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drawings/drawing1.xml" ContentType="application/vnd.openxmlformats-officedocument.drawing+xml"/>
  <Override PartName="/xl/pivotTables/pivotTable1.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6.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hidePivotFieldList="1" defaultThemeVersion="166925"/>
  <mc:AlternateContent xmlns:mc="http://schemas.openxmlformats.org/markup-compatibility/2006">
    <mc:Choice Requires="x15">
      <x15ac:absPath xmlns:x15ac="http://schemas.microsoft.com/office/spreadsheetml/2010/11/ac" url="https://d.docs.live.net/18bf730aaba17740/Documents/"/>
    </mc:Choice>
  </mc:AlternateContent>
  <xr:revisionPtr revIDLastSave="1055" documentId="8_{25A10702-F659-4DFC-8E9B-97003678D363}" xr6:coauthVersionLast="47" xr6:coauthVersionMax="47" xr10:uidLastSave="{A9580F66-7289-4119-8C65-AE458E676CDD}"/>
  <bookViews>
    <workbookView xWindow="-108" yWindow="-108" windowWidth="23256" windowHeight="12456" tabRatio="870" activeTab="6" xr2:uid="{FDF3F4D3-8356-41D8-8FA4-3AE7D240549B}"/>
  </bookViews>
  <sheets>
    <sheet name="Health_Insurance_data" sheetId="2" r:id="rId1"/>
    <sheet name="Calculations" sheetId="12" r:id="rId2"/>
    <sheet name="Age_Dist" sheetId="3" r:id="rId3"/>
    <sheet name="Age_Vs_Charge" sheetId="5" r:id="rId4"/>
    <sheet name="Child_Vs_Charg" sheetId="6" r:id="rId5"/>
    <sheet name="BMI_Vs_Charges" sheetId="9" r:id="rId6"/>
    <sheet name="Dashboard" sheetId="13" r:id="rId7"/>
  </sheets>
  <definedNames>
    <definedName name="ExternalData_1" localSheetId="0" hidden="1">Health_Insurance_data!$A$1:$G$1339</definedName>
    <definedName name="Slicer_sex">#N/A</definedName>
    <definedName name="Slicer_smoker">#N/A</definedName>
  </definedNames>
  <calcPr calcId="191029"/>
  <pivotCaches>
    <pivotCache cacheId="0" r:id="rId8"/>
  </pivotCaches>
  <extLst>
    <ext xmlns:x14="http://schemas.microsoft.com/office/spreadsheetml/2009/9/main" uri="{BBE1A952-AA13-448e-AADC-164F8A28A991}">
      <x14:slicerCaches>
        <x14:slicerCache r:id="rId9"/>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6" i="12" l="1"/>
  <c r="P5" i="12"/>
  <c r="P4" i="12"/>
  <c r="O6" i="12"/>
  <c r="O5" i="12"/>
  <c r="O4" i="12"/>
  <c r="N4" i="12" a="1"/>
  <c r="N4" i="12" s="1"/>
  <c r="L3" i="12"/>
  <c r="G3" i="12" a="1"/>
  <c r="G3" i="12" s="1"/>
  <c r="H3" i="12" s="1"/>
  <c r="H4" i="12" l="1"/>
  <c r="H5" i="12" l="1"/>
  <c r="I4" i="12"/>
  <c r="C3" i="12" a="1"/>
  <c r="L4" i="12" l="1"/>
  <c r="I3" i="12"/>
  <c r="I5" i="12" s="1"/>
  <c r="C3" i="12"/>
  <c r="D3" i="12" s="1"/>
  <c r="D4" i="1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249D9FC-1963-4DB4-B3CB-972688FFCE39}" keepAlive="1" name="Query - Healthcare_Insurance" description="Connection to the 'Healthcare_Insurance' query in the workbook." type="5" refreshedVersion="8" background="1" saveData="1">
    <dbPr connection="Provider=Microsoft.Mashup.OleDb.1;Data Source=$Workbook$;Location=Healthcare_Insurance;Extended Properties=&quot;&quot;" command="SELECT * FROM [Healthcare_Insurance]"/>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<sst xmlns="http://schemas.openxmlformats.org/spreadsheetml/2006/main" count="4056" uniqueCount="36">
  <si>
    <t>age</t>
  </si>
  <si>
    <t>sex</t>
  </si>
  <si>
    <t>bmi</t>
  </si>
  <si>
    <t>children</t>
  </si>
  <si>
    <t>smoker</t>
  </si>
  <si>
    <t>region</t>
  </si>
  <si>
    <t>charges</t>
  </si>
  <si>
    <t>female</t>
  </si>
  <si>
    <t>yes</t>
  </si>
  <si>
    <t>southwest</t>
  </si>
  <si>
    <t>male</t>
  </si>
  <si>
    <t>no</t>
  </si>
  <si>
    <t>southeast</t>
  </si>
  <si>
    <t>northwest</t>
  </si>
  <si>
    <t>northeast</t>
  </si>
  <si>
    <t>Row Labels</t>
  </si>
  <si>
    <t>Count of age</t>
  </si>
  <si>
    <t>18 - 30</t>
  </si>
  <si>
    <t>40 - 50</t>
  </si>
  <si>
    <t>50 - 60</t>
  </si>
  <si>
    <t>60 +</t>
  </si>
  <si>
    <t xml:space="preserve">30 - 40 </t>
  </si>
  <si>
    <t>Sum of charges</t>
  </si>
  <si>
    <t>Average of charges</t>
  </si>
  <si>
    <t>Column Labels</t>
  </si>
  <si>
    <t>Gender</t>
  </si>
  <si>
    <t>BMI</t>
  </si>
  <si>
    <t>Avg. Insurance Caharge</t>
  </si>
  <si>
    <t>Count</t>
  </si>
  <si>
    <t>Total</t>
  </si>
  <si>
    <t xml:space="preserve">CALCULATIONS </t>
  </si>
  <si>
    <t>Total Insurance Amount</t>
  </si>
  <si>
    <t>KPI's</t>
  </si>
  <si>
    <t>Total No of Insurance</t>
  </si>
  <si>
    <t>Percentage</t>
  </si>
  <si>
    <t>Smoker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</si>
</sst>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409]* #,##0.00_ ;_-[$$-409]* \-#,##0.00\ ;_-[$$-409]* &quot;-&quot;??_ ;_-@_ "/>
  </numFmts>
  <fonts count="4" x14ac:knownFonts="1">
    <font>
      <sz val="11"/>
      <color theme="1"/>
      <name val="Calibri"/>
      <family val="2"/>
      <scheme val="minor"/>
    </font>
    <font>
      <b/>
      <sz val="20"/>
      <color theme="1"/>
      <name val="Calibri"/>
      <family val="2"/>
      <scheme val="minor"/>
    </font>
    <font>
      <b/>
      <sz val="16"/>
      <color theme="1"/>
      <name val="Calibri"/>
      <family val="2"/>
      <scheme val="minor"/>
    </font>
    <font>
      <sz val="11"/>
      <color theme="1"/>
      <name val="Calibri"/>
      <family val="2"/>
      <scheme val="minor"/>
    </font>
  </fonts>
  <fills count="7">
    <fill>
      <patternFill patternType="none"/>
    </fill>
    <fill>
      <patternFill patternType="gray125"/>
    </fill>
    <fill>
      <patternFill patternType="solid">
        <fgColor theme="4" tint="0.59999389629810485"/>
        <bgColor indexed="64"/>
      </patternFill>
    </fill>
    <fill>
      <patternFill patternType="solid">
        <fgColor rgb="FFFFFF00"/>
        <bgColor indexed="64"/>
      </patternFill>
    </fill>
    <fill>
      <patternFill patternType="solid">
        <fgColor rgb="FF92D050"/>
        <bgColor indexed="64"/>
      </patternFill>
    </fill>
    <fill>
      <patternFill patternType="solid">
        <fgColor theme="2"/>
        <bgColor indexed="64"/>
      </patternFill>
    </fill>
    <fill>
      <patternFill patternType="solid">
        <fgColor rgb="FFFFC0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2">
    <xf numFmtId="0" fontId="0" fillId="0" borderId="0"/>
    <xf numFmtId="9" fontId="3" fillId="0" borderId="0" applyFont="0" applyFill="0" applyBorder="0" applyAlignment="0" applyProtection="0"/>
  </cellStyleXfs>
  <cellXfs count="27">
    <xf numFmtId="0" fontId="0" fillId="0" borderId="0" xfId="0"/>
    <xf numFmtId="164" fontId="0" fillId="0" borderId="0" xfId="0" applyNumberFormat="1"/>
    <xf numFmtId="0" fontId="0" fillId="0" borderId="0" xfId="0" pivotButton="1"/>
    <xf numFmtId="0" fontId="0" fillId="0" borderId="0" xfId="0" applyAlignment="1">
      <alignment horizontal="left"/>
    </xf>
    <xf numFmtId="0" fontId="0" fillId="2" borderId="0" xfId="0" applyFill="1"/>
    <xf numFmtId="0" fontId="0" fillId="0" borderId="1" xfId="0" applyBorder="1"/>
    <xf numFmtId="0" fontId="0" fillId="3" borderId="1" xfId="0" applyFill="1" applyBorder="1"/>
    <xf numFmtId="0" fontId="0" fillId="4" borderId="1" xfId="0" applyFill="1" applyBorder="1"/>
    <xf numFmtId="164" fontId="0" fillId="0" borderId="1" xfId="0" applyNumberFormat="1" applyBorder="1"/>
    <xf numFmtId="164" fontId="0" fillId="3" borderId="1" xfId="0" applyNumberFormat="1" applyFill="1" applyBorder="1"/>
    <xf numFmtId="0" fontId="2" fillId="0" borderId="0" xfId="0" applyFont="1" applyAlignment="1">
      <alignment horizontal="center" vertical="center"/>
    </xf>
    <xf numFmtId="0" fontId="0" fillId="0" borderId="3" xfId="0" applyBorder="1"/>
    <xf numFmtId="0" fontId="0" fillId="4" borderId="2" xfId="0" applyFill="1" applyBorder="1"/>
    <xf numFmtId="0" fontId="0" fillId="4" borderId="4" xfId="0" applyFill="1" applyBorder="1"/>
    <xf numFmtId="164" fontId="0" fillId="0" borderId="5" xfId="0" applyNumberFormat="1" applyBorder="1"/>
    <xf numFmtId="9" fontId="0" fillId="3" borderId="1" xfId="1" applyFont="1" applyFill="1" applyBorder="1"/>
    <xf numFmtId="9" fontId="0" fillId="0" borderId="1" xfId="1" applyFont="1" applyBorder="1"/>
    <xf numFmtId="9" fontId="0" fillId="4" borderId="1" xfId="1" applyFont="1" applyFill="1" applyBorder="1"/>
    <xf numFmtId="9" fontId="0" fillId="0" borderId="0" xfId="1" applyFont="1"/>
    <xf numFmtId="10" fontId="1" fillId="0" borderId="0" xfId="1" applyNumberFormat="1" applyFont="1" applyAlignment="1">
      <alignment horizontal="center" vertical="center"/>
    </xf>
    <xf numFmtId="10" fontId="0" fillId="3" borderId="1" xfId="1" applyNumberFormat="1" applyFont="1" applyFill="1" applyBorder="1"/>
    <xf numFmtId="10" fontId="0" fillId="0" borderId="1" xfId="1" applyNumberFormat="1" applyFont="1" applyBorder="1"/>
    <xf numFmtId="10" fontId="0" fillId="4" borderId="1" xfId="1" applyNumberFormat="1" applyFont="1" applyFill="1" applyBorder="1"/>
    <xf numFmtId="10" fontId="0" fillId="0" borderId="0" xfId="1" applyNumberFormat="1" applyFont="1"/>
    <xf numFmtId="0" fontId="0" fillId="5" borderId="0" xfId="0" applyFill="1"/>
    <xf numFmtId="0" fontId="0" fillId="6" borderId="0" xfId="0" applyFill="1"/>
    <xf numFmtId="0" fontId="1" fillId="0" borderId="0" xfId="0" applyFont="1" applyAlignment="1">
      <alignment horizontal="center" vertical="center"/>
    </xf>
  </cellXfs>
  <cellStyles count="2">
    <cellStyle name="Normal" xfId="0" builtinId="0"/>
    <cellStyle name="Percent" xfId="1" builtinId="5"/>
  </cellStyles>
  <dxfs count="4">
    <dxf>
      <numFmt numFmtId="164" formatCode="_-[$$-409]* #,##0.00_ ;_-[$$-409]* \-#,##0.00\ ;_-[$$-409]* &quot;-&quot;??_ ;_-@_ "/>
    </dxf>
    <dxf>
      <numFmt numFmtId="0" formatCode="General"/>
    </dxf>
    <dxf>
      <numFmt numFmtId="0" formatCode="General"/>
    </dxf>
    <dxf>
      <numFmt numFmtId="0" formatCode="General"/>
    </dxf>
  </dxfs>
  <tableStyles count="0" defaultTableStyle="TableStyleMedium2" defaultPivotStyle="PivotStyleLight16"/>
  <colors>
    <mruColors>
      <color rgb="FF22E6BC"/>
      <color rgb="FF16F2F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tyles" Target="styles.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sheetMetadata" Target="metadata.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[Health_Insurance_Dashborad.xlsx]Age_Dist!PvtBarChart</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22E6BC"/>
          </a:solidFill>
          <a:ln>
            <a:noFill/>
          </a:ln>
          <a:effectLst/>
        </c:spPr>
      </c:pivotFmt>
      <c:pivotFmt>
        <c:idx val="2"/>
        <c:spPr>
          <a:solidFill>
            <a:srgbClr val="92D050"/>
          </a:solidFill>
          <a:ln>
            <a:noFill/>
          </a:ln>
          <a:effectLst/>
        </c:spPr>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pivotFmt>
    </c:pivotFmts>
    <c:plotArea>
      <c:layout/>
      <c:barChart>
        <c:barDir val="bar"/>
        <c:grouping val="clustered"/>
        <c:varyColors val="1"/>
        <c:ser>
          <c:idx val="0"/>
          <c:order val="0"/>
          <c:tx>
            <c:strRef>
              <c:f>Age_Dist!$B$3</c:f>
              <c:strCache>
                <c:ptCount val="1"/>
                <c:pt idx="0">
                  <c:v>Total</c:v>
                </c:pt>
              </c:strCache>
            </c:strRef>
          </c:tx>
          <c:invertIfNegative val="0"/>
          <c:dPt>
            <c:idx val="0"/>
            <c:invertIfNegative val="0"/>
            <c:bubble3D val="0"/>
            <c:spPr>
              <a:solidFill>
                <a:srgbClr val="22E6BC"/>
              </a:solidFill>
              <a:ln>
                <a:noFill/>
              </a:ln>
              <a:effectLst/>
            </c:spPr>
            <c:extLst>
              <c:ext xmlns:c16="http://schemas.microsoft.com/office/drawing/2014/chart" uri="{C3380CC4-5D6E-409C-BE32-E72D297353CC}">
                <c16:uniqueId val="{00000001-9D5C-4BB0-9C7A-E978D8ABE8F0}"/>
              </c:ext>
            </c:extLst>
          </c:dPt>
          <c:dPt>
            <c:idx val="1"/>
            <c:invertIfNegative val="0"/>
            <c:bubble3D val="0"/>
            <c:spPr>
              <a:solidFill>
                <a:schemeClr val="accent2"/>
              </a:solidFill>
              <a:ln>
                <a:noFill/>
              </a:ln>
              <a:effectLst/>
            </c:spPr>
            <c:extLst>
              <c:ext xmlns:c16="http://schemas.microsoft.com/office/drawing/2014/chart" uri="{C3380CC4-5D6E-409C-BE32-E72D297353CC}">
                <c16:uniqueId val="{00000003-9D5C-4BB0-9C7A-E978D8ABE8F0}"/>
              </c:ext>
            </c:extLst>
          </c:dPt>
          <c:dPt>
            <c:idx val="2"/>
            <c:invertIfNegative val="0"/>
            <c:bubble3D val="0"/>
            <c:spPr>
              <a:solidFill>
                <a:srgbClr val="92D050"/>
              </a:solidFill>
              <a:ln>
                <a:noFill/>
              </a:ln>
              <a:effectLst/>
            </c:spPr>
            <c:extLst>
              <c:ext xmlns:c16="http://schemas.microsoft.com/office/drawing/2014/chart" uri="{C3380CC4-5D6E-409C-BE32-E72D297353CC}">
                <c16:uniqueId val="{00000005-9D5C-4BB0-9C7A-E978D8ABE8F0}"/>
              </c:ext>
            </c:extLst>
          </c:dPt>
          <c:dPt>
            <c:idx val="3"/>
            <c:invertIfNegative val="0"/>
            <c:bubble3D val="0"/>
            <c:spPr>
              <a:solidFill>
                <a:schemeClr val="accent4"/>
              </a:solidFill>
              <a:ln>
                <a:noFill/>
              </a:ln>
              <a:effectLst/>
            </c:spPr>
            <c:extLst>
              <c:ext xmlns:c16="http://schemas.microsoft.com/office/drawing/2014/chart" uri="{C3380CC4-5D6E-409C-BE32-E72D297353CC}">
                <c16:uniqueId val="{00000007-9D5C-4BB0-9C7A-E978D8ABE8F0}"/>
              </c:ext>
            </c:extLst>
          </c:dPt>
          <c:dPt>
            <c:idx val="4"/>
            <c:invertIfNegative val="0"/>
            <c:bubble3D val="0"/>
            <c:spPr>
              <a:solidFill>
                <a:schemeClr val="accent5"/>
              </a:solidFill>
              <a:ln>
                <a:noFill/>
              </a:ln>
              <a:effectLst/>
            </c:spPr>
            <c:extLst>
              <c:ext xmlns:c16="http://schemas.microsoft.com/office/drawing/2014/chart" uri="{C3380CC4-5D6E-409C-BE32-E72D297353CC}">
                <c16:uniqueId val="{00000009-9D5C-4BB0-9C7A-E978D8ABE8F0}"/>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Age_Dist!$A$4:$A$8</c:f>
              <c:strCache>
                <c:ptCount val="5"/>
                <c:pt idx="0">
                  <c:v>18 - 30</c:v>
                </c:pt>
                <c:pt idx="1">
                  <c:v>30 - 40 </c:v>
                </c:pt>
                <c:pt idx="2">
                  <c:v>40 - 50</c:v>
                </c:pt>
                <c:pt idx="3">
                  <c:v>50 - 60</c:v>
                </c:pt>
                <c:pt idx="4">
                  <c:v>60 +</c:v>
                </c:pt>
              </c:strCache>
            </c:strRef>
          </c:cat>
          <c:val>
            <c:numRef>
              <c:f>Age_Dist!$B$4:$B$8</c:f>
              <c:numCache>
                <c:formatCode>General</c:formatCode>
                <c:ptCount val="5"/>
                <c:pt idx="0">
                  <c:v>444</c:v>
                </c:pt>
                <c:pt idx="1">
                  <c:v>257</c:v>
                </c:pt>
                <c:pt idx="2">
                  <c:v>281</c:v>
                </c:pt>
                <c:pt idx="3">
                  <c:v>265</c:v>
                </c:pt>
                <c:pt idx="4">
                  <c:v>91</c:v>
                </c:pt>
              </c:numCache>
            </c:numRef>
          </c:val>
          <c:extLst>
            <c:ext xmlns:c16="http://schemas.microsoft.com/office/drawing/2014/chart" uri="{C3380CC4-5D6E-409C-BE32-E72D297353CC}">
              <c16:uniqueId val="{0000000C-0E9E-4B46-962C-212EBB9E9654}"/>
            </c:ext>
          </c:extLst>
        </c:ser>
        <c:dLbls>
          <c:dLblPos val="outEnd"/>
          <c:showLegendKey val="0"/>
          <c:showVal val="1"/>
          <c:showCatName val="0"/>
          <c:showSerName val="0"/>
          <c:showPercent val="0"/>
          <c:showBubbleSize val="0"/>
        </c:dLbls>
        <c:gapWidth val="76"/>
        <c:axId val="1429743743"/>
        <c:axId val="1429734079"/>
      </c:barChart>
      <c:catAx>
        <c:axId val="1429743743"/>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429734079"/>
        <c:crosses val="autoZero"/>
        <c:auto val="1"/>
        <c:lblAlgn val="ctr"/>
        <c:lblOffset val="100"/>
        <c:noMultiLvlLbl val="0"/>
      </c:catAx>
      <c:valAx>
        <c:axId val="1429734079"/>
        <c:scaling>
          <c:orientation val="minMax"/>
        </c:scaling>
        <c:delete val="1"/>
        <c:axPos val="b"/>
        <c:numFmt formatCode="General" sourceLinked="1"/>
        <c:majorTickMark val="out"/>
        <c:minorTickMark val="none"/>
        <c:tickLblPos val="nextTo"/>
        <c:crossAx val="14297437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[Health_Insurance_Dashborad.xlsx]Age_Vs_Charge!PvtColumnChart</c:name>
    <c:fmtId val="7"/>
  </c:pivotSource>
  <c:chart>
    <c:autoTitleDeleted val="0"/>
    <c:pivotFmts>
      <c:pivotFmt>
        <c:idx val="0"/>
        <c:spPr>
          <a:solidFill>
            <a:srgbClr val="00B0F0"/>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22E6BC"/>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2402537182852144"/>
          <c:y val="0.12860892388451445"/>
          <c:w val="0.72970625546806644"/>
          <c:h val="0.65853091280256637"/>
        </c:manualLayout>
      </c:layout>
      <c:bar3DChart>
        <c:barDir val="col"/>
        <c:grouping val="clustered"/>
        <c:varyColors val="0"/>
        <c:ser>
          <c:idx val="0"/>
          <c:order val="0"/>
          <c:tx>
            <c:strRef>
              <c:f>Age_Vs_Charge!$B$3:$B$4</c:f>
              <c:strCache>
                <c:ptCount val="1"/>
                <c:pt idx="0">
                  <c:v>female</c:v>
                </c:pt>
              </c:strCache>
            </c:strRef>
          </c:tx>
          <c:spPr>
            <a:solidFill>
              <a:srgbClr val="00B0F0"/>
            </a:solidFill>
            <a:ln>
              <a:noFill/>
            </a:ln>
            <a:effectLst/>
            <a:sp3d/>
          </c:spPr>
          <c:invertIfNegative val="0"/>
          <c:cat>
            <c:strRef>
              <c:f>Age_Vs_Charge!$A$5:$A$9</c:f>
              <c:strCache>
                <c:ptCount val="5"/>
                <c:pt idx="0">
                  <c:v>18 - 30</c:v>
                </c:pt>
                <c:pt idx="1">
                  <c:v>30 - 40 </c:v>
                </c:pt>
                <c:pt idx="2">
                  <c:v>40 - 50</c:v>
                </c:pt>
                <c:pt idx="3">
                  <c:v>50 - 60</c:v>
                </c:pt>
                <c:pt idx="4">
                  <c:v>60 +</c:v>
                </c:pt>
              </c:strCache>
            </c:strRef>
          </c:cat>
          <c:val>
            <c:numRef>
              <c:f>Age_Vs_Charge!$B$5:$B$9</c:f>
              <c:numCache>
                <c:formatCode>General</c:formatCode>
                <c:ptCount val="5"/>
                <c:pt idx="0">
                  <c:v>8624.2230842943936</c:v>
                </c:pt>
                <c:pt idx="1">
                  <c:v>10874.905792992125</c:v>
                </c:pt>
                <c:pt idx="2">
                  <c:v>13806.198645999995</c:v>
                </c:pt>
                <c:pt idx="3">
                  <c:v>16196.276018656714</c:v>
                </c:pt>
                <c:pt idx="4">
                  <c:v>21089.268551702131</c:v>
                </c:pt>
              </c:numCache>
            </c:numRef>
          </c:val>
          <c:extLst>
            <c:ext xmlns:c16="http://schemas.microsoft.com/office/drawing/2014/chart" uri="{C3380CC4-5D6E-409C-BE32-E72D297353CC}">
              <c16:uniqueId val="{00000005-A3ED-450A-992B-31F12FC9E1DC}"/>
            </c:ext>
          </c:extLst>
        </c:ser>
        <c:ser>
          <c:idx val="1"/>
          <c:order val="1"/>
          <c:tx>
            <c:strRef>
              <c:f>Age_Vs_Charge!$C$3:$C$4</c:f>
              <c:strCache>
                <c:ptCount val="1"/>
                <c:pt idx="0">
                  <c:v>male</c:v>
                </c:pt>
              </c:strCache>
            </c:strRef>
          </c:tx>
          <c:spPr>
            <a:solidFill>
              <a:srgbClr val="22E6BC"/>
            </a:solidFill>
            <a:ln>
              <a:noFill/>
            </a:ln>
            <a:effectLst/>
            <a:sp3d/>
          </c:spPr>
          <c:invertIfNegative val="0"/>
          <c:cat>
            <c:strRef>
              <c:f>Age_Vs_Charge!$A$5:$A$9</c:f>
              <c:strCache>
                <c:ptCount val="5"/>
                <c:pt idx="0">
                  <c:v>18 - 30</c:v>
                </c:pt>
                <c:pt idx="1">
                  <c:v>30 - 40 </c:v>
                </c:pt>
                <c:pt idx="2">
                  <c:v>40 - 50</c:v>
                </c:pt>
                <c:pt idx="3">
                  <c:v>50 - 60</c:v>
                </c:pt>
                <c:pt idx="4">
                  <c:v>60 +</c:v>
                </c:pt>
              </c:strCache>
            </c:strRef>
          </c:cat>
          <c:val>
            <c:numRef>
              <c:f>Age_Vs_Charge!$C$5:$C$9</c:f>
              <c:numCache>
                <c:formatCode>General</c:formatCode>
                <c:ptCount val="5"/>
                <c:pt idx="0">
                  <c:v>10117.084220956516</c:v>
                </c:pt>
                <c:pt idx="1">
                  <c:v>12386.071447307693</c:v>
                </c:pt>
                <c:pt idx="2">
                  <c:v>15750.966625744688</c:v>
                </c:pt>
                <c:pt idx="3">
                  <c:v>17948.141951603055</c:v>
                </c:pt>
                <c:pt idx="4">
                  <c:v>21035.278347272728</c:v>
                </c:pt>
              </c:numCache>
            </c:numRef>
          </c:val>
          <c:extLst>
            <c:ext xmlns:c16="http://schemas.microsoft.com/office/drawing/2014/chart" uri="{C3380CC4-5D6E-409C-BE32-E72D297353CC}">
              <c16:uniqueId val="{00000006-A3ED-450A-992B-31F12FC9E1DC}"/>
            </c:ext>
          </c:extLst>
        </c:ser>
        <c:dLbls>
          <c:showLegendKey val="0"/>
          <c:showVal val="0"/>
          <c:showCatName val="0"/>
          <c:showSerName val="0"/>
          <c:showPercent val="0"/>
          <c:showBubbleSize val="0"/>
        </c:dLbls>
        <c:gapWidth val="150"/>
        <c:shape val="box"/>
        <c:axId val="511629295"/>
        <c:axId val="511628335"/>
        <c:axId val="0"/>
      </c:bar3DChart>
      <c:catAx>
        <c:axId val="51162929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b="1">
                    <a:solidFill>
                      <a:sysClr val="windowText" lastClr="000000"/>
                    </a:solidFill>
                  </a:rPr>
                  <a:t>Years    </a:t>
                </a:r>
              </a:p>
            </c:rich>
          </c:tx>
          <c:layout>
            <c:manualLayout>
              <c:xMode val="edge"/>
              <c:yMode val="edge"/>
              <c:x val="0.43207125705031552"/>
              <c:y val="0.8835503604685073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511628335"/>
        <c:crosses val="autoZero"/>
        <c:auto val="1"/>
        <c:lblAlgn val="ctr"/>
        <c:lblOffset val="100"/>
        <c:noMultiLvlLbl val="0"/>
      </c:catAx>
      <c:valAx>
        <c:axId val="511628335"/>
        <c:scaling>
          <c:orientation val="minMax"/>
        </c:scaling>
        <c:delete val="0"/>
        <c:axPos val="l"/>
        <c:majorGridlines>
          <c:spPr>
            <a:ln w="9525" cap="flat" cmpd="sng" algn="ctr">
              <a:solidFill>
                <a:schemeClr val="tx1">
                  <a:lumMod val="15000"/>
                  <a:lumOff val="85000"/>
                </a:schemeClr>
              </a:solidFill>
              <a:round/>
            </a:ln>
            <a:effectLst/>
          </c:spPr>
        </c:majorGridlines>
        <c:numFmt formatCode="0,&quot;k&quot;" sourceLinked="0"/>
        <c:majorTickMark val="out"/>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5116292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05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[Health_Insurance_Dashborad.xlsx]Child_Vs_Charg!PvtChildAvgChargChart</c:name>
    <c:fmtId val="10"/>
  </c:pivotSource>
  <c:chart>
    <c:autoTitleDeleted val="1"/>
    <c:pivotFmts>
      <c:pivotFmt>
        <c:idx val="0"/>
        <c:spPr>
          <a:solidFill>
            <a:schemeClr val="accent1"/>
          </a:solidFill>
          <a:ln>
            <a:noFill/>
          </a:ln>
          <a:effectLst/>
        </c:spPr>
        <c:marker>
          <c:symbol val="none"/>
        </c:marker>
        <c:dLbl>
          <c:idx val="0"/>
          <c:numFmt formatCode="0.00,&quot;k&quot;" sourceLinked="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22E6BC"/>
          </a:solidFill>
          <a:ln>
            <a:noFill/>
          </a:ln>
          <a:effectLst/>
        </c:spPr>
      </c:pivotFmt>
      <c:pivotFmt>
        <c:idx val="2"/>
        <c:spPr>
          <a:solidFill>
            <a:srgbClr val="00B0F0"/>
          </a:solidFill>
          <a:ln>
            <a:noFill/>
          </a:ln>
          <a:effectLst/>
        </c:spPr>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pivotFmt>
    </c:pivotFmts>
    <c:plotArea>
      <c:layout/>
      <c:barChart>
        <c:barDir val="bar"/>
        <c:grouping val="clustered"/>
        <c:varyColors val="1"/>
        <c:ser>
          <c:idx val="0"/>
          <c:order val="0"/>
          <c:tx>
            <c:strRef>
              <c:f>Child_Vs_Charg!$B$3</c:f>
              <c:strCache>
                <c:ptCount val="1"/>
                <c:pt idx="0">
                  <c:v>Total</c:v>
                </c:pt>
              </c:strCache>
            </c:strRef>
          </c:tx>
          <c:invertIfNegative val="0"/>
          <c:dPt>
            <c:idx val="0"/>
            <c:invertIfNegative val="0"/>
            <c:bubble3D val="0"/>
            <c:spPr>
              <a:solidFill>
                <a:srgbClr val="22E6BC"/>
              </a:solidFill>
              <a:ln>
                <a:noFill/>
              </a:ln>
              <a:effectLst/>
            </c:spPr>
            <c:extLst>
              <c:ext xmlns:c16="http://schemas.microsoft.com/office/drawing/2014/chart" uri="{C3380CC4-5D6E-409C-BE32-E72D297353CC}">
                <c16:uniqueId val="{00000001-7AE7-4A20-B063-6EAF213C094D}"/>
              </c:ext>
            </c:extLst>
          </c:dPt>
          <c:dPt>
            <c:idx val="1"/>
            <c:invertIfNegative val="0"/>
            <c:bubble3D val="0"/>
            <c:spPr>
              <a:solidFill>
                <a:schemeClr val="accent2"/>
              </a:solidFill>
              <a:ln>
                <a:noFill/>
              </a:ln>
              <a:effectLst/>
            </c:spPr>
            <c:extLst>
              <c:ext xmlns:c16="http://schemas.microsoft.com/office/drawing/2014/chart" uri="{C3380CC4-5D6E-409C-BE32-E72D297353CC}">
                <c16:uniqueId val="{00000003-7AE7-4A20-B063-6EAF213C094D}"/>
              </c:ext>
            </c:extLst>
          </c:dPt>
          <c:dPt>
            <c:idx val="2"/>
            <c:invertIfNegative val="0"/>
            <c:bubble3D val="0"/>
            <c:spPr>
              <a:solidFill>
                <a:srgbClr val="00B0F0"/>
              </a:solidFill>
              <a:ln>
                <a:noFill/>
              </a:ln>
              <a:effectLst/>
            </c:spPr>
            <c:extLst>
              <c:ext xmlns:c16="http://schemas.microsoft.com/office/drawing/2014/chart" uri="{C3380CC4-5D6E-409C-BE32-E72D297353CC}">
                <c16:uniqueId val="{00000005-7AE7-4A20-B063-6EAF213C094D}"/>
              </c:ext>
            </c:extLst>
          </c:dPt>
          <c:dPt>
            <c:idx val="3"/>
            <c:invertIfNegative val="0"/>
            <c:bubble3D val="0"/>
            <c:spPr>
              <a:solidFill>
                <a:schemeClr val="accent4"/>
              </a:solidFill>
              <a:ln>
                <a:noFill/>
              </a:ln>
              <a:effectLst/>
            </c:spPr>
            <c:extLst>
              <c:ext xmlns:c16="http://schemas.microsoft.com/office/drawing/2014/chart" uri="{C3380CC4-5D6E-409C-BE32-E72D297353CC}">
                <c16:uniqueId val="{00000007-7AE7-4A20-B063-6EAF213C094D}"/>
              </c:ext>
            </c:extLst>
          </c:dPt>
          <c:dPt>
            <c:idx val="4"/>
            <c:invertIfNegative val="0"/>
            <c:bubble3D val="0"/>
            <c:spPr>
              <a:solidFill>
                <a:schemeClr val="accent5"/>
              </a:solidFill>
              <a:ln>
                <a:noFill/>
              </a:ln>
              <a:effectLst/>
            </c:spPr>
            <c:extLst>
              <c:ext xmlns:c16="http://schemas.microsoft.com/office/drawing/2014/chart" uri="{C3380CC4-5D6E-409C-BE32-E72D297353CC}">
                <c16:uniqueId val="{00000009-7AE7-4A20-B063-6EAF213C094D}"/>
              </c:ext>
            </c:extLst>
          </c:dPt>
          <c:dPt>
            <c:idx val="5"/>
            <c:invertIfNegative val="0"/>
            <c:bubble3D val="0"/>
            <c:spPr>
              <a:solidFill>
                <a:schemeClr val="accent6"/>
              </a:solidFill>
              <a:ln>
                <a:noFill/>
              </a:ln>
              <a:effectLst/>
            </c:spPr>
            <c:extLst>
              <c:ext xmlns:c16="http://schemas.microsoft.com/office/drawing/2014/chart" uri="{C3380CC4-5D6E-409C-BE32-E72D297353CC}">
                <c16:uniqueId val="{0000000B-7AE7-4A20-B063-6EAF213C094D}"/>
              </c:ext>
            </c:extLst>
          </c:dPt>
          <c:dLbls>
            <c:numFmt formatCode="0.00,&quot;k&quot;" sourceLinked="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Child_Vs_Charg!$A$4:$A$9</c:f>
              <c:strCache>
                <c:ptCount val="6"/>
                <c:pt idx="0">
                  <c:v>0</c:v>
                </c:pt>
                <c:pt idx="1">
                  <c:v>1</c:v>
                </c:pt>
                <c:pt idx="2">
                  <c:v>2</c:v>
                </c:pt>
                <c:pt idx="3">
                  <c:v>3</c:v>
                </c:pt>
                <c:pt idx="4">
                  <c:v>4</c:v>
                </c:pt>
                <c:pt idx="5">
                  <c:v>5</c:v>
                </c:pt>
              </c:strCache>
            </c:strRef>
          </c:cat>
          <c:val>
            <c:numRef>
              <c:f>Child_Vs_Charg!$B$4:$B$9</c:f>
              <c:numCache>
                <c:formatCode>General</c:formatCode>
                <c:ptCount val="6"/>
                <c:pt idx="0">
                  <c:v>12365.975601635882</c:v>
                </c:pt>
                <c:pt idx="1">
                  <c:v>12731.171831635793</c:v>
                </c:pt>
                <c:pt idx="2">
                  <c:v>15073.563733958328</c:v>
                </c:pt>
                <c:pt idx="3">
                  <c:v>15355.31836681528</c:v>
                </c:pt>
                <c:pt idx="4">
                  <c:v>13850.656311199999</c:v>
                </c:pt>
                <c:pt idx="5">
                  <c:v>8786.0352472222221</c:v>
                </c:pt>
              </c:numCache>
            </c:numRef>
          </c:val>
          <c:extLst>
            <c:ext xmlns:c16="http://schemas.microsoft.com/office/drawing/2014/chart" uri="{C3380CC4-5D6E-409C-BE32-E72D297353CC}">
              <c16:uniqueId val="{00000004-98D9-49FA-B208-12ED88CEC4CC}"/>
            </c:ext>
          </c:extLst>
        </c:ser>
        <c:dLbls>
          <c:dLblPos val="outEnd"/>
          <c:showLegendKey val="0"/>
          <c:showVal val="1"/>
          <c:showCatName val="0"/>
          <c:showSerName val="0"/>
          <c:showPercent val="0"/>
          <c:showBubbleSize val="0"/>
        </c:dLbls>
        <c:gapWidth val="36"/>
        <c:axId val="1429040447"/>
        <c:axId val="1429041887"/>
      </c:barChart>
      <c:catAx>
        <c:axId val="1429040447"/>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429041887"/>
        <c:crosses val="autoZero"/>
        <c:auto val="1"/>
        <c:lblAlgn val="ctr"/>
        <c:lblOffset val="100"/>
        <c:noMultiLvlLbl val="0"/>
      </c:catAx>
      <c:valAx>
        <c:axId val="1429041887"/>
        <c:scaling>
          <c:orientation val="minMax"/>
        </c:scaling>
        <c:delete val="1"/>
        <c:axPos val="b"/>
        <c:numFmt formatCode="General" sourceLinked="1"/>
        <c:majorTickMark val="out"/>
        <c:minorTickMark val="none"/>
        <c:tickLblPos val="nextTo"/>
        <c:crossAx val="14290404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strRef>
              <c:f>BMI_Vs_Charges!$A$3</c:f>
              <c:strCache>
                <c:ptCount val="1"/>
                <c:pt idx="0">
                  <c:v>BMI</c:v>
                </c:pt>
              </c:strCache>
            </c:strRef>
          </c:tx>
          <c:spPr>
            <a:ln w="25400" cap="rnd">
              <a:noFill/>
              <a:round/>
            </a:ln>
            <a:effectLst/>
          </c:spPr>
          <c:marker>
            <c:symbol val="circle"/>
            <c:size val="5"/>
            <c:spPr>
              <a:solidFill>
                <a:srgbClr val="22E6BC"/>
              </a:solidFill>
              <a:ln w="9525">
                <a:noFill/>
              </a:ln>
              <a:effectLst/>
            </c:spPr>
          </c:marker>
          <c:xVal>
            <c:numRef>
              <c:f>BMI_Vs_Charges!$A$4:$A$551</c:f>
              <c:numCache>
                <c:formatCode>General</c:formatCode>
                <c:ptCount val="548"/>
                <c:pt idx="0">
                  <c:v>53.13</c:v>
                </c:pt>
                <c:pt idx="1">
                  <c:v>52.58</c:v>
                </c:pt>
                <c:pt idx="2">
                  <c:v>50.38</c:v>
                </c:pt>
                <c:pt idx="3">
                  <c:v>49.06</c:v>
                </c:pt>
                <c:pt idx="4">
                  <c:v>48.07</c:v>
                </c:pt>
                <c:pt idx="5">
                  <c:v>47.74</c:v>
                </c:pt>
                <c:pt idx="6">
                  <c:v>47.6</c:v>
                </c:pt>
                <c:pt idx="7">
                  <c:v>47.52</c:v>
                </c:pt>
                <c:pt idx="8">
                  <c:v>47.41</c:v>
                </c:pt>
                <c:pt idx="9">
                  <c:v>46.75</c:v>
                </c:pt>
                <c:pt idx="10">
                  <c:v>46.7</c:v>
                </c:pt>
                <c:pt idx="11">
                  <c:v>46.53</c:v>
                </c:pt>
                <c:pt idx="12">
                  <c:v>46.2</c:v>
                </c:pt>
                <c:pt idx="13">
                  <c:v>46.09</c:v>
                </c:pt>
                <c:pt idx="14">
                  <c:v>45.9</c:v>
                </c:pt>
                <c:pt idx="15">
                  <c:v>45.54</c:v>
                </c:pt>
                <c:pt idx="16">
                  <c:v>45.43</c:v>
                </c:pt>
                <c:pt idx="17">
                  <c:v>45.32</c:v>
                </c:pt>
                <c:pt idx="18">
                  <c:v>44.88</c:v>
                </c:pt>
                <c:pt idx="19">
                  <c:v>44.77</c:v>
                </c:pt>
                <c:pt idx="20">
                  <c:v>44.744999999999997</c:v>
                </c:pt>
                <c:pt idx="21">
                  <c:v>44.7</c:v>
                </c:pt>
                <c:pt idx="22">
                  <c:v>44.22</c:v>
                </c:pt>
                <c:pt idx="23">
                  <c:v>44</c:v>
                </c:pt>
                <c:pt idx="24">
                  <c:v>43.89</c:v>
                </c:pt>
                <c:pt idx="25">
                  <c:v>43.7</c:v>
                </c:pt>
                <c:pt idx="26">
                  <c:v>43.4</c:v>
                </c:pt>
                <c:pt idx="27">
                  <c:v>43.34</c:v>
                </c:pt>
                <c:pt idx="28">
                  <c:v>43.12</c:v>
                </c:pt>
                <c:pt idx="29">
                  <c:v>43.01</c:v>
                </c:pt>
                <c:pt idx="30">
                  <c:v>42.94</c:v>
                </c:pt>
                <c:pt idx="31">
                  <c:v>42.9</c:v>
                </c:pt>
                <c:pt idx="32">
                  <c:v>42.75</c:v>
                </c:pt>
                <c:pt idx="33">
                  <c:v>42.68</c:v>
                </c:pt>
                <c:pt idx="34">
                  <c:v>42.655000000000001</c:v>
                </c:pt>
                <c:pt idx="35">
                  <c:v>42.46</c:v>
                </c:pt>
                <c:pt idx="36">
                  <c:v>42.4</c:v>
                </c:pt>
                <c:pt idx="37">
                  <c:v>42.35</c:v>
                </c:pt>
                <c:pt idx="38">
                  <c:v>42.24</c:v>
                </c:pt>
                <c:pt idx="39">
                  <c:v>42.13</c:v>
                </c:pt>
                <c:pt idx="40">
                  <c:v>41.91</c:v>
                </c:pt>
                <c:pt idx="41">
                  <c:v>41.895000000000003</c:v>
                </c:pt>
                <c:pt idx="42">
                  <c:v>41.8</c:v>
                </c:pt>
                <c:pt idx="43">
                  <c:v>41.69</c:v>
                </c:pt>
                <c:pt idx="44">
                  <c:v>41.47</c:v>
                </c:pt>
                <c:pt idx="45">
                  <c:v>41.42</c:v>
                </c:pt>
                <c:pt idx="46">
                  <c:v>41.325000000000003</c:v>
                </c:pt>
                <c:pt idx="47">
                  <c:v>41.23</c:v>
                </c:pt>
                <c:pt idx="48">
                  <c:v>41.14</c:v>
                </c:pt>
                <c:pt idx="49">
                  <c:v>41.1</c:v>
                </c:pt>
                <c:pt idx="50">
                  <c:v>40.945</c:v>
                </c:pt>
                <c:pt idx="51">
                  <c:v>40.92</c:v>
                </c:pt>
                <c:pt idx="52">
                  <c:v>40.81</c:v>
                </c:pt>
                <c:pt idx="53">
                  <c:v>40.659999999999997</c:v>
                </c:pt>
                <c:pt idx="54">
                  <c:v>40.564999999999998</c:v>
                </c:pt>
                <c:pt idx="55">
                  <c:v>40.5</c:v>
                </c:pt>
                <c:pt idx="56">
                  <c:v>40.479999999999997</c:v>
                </c:pt>
                <c:pt idx="57">
                  <c:v>40.47</c:v>
                </c:pt>
                <c:pt idx="58">
                  <c:v>40.375</c:v>
                </c:pt>
                <c:pt idx="59">
                  <c:v>40.369999999999997</c:v>
                </c:pt>
                <c:pt idx="60">
                  <c:v>40.299999999999997</c:v>
                </c:pt>
                <c:pt idx="61">
                  <c:v>40.28</c:v>
                </c:pt>
                <c:pt idx="62">
                  <c:v>40.26</c:v>
                </c:pt>
                <c:pt idx="63">
                  <c:v>40.185000000000002</c:v>
                </c:pt>
                <c:pt idx="64">
                  <c:v>40.15</c:v>
                </c:pt>
                <c:pt idx="65">
                  <c:v>39.994999999999997</c:v>
                </c:pt>
                <c:pt idx="66">
                  <c:v>39.93</c:v>
                </c:pt>
                <c:pt idx="67">
                  <c:v>39.9</c:v>
                </c:pt>
                <c:pt idx="68">
                  <c:v>39.82</c:v>
                </c:pt>
                <c:pt idx="69">
                  <c:v>39.805</c:v>
                </c:pt>
                <c:pt idx="70">
                  <c:v>39.799999999999997</c:v>
                </c:pt>
                <c:pt idx="71">
                  <c:v>39.71</c:v>
                </c:pt>
                <c:pt idx="72">
                  <c:v>39.700000000000003</c:v>
                </c:pt>
                <c:pt idx="73">
                  <c:v>39.615000000000002</c:v>
                </c:pt>
                <c:pt idx="74">
                  <c:v>39.6</c:v>
                </c:pt>
                <c:pt idx="75">
                  <c:v>39.520000000000003</c:v>
                </c:pt>
                <c:pt idx="76">
                  <c:v>39.5</c:v>
                </c:pt>
                <c:pt idx="77">
                  <c:v>39.49</c:v>
                </c:pt>
                <c:pt idx="78">
                  <c:v>39.424999999999997</c:v>
                </c:pt>
                <c:pt idx="79">
                  <c:v>39.4</c:v>
                </c:pt>
                <c:pt idx="80">
                  <c:v>39.33</c:v>
                </c:pt>
                <c:pt idx="81">
                  <c:v>39.270000000000003</c:v>
                </c:pt>
                <c:pt idx="82">
                  <c:v>39.200000000000003</c:v>
                </c:pt>
                <c:pt idx="83">
                  <c:v>39.159999999999997</c:v>
                </c:pt>
                <c:pt idx="84">
                  <c:v>39.14</c:v>
                </c:pt>
                <c:pt idx="85">
                  <c:v>39.1</c:v>
                </c:pt>
                <c:pt idx="86">
                  <c:v>39.049999999999997</c:v>
                </c:pt>
                <c:pt idx="87">
                  <c:v>38.950000000000003</c:v>
                </c:pt>
                <c:pt idx="88">
                  <c:v>38.94</c:v>
                </c:pt>
                <c:pt idx="89">
                  <c:v>38.9</c:v>
                </c:pt>
                <c:pt idx="90">
                  <c:v>38.83</c:v>
                </c:pt>
                <c:pt idx="91">
                  <c:v>38.664999999999999</c:v>
                </c:pt>
                <c:pt idx="92">
                  <c:v>38.6</c:v>
                </c:pt>
                <c:pt idx="93">
                  <c:v>38.39</c:v>
                </c:pt>
                <c:pt idx="94">
                  <c:v>38.380000000000003</c:v>
                </c:pt>
                <c:pt idx="95">
                  <c:v>38.284999999999997</c:v>
                </c:pt>
                <c:pt idx="96">
                  <c:v>38.28</c:v>
                </c:pt>
                <c:pt idx="97">
                  <c:v>38.19</c:v>
                </c:pt>
                <c:pt idx="98">
                  <c:v>38.17</c:v>
                </c:pt>
                <c:pt idx="99">
                  <c:v>38.094999999999999</c:v>
                </c:pt>
                <c:pt idx="100">
                  <c:v>38.06</c:v>
                </c:pt>
                <c:pt idx="101">
                  <c:v>38</c:v>
                </c:pt>
                <c:pt idx="102">
                  <c:v>37.905000000000001</c:v>
                </c:pt>
                <c:pt idx="103">
                  <c:v>37.9</c:v>
                </c:pt>
                <c:pt idx="104">
                  <c:v>37.799999999999997</c:v>
                </c:pt>
                <c:pt idx="105">
                  <c:v>37.729999999999997</c:v>
                </c:pt>
                <c:pt idx="106">
                  <c:v>37.715000000000003</c:v>
                </c:pt>
                <c:pt idx="107">
                  <c:v>37.700000000000003</c:v>
                </c:pt>
                <c:pt idx="108">
                  <c:v>37.619999999999997</c:v>
                </c:pt>
                <c:pt idx="109">
                  <c:v>37.524999999999999</c:v>
                </c:pt>
                <c:pt idx="110">
                  <c:v>37.51</c:v>
                </c:pt>
                <c:pt idx="111">
                  <c:v>37.43</c:v>
                </c:pt>
                <c:pt idx="112">
                  <c:v>37.4</c:v>
                </c:pt>
                <c:pt idx="113">
                  <c:v>37.335000000000001</c:v>
                </c:pt>
                <c:pt idx="114">
                  <c:v>37.299999999999997</c:v>
                </c:pt>
                <c:pt idx="115">
                  <c:v>37.29</c:v>
                </c:pt>
                <c:pt idx="116">
                  <c:v>37.18</c:v>
                </c:pt>
                <c:pt idx="117">
                  <c:v>37.145000000000003</c:v>
                </c:pt>
                <c:pt idx="118">
                  <c:v>37.1</c:v>
                </c:pt>
                <c:pt idx="119">
                  <c:v>37.07</c:v>
                </c:pt>
                <c:pt idx="120">
                  <c:v>37.049999999999997</c:v>
                </c:pt>
                <c:pt idx="121">
                  <c:v>37</c:v>
                </c:pt>
                <c:pt idx="122">
                  <c:v>36.96</c:v>
                </c:pt>
                <c:pt idx="123">
                  <c:v>36.954999999999998</c:v>
                </c:pt>
                <c:pt idx="124">
                  <c:v>36.86</c:v>
                </c:pt>
                <c:pt idx="125">
                  <c:v>36.85</c:v>
                </c:pt>
                <c:pt idx="126">
                  <c:v>36.765000000000001</c:v>
                </c:pt>
                <c:pt idx="127">
                  <c:v>36.700000000000003</c:v>
                </c:pt>
                <c:pt idx="128">
                  <c:v>36.67</c:v>
                </c:pt>
                <c:pt idx="129">
                  <c:v>36.630000000000003</c:v>
                </c:pt>
                <c:pt idx="130">
                  <c:v>36.6</c:v>
                </c:pt>
                <c:pt idx="131">
                  <c:v>36.575000000000003</c:v>
                </c:pt>
                <c:pt idx="132">
                  <c:v>36.520000000000003</c:v>
                </c:pt>
                <c:pt idx="133">
                  <c:v>36.479999999999997</c:v>
                </c:pt>
                <c:pt idx="134">
                  <c:v>36.4</c:v>
                </c:pt>
                <c:pt idx="135">
                  <c:v>36.384999999999998</c:v>
                </c:pt>
                <c:pt idx="136">
                  <c:v>36.299999999999997</c:v>
                </c:pt>
                <c:pt idx="137">
                  <c:v>36.29</c:v>
                </c:pt>
                <c:pt idx="138">
                  <c:v>36.200000000000003</c:v>
                </c:pt>
                <c:pt idx="139">
                  <c:v>36.195</c:v>
                </c:pt>
                <c:pt idx="140">
                  <c:v>36.19</c:v>
                </c:pt>
                <c:pt idx="141">
                  <c:v>36.1</c:v>
                </c:pt>
                <c:pt idx="142">
                  <c:v>36.08</c:v>
                </c:pt>
                <c:pt idx="143">
                  <c:v>36.005000000000003</c:v>
                </c:pt>
                <c:pt idx="144">
                  <c:v>36</c:v>
                </c:pt>
                <c:pt idx="145">
                  <c:v>35.97</c:v>
                </c:pt>
                <c:pt idx="146">
                  <c:v>35.909999999999997</c:v>
                </c:pt>
                <c:pt idx="147">
                  <c:v>35.9</c:v>
                </c:pt>
                <c:pt idx="148">
                  <c:v>35.86</c:v>
                </c:pt>
                <c:pt idx="149">
                  <c:v>35.814999999999998</c:v>
                </c:pt>
                <c:pt idx="150">
                  <c:v>35.799999999999997</c:v>
                </c:pt>
                <c:pt idx="151">
                  <c:v>35.75</c:v>
                </c:pt>
                <c:pt idx="152">
                  <c:v>35.72</c:v>
                </c:pt>
                <c:pt idx="153">
                  <c:v>35.700000000000003</c:v>
                </c:pt>
                <c:pt idx="154">
                  <c:v>35.64</c:v>
                </c:pt>
                <c:pt idx="155">
                  <c:v>35.625</c:v>
                </c:pt>
                <c:pt idx="156">
                  <c:v>35.6</c:v>
                </c:pt>
                <c:pt idx="157">
                  <c:v>35.53</c:v>
                </c:pt>
                <c:pt idx="158">
                  <c:v>35.5</c:v>
                </c:pt>
                <c:pt idx="159">
                  <c:v>35.435000000000002</c:v>
                </c:pt>
                <c:pt idx="160">
                  <c:v>35.42</c:v>
                </c:pt>
                <c:pt idx="161">
                  <c:v>35.4</c:v>
                </c:pt>
                <c:pt idx="162">
                  <c:v>35.31</c:v>
                </c:pt>
                <c:pt idx="163">
                  <c:v>35.299999999999997</c:v>
                </c:pt>
                <c:pt idx="164">
                  <c:v>35.244999999999997</c:v>
                </c:pt>
                <c:pt idx="165">
                  <c:v>35.200000000000003</c:v>
                </c:pt>
                <c:pt idx="166">
                  <c:v>35.15</c:v>
                </c:pt>
                <c:pt idx="167">
                  <c:v>35.1</c:v>
                </c:pt>
                <c:pt idx="168">
                  <c:v>35.090000000000003</c:v>
                </c:pt>
                <c:pt idx="169">
                  <c:v>34.96</c:v>
                </c:pt>
                <c:pt idx="170">
                  <c:v>34.9</c:v>
                </c:pt>
                <c:pt idx="171">
                  <c:v>34.869999999999997</c:v>
                </c:pt>
                <c:pt idx="172">
                  <c:v>34.865000000000002</c:v>
                </c:pt>
                <c:pt idx="173">
                  <c:v>34.799999999999997</c:v>
                </c:pt>
                <c:pt idx="174">
                  <c:v>34.770000000000003</c:v>
                </c:pt>
                <c:pt idx="175">
                  <c:v>34.700000000000003</c:v>
                </c:pt>
                <c:pt idx="176">
                  <c:v>34.674999999999997</c:v>
                </c:pt>
                <c:pt idx="177">
                  <c:v>34.6</c:v>
                </c:pt>
                <c:pt idx="178">
                  <c:v>34.58</c:v>
                </c:pt>
                <c:pt idx="179">
                  <c:v>34.5</c:v>
                </c:pt>
                <c:pt idx="180">
                  <c:v>34.484999999999999</c:v>
                </c:pt>
                <c:pt idx="181">
                  <c:v>34.43</c:v>
                </c:pt>
                <c:pt idx="182">
                  <c:v>34.4</c:v>
                </c:pt>
                <c:pt idx="183">
                  <c:v>34.39</c:v>
                </c:pt>
                <c:pt idx="184">
                  <c:v>34.32</c:v>
                </c:pt>
                <c:pt idx="185">
                  <c:v>34.299999999999997</c:v>
                </c:pt>
                <c:pt idx="186">
                  <c:v>34.295000000000002</c:v>
                </c:pt>
                <c:pt idx="187">
                  <c:v>34.21</c:v>
                </c:pt>
                <c:pt idx="188">
                  <c:v>34.200000000000003</c:v>
                </c:pt>
                <c:pt idx="189">
                  <c:v>34.104999999999997</c:v>
                </c:pt>
                <c:pt idx="190">
                  <c:v>34.1</c:v>
                </c:pt>
                <c:pt idx="191">
                  <c:v>34.01</c:v>
                </c:pt>
                <c:pt idx="192">
                  <c:v>33.99</c:v>
                </c:pt>
                <c:pt idx="193">
                  <c:v>33.914999999999999</c:v>
                </c:pt>
                <c:pt idx="194">
                  <c:v>33.880000000000003</c:v>
                </c:pt>
                <c:pt idx="195">
                  <c:v>33.82</c:v>
                </c:pt>
                <c:pt idx="196">
                  <c:v>33.799999999999997</c:v>
                </c:pt>
                <c:pt idx="197">
                  <c:v>33.770000000000003</c:v>
                </c:pt>
                <c:pt idx="198">
                  <c:v>33.725000000000001</c:v>
                </c:pt>
                <c:pt idx="199">
                  <c:v>33.700000000000003</c:v>
                </c:pt>
                <c:pt idx="200">
                  <c:v>33.659999999999997</c:v>
                </c:pt>
                <c:pt idx="201">
                  <c:v>33.630000000000003</c:v>
                </c:pt>
                <c:pt idx="202">
                  <c:v>33.549999999999997</c:v>
                </c:pt>
                <c:pt idx="203">
                  <c:v>33.534999999999997</c:v>
                </c:pt>
                <c:pt idx="204">
                  <c:v>33.5</c:v>
                </c:pt>
                <c:pt idx="205">
                  <c:v>33.44</c:v>
                </c:pt>
                <c:pt idx="206">
                  <c:v>33.4</c:v>
                </c:pt>
                <c:pt idx="207">
                  <c:v>33.344999999999999</c:v>
                </c:pt>
                <c:pt idx="208">
                  <c:v>33.33</c:v>
                </c:pt>
                <c:pt idx="209">
                  <c:v>33.299999999999997</c:v>
                </c:pt>
                <c:pt idx="210">
                  <c:v>33.25</c:v>
                </c:pt>
                <c:pt idx="211">
                  <c:v>33.200000000000003</c:v>
                </c:pt>
                <c:pt idx="212">
                  <c:v>33.155000000000001</c:v>
                </c:pt>
                <c:pt idx="213">
                  <c:v>33.11</c:v>
                </c:pt>
                <c:pt idx="214">
                  <c:v>33.1</c:v>
                </c:pt>
                <c:pt idx="215">
                  <c:v>33.06</c:v>
                </c:pt>
                <c:pt idx="216">
                  <c:v>33</c:v>
                </c:pt>
                <c:pt idx="217">
                  <c:v>32.965000000000003</c:v>
                </c:pt>
                <c:pt idx="218">
                  <c:v>32.9</c:v>
                </c:pt>
                <c:pt idx="219">
                  <c:v>32.869999999999997</c:v>
                </c:pt>
                <c:pt idx="220">
                  <c:v>32.799999999999997</c:v>
                </c:pt>
                <c:pt idx="221">
                  <c:v>32.78</c:v>
                </c:pt>
                <c:pt idx="222">
                  <c:v>32.774999999999999</c:v>
                </c:pt>
                <c:pt idx="223">
                  <c:v>32.700000000000003</c:v>
                </c:pt>
                <c:pt idx="224">
                  <c:v>32.68</c:v>
                </c:pt>
                <c:pt idx="225">
                  <c:v>32.67</c:v>
                </c:pt>
                <c:pt idx="226">
                  <c:v>32.6</c:v>
                </c:pt>
                <c:pt idx="227">
                  <c:v>32.585000000000001</c:v>
                </c:pt>
                <c:pt idx="228">
                  <c:v>32.56</c:v>
                </c:pt>
                <c:pt idx="229">
                  <c:v>32.5</c:v>
                </c:pt>
                <c:pt idx="230">
                  <c:v>32.49</c:v>
                </c:pt>
                <c:pt idx="231">
                  <c:v>32.450000000000003</c:v>
                </c:pt>
                <c:pt idx="232">
                  <c:v>32.4</c:v>
                </c:pt>
                <c:pt idx="233">
                  <c:v>32.395000000000003</c:v>
                </c:pt>
                <c:pt idx="234">
                  <c:v>32.340000000000003</c:v>
                </c:pt>
                <c:pt idx="235">
                  <c:v>32.299999999999997</c:v>
                </c:pt>
                <c:pt idx="236">
                  <c:v>32.229999999999997</c:v>
                </c:pt>
                <c:pt idx="237">
                  <c:v>32.204999999999998</c:v>
                </c:pt>
                <c:pt idx="238">
                  <c:v>32.200000000000003</c:v>
                </c:pt>
                <c:pt idx="239">
                  <c:v>32.119999999999997</c:v>
                </c:pt>
                <c:pt idx="240">
                  <c:v>32.11</c:v>
                </c:pt>
                <c:pt idx="241">
                  <c:v>32.1</c:v>
                </c:pt>
                <c:pt idx="242">
                  <c:v>32.015000000000001</c:v>
                </c:pt>
                <c:pt idx="243">
                  <c:v>32.01</c:v>
                </c:pt>
                <c:pt idx="244">
                  <c:v>32</c:v>
                </c:pt>
                <c:pt idx="245">
                  <c:v>31.92</c:v>
                </c:pt>
                <c:pt idx="246">
                  <c:v>31.9</c:v>
                </c:pt>
                <c:pt idx="247">
                  <c:v>31.824999999999999</c:v>
                </c:pt>
                <c:pt idx="248">
                  <c:v>31.8</c:v>
                </c:pt>
                <c:pt idx="249">
                  <c:v>31.79</c:v>
                </c:pt>
                <c:pt idx="250">
                  <c:v>31.73</c:v>
                </c:pt>
                <c:pt idx="251">
                  <c:v>31.68</c:v>
                </c:pt>
                <c:pt idx="252">
                  <c:v>31.635000000000002</c:v>
                </c:pt>
                <c:pt idx="253">
                  <c:v>31.6</c:v>
                </c:pt>
                <c:pt idx="254">
                  <c:v>31.57</c:v>
                </c:pt>
                <c:pt idx="255">
                  <c:v>31.54</c:v>
                </c:pt>
                <c:pt idx="256">
                  <c:v>31.5</c:v>
                </c:pt>
                <c:pt idx="257">
                  <c:v>31.46</c:v>
                </c:pt>
                <c:pt idx="258">
                  <c:v>31.445</c:v>
                </c:pt>
                <c:pt idx="259">
                  <c:v>31.4</c:v>
                </c:pt>
                <c:pt idx="260">
                  <c:v>31.35</c:v>
                </c:pt>
                <c:pt idx="261">
                  <c:v>31.3</c:v>
                </c:pt>
                <c:pt idx="262">
                  <c:v>31.254999999999999</c:v>
                </c:pt>
                <c:pt idx="263">
                  <c:v>31.24</c:v>
                </c:pt>
                <c:pt idx="264">
                  <c:v>31.2</c:v>
                </c:pt>
                <c:pt idx="265">
                  <c:v>31.16</c:v>
                </c:pt>
                <c:pt idx="266">
                  <c:v>31.13</c:v>
                </c:pt>
                <c:pt idx="267">
                  <c:v>31.1</c:v>
                </c:pt>
                <c:pt idx="268">
                  <c:v>31.065000000000001</c:v>
                </c:pt>
                <c:pt idx="269">
                  <c:v>31.02</c:v>
                </c:pt>
                <c:pt idx="270">
                  <c:v>31</c:v>
                </c:pt>
                <c:pt idx="271">
                  <c:v>30.97</c:v>
                </c:pt>
                <c:pt idx="272">
                  <c:v>30.9</c:v>
                </c:pt>
                <c:pt idx="273">
                  <c:v>30.875</c:v>
                </c:pt>
                <c:pt idx="274">
                  <c:v>30.8</c:v>
                </c:pt>
                <c:pt idx="275">
                  <c:v>30.78</c:v>
                </c:pt>
                <c:pt idx="276">
                  <c:v>30.69</c:v>
                </c:pt>
                <c:pt idx="277">
                  <c:v>30.684999999999999</c:v>
                </c:pt>
                <c:pt idx="278">
                  <c:v>30.59</c:v>
                </c:pt>
                <c:pt idx="279">
                  <c:v>30.5</c:v>
                </c:pt>
                <c:pt idx="280">
                  <c:v>30.495000000000001</c:v>
                </c:pt>
                <c:pt idx="281">
                  <c:v>30.4</c:v>
                </c:pt>
                <c:pt idx="282">
                  <c:v>30.36</c:v>
                </c:pt>
                <c:pt idx="283">
                  <c:v>30.305</c:v>
                </c:pt>
                <c:pt idx="284">
                  <c:v>30.3</c:v>
                </c:pt>
                <c:pt idx="285">
                  <c:v>30.25</c:v>
                </c:pt>
                <c:pt idx="286">
                  <c:v>30.21</c:v>
                </c:pt>
                <c:pt idx="287">
                  <c:v>30.2</c:v>
                </c:pt>
                <c:pt idx="288">
                  <c:v>30.14</c:v>
                </c:pt>
                <c:pt idx="289">
                  <c:v>30.114999999999998</c:v>
                </c:pt>
                <c:pt idx="290">
                  <c:v>30.1</c:v>
                </c:pt>
                <c:pt idx="291">
                  <c:v>30.03</c:v>
                </c:pt>
                <c:pt idx="292">
                  <c:v>30.02</c:v>
                </c:pt>
                <c:pt idx="293">
                  <c:v>30</c:v>
                </c:pt>
                <c:pt idx="294">
                  <c:v>29.925000000000001</c:v>
                </c:pt>
                <c:pt idx="295">
                  <c:v>29.92</c:v>
                </c:pt>
                <c:pt idx="296">
                  <c:v>29.9</c:v>
                </c:pt>
                <c:pt idx="297">
                  <c:v>29.83</c:v>
                </c:pt>
                <c:pt idx="298">
                  <c:v>29.81</c:v>
                </c:pt>
                <c:pt idx="299">
                  <c:v>29.8</c:v>
                </c:pt>
                <c:pt idx="300">
                  <c:v>29.734999999999999</c:v>
                </c:pt>
                <c:pt idx="301">
                  <c:v>29.7</c:v>
                </c:pt>
                <c:pt idx="302">
                  <c:v>29.64</c:v>
                </c:pt>
                <c:pt idx="303">
                  <c:v>29.6</c:v>
                </c:pt>
                <c:pt idx="304">
                  <c:v>29.59</c:v>
                </c:pt>
                <c:pt idx="305">
                  <c:v>29.545000000000002</c:v>
                </c:pt>
                <c:pt idx="306">
                  <c:v>29.5</c:v>
                </c:pt>
                <c:pt idx="307">
                  <c:v>29.48</c:v>
                </c:pt>
                <c:pt idx="308">
                  <c:v>29.45</c:v>
                </c:pt>
                <c:pt idx="309">
                  <c:v>29.4</c:v>
                </c:pt>
                <c:pt idx="310">
                  <c:v>29.37</c:v>
                </c:pt>
                <c:pt idx="311">
                  <c:v>29.355</c:v>
                </c:pt>
                <c:pt idx="312">
                  <c:v>29.3</c:v>
                </c:pt>
                <c:pt idx="313">
                  <c:v>29.26</c:v>
                </c:pt>
                <c:pt idx="314">
                  <c:v>29.2</c:v>
                </c:pt>
                <c:pt idx="315">
                  <c:v>29.164999999999999</c:v>
                </c:pt>
                <c:pt idx="316">
                  <c:v>29.15</c:v>
                </c:pt>
                <c:pt idx="317">
                  <c:v>29.1</c:v>
                </c:pt>
                <c:pt idx="318">
                  <c:v>29.07</c:v>
                </c:pt>
                <c:pt idx="319">
                  <c:v>29.04</c:v>
                </c:pt>
                <c:pt idx="320">
                  <c:v>29</c:v>
                </c:pt>
                <c:pt idx="321">
                  <c:v>28.975000000000001</c:v>
                </c:pt>
                <c:pt idx="322">
                  <c:v>28.93</c:v>
                </c:pt>
                <c:pt idx="323">
                  <c:v>28.9</c:v>
                </c:pt>
                <c:pt idx="324">
                  <c:v>28.88</c:v>
                </c:pt>
                <c:pt idx="325">
                  <c:v>28.82</c:v>
                </c:pt>
                <c:pt idx="326">
                  <c:v>28.8</c:v>
                </c:pt>
                <c:pt idx="327">
                  <c:v>28.785</c:v>
                </c:pt>
                <c:pt idx="328">
                  <c:v>28.7</c:v>
                </c:pt>
                <c:pt idx="329">
                  <c:v>28.69</c:v>
                </c:pt>
                <c:pt idx="330">
                  <c:v>28.6</c:v>
                </c:pt>
                <c:pt idx="331">
                  <c:v>28.594999999999999</c:v>
                </c:pt>
                <c:pt idx="332">
                  <c:v>28.5</c:v>
                </c:pt>
                <c:pt idx="333">
                  <c:v>28.49</c:v>
                </c:pt>
                <c:pt idx="334">
                  <c:v>28.405000000000001</c:v>
                </c:pt>
                <c:pt idx="335">
                  <c:v>28.4</c:v>
                </c:pt>
                <c:pt idx="336">
                  <c:v>28.38</c:v>
                </c:pt>
                <c:pt idx="337">
                  <c:v>28.31</c:v>
                </c:pt>
                <c:pt idx="338">
                  <c:v>28.3</c:v>
                </c:pt>
                <c:pt idx="339">
                  <c:v>28.27</c:v>
                </c:pt>
                <c:pt idx="340">
                  <c:v>28.215</c:v>
                </c:pt>
                <c:pt idx="341">
                  <c:v>28.2</c:v>
                </c:pt>
                <c:pt idx="342">
                  <c:v>28.16</c:v>
                </c:pt>
                <c:pt idx="343">
                  <c:v>28.12</c:v>
                </c:pt>
                <c:pt idx="344">
                  <c:v>28.1</c:v>
                </c:pt>
                <c:pt idx="345">
                  <c:v>28.05</c:v>
                </c:pt>
                <c:pt idx="346">
                  <c:v>28.024999999999999</c:v>
                </c:pt>
                <c:pt idx="347">
                  <c:v>28</c:v>
                </c:pt>
                <c:pt idx="348">
                  <c:v>27.94</c:v>
                </c:pt>
                <c:pt idx="349">
                  <c:v>27.93</c:v>
                </c:pt>
                <c:pt idx="350">
                  <c:v>27.9</c:v>
                </c:pt>
                <c:pt idx="351">
                  <c:v>27.835000000000001</c:v>
                </c:pt>
                <c:pt idx="352">
                  <c:v>27.83</c:v>
                </c:pt>
                <c:pt idx="353">
                  <c:v>27.8</c:v>
                </c:pt>
                <c:pt idx="354">
                  <c:v>27.74</c:v>
                </c:pt>
                <c:pt idx="355">
                  <c:v>27.72</c:v>
                </c:pt>
                <c:pt idx="356">
                  <c:v>27.7</c:v>
                </c:pt>
                <c:pt idx="357">
                  <c:v>27.645</c:v>
                </c:pt>
                <c:pt idx="358">
                  <c:v>27.61</c:v>
                </c:pt>
                <c:pt idx="359">
                  <c:v>27.6</c:v>
                </c:pt>
                <c:pt idx="360">
                  <c:v>27.55</c:v>
                </c:pt>
                <c:pt idx="361">
                  <c:v>27.5</c:v>
                </c:pt>
                <c:pt idx="362">
                  <c:v>27.454999999999998</c:v>
                </c:pt>
                <c:pt idx="363">
                  <c:v>27.4</c:v>
                </c:pt>
                <c:pt idx="364">
                  <c:v>27.36</c:v>
                </c:pt>
                <c:pt idx="365">
                  <c:v>27.3</c:v>
                </c:pt>
                <c:pt idx="366">
                  <c:v>27.28</c:v>
                </c:pt>
                <c:pt idx="367">
                  <c:v>27.265000000000001</c:v>
                </c:pt>
                <c:pt idx="368">
                  <c:v>27.2</c:v>
                </c:pt>
                <c:pt idx="369">
                  <c:v>27.17</c:v>
                </c:pt>
                <c:pt idx="370">
                  <c:v>27.1</c:v>
                </c:pt>
                <c:pt idx="371">
                  <c:v>27.074999999999999</c:v>
                </c:pt>
                <c:pt idx="372">
                  <c:v>27.06</c:v>
                </c:pt>
                <c:pt idx="373">
                  <c:v>27</c:v>
                </c:pt>
                <c:pt idx="374">
                  <c:v>26.98</c:v>
                </c:pt>
                <c:pt idx="375">
                  <c:v>26.9</c:v>
                </c:pt>
                <c:pt idx="376">
                  <c:v>26.885000000000002</c:v>
                </c:pt>
                <c:pt idx="377">
                  <c:v>26.84</c:v>
                </c:pt>
                <c:pt idx="378">
                  <c:v>26.8</c:v>
                </c:pt>
                <c:pt idx="379">
                  <c:v>26.79</c:v>
                </c:pt>
                <c:pt idx="380">
                  <c:v>26.73</c:v>
                </c:pt>
                <c:pt idx="381">
                  <c:v>26.7</c:v>
                </c:pt>
                <c:pt idx="382">
                  <c:v>26.695</c:v>
                </c:pt>
                <c:pt idx="383">
                  <c:v>26.62</c:v>
                </c:pt>
                <c:pt idx="384">
                  <c:v>26.6</c:v>
                </c:pt>
                <c:pt idx="385">
                  <c:v>26.51</c:v>
                </c:pt>
                <c:pt idx="386">
                  <c:v>26.504999999999999</c:v>
                </c:pt>
                <c:pt idx="387">
                  <c:v>26.41</c:v>
                </c:pt>
                <c:pt idx="388">
                  <c:v>26.4</c:v>
                </c:pt>
                <c:pt idx="389">
                  <c:v>26.315000000000001</c:v>
                </c:pt>
                <c:pt idx="390">
                  <c:v>26.29</c:v>
                </c:pt>
                <c:pt idx="391">
                  <c:v>26.22</c:v>
                </c:pt>
                <c:pt idx="392">
                  <c:v>26.2</c:v>
                </c:pt>
                <c:pt idx="393">
                  <c:v>26.18</c:v>
                </c:pt>
                <c:pt idx="394">
                  <c:v>26.125</c:v>
                </c:pt>
                <c:pt idx="395">
                  <c:v>26.07</c:v>
                </c:pt>
                <c:pt idx="396">
                  <c:v>26.03</c:v>
                </c:pt>
                <c:pt idx="397">
                  <c:v>25.934999999999999</c:v>
                </c:pt>
                <c:pt idx="398">
                  <c:v>25.9</c:v>
                </c:pt>
                <c:pt idx="399">
                  <c:v>25.85</c:v>
                </c:pt>
                <c:pt idx="400">
                  <c:v>25.84</c:v>
                </c:pt>
                <c:pt idx="401">
                  <c:v>25.8</c:v>
                </c:pt>
                <c:pt idx="402">
                  <c:v>25.745000000000001</c:v>
                </c:pt>
                <c:pt idx="403">
                  <c:v>25.74</c:v>
                </c:pt>
                <c:pt idx="404">
                  <c:v>25.7</c:v>
                </c:pt>
                <c:pt idx="405">
                  <c:v>25.65</c:v>
                </c:pt>
                <c:pt idx="406">
                  <c:v>25.6</c:v>
                </c:pt>
                <c:pt idx="407">
                  <c:v>25.555</c:v>
                </c:pt>
                <c:pt idx="408">
                  <c:v>25.52</c:v>
                </c:pt>
                <c:pt idx="409">
                  <c:v>25.46</c:v>
                </c:pt>
                <c:pt idx="410">
                  <c:v>25.41</c:v>
                </c:pt>
                <c:pt idx="411">
                  <c:v>25.4</c:v>
                </c:pt>
                <c:pt idx="412">
                  <c:v>25.364999999999998</c:v>
                </c:pt>
                <c:pt idx="413">
                  <c:v>25.3</c:v>
                </c:pt>
                <c:pt idx="414">
                  <c:v>25.27</c:v>
                </c:pt>
                <c:pt idx="415">
                  <c:v>25.2</c:v>
                </c:pt>
                <c:pt idx="416">
                  <c:v>25.175000000000001</c:v>
                </c:pt>
                <c:pt idx="417">
                  <c:v>25.1</c:v>
                </c:pt>
                <c:pt idx="418">
                  <c:v>25.08</c:v>
                </c:pt>
                <c:pt idx="419">
                  <c:v>25</c:v>
                </c:pt>
                <c:pt idx="420">
                  <c:v>24.984999999999999</c:v>
                </c:pt>
                <c:pt idx="421">
                  <c:v>24.97</c:v>
                </c:pt>
                <c:pt idx="422">
                  <c:v>24.89</c:v>
                </c:pt>
                <c:pt idx="423">
                  <c:v>24.86</c:v>
                </c:pt>
                <c:pt idx="424">
                  <c:v>24.795000000000002</c:v>
                </c:pt>
                <c:pt idx="425">
                  <c:v>24.75</c:v>
                </c:pt>
                <c:pt idx="426">
                  <c:v>24.7</c:v>
                </c:pt>
                <c:pt idx="427">
                  <c:v>24.64</c:v>
                </c:pt>
                <c:pt idx="428">
                  <c:v>24.605</c:v>
                </c:pt>
                <c:pt idx="429">
                  <c:v>24.6</c:v>
                </c:pt>
                <c:pt idx="430">
                  <c:v>24.53</c:v>
                </c:pt>
                <c:pt idx="431">
                  <c:v>24.51</c:v>
                </c:pt>
                <c:pt idx="432">
                  <c:v>24.42</c:v>
                </c:pt>
                <c:pt idx="433">
                  <c:v>24.414999999999999</c:v>
                </c:pt>
                <c:pt idx="434">
                  <c:v>24.4</c:v>
                </c:pt>
                <c:pt idx="435">
                  <c:v>24.32</c:v>
                </c:pt>
                <c:pt idx="436">
                  <c:v>24.31</c:v>
                </c:pt>
                <c:pt idx="437">
                  <c:v>24.3</c:v>
                </c:pt>
                <c:pt idx="438">
                  <c:v>24.225000000000001</c:v>
                </c:pt>
                <c:pt idx="439">
                  <c:v>24.13</c:v>
                </c:pt>
                <c:pt idx="440">
                  <c:v>24.1</c:v>
                </c:pt>
                <c:pt idx="441">
                  <c:v>24.09</c:v>
                </c:pt>
                <c:pt idx="442">
                  <c:v>24.035</c:v>
                </c:pt>
                <c:pt idx="443">
                  <c:v>23.98</c:v>
                </c:pt>
                <c:pt idx="444">
                  <c:v>23.94</c:v>
                </c:pt>
                <c:pt idx="445">
                  <c:v>23.9</c:v>
                </c:pt>
                <c:pt idx="446">
                  <c:v>23.87</c:v>
                </c:pt>
                <c:pt idx="447">
                  <c:v>23.844999999999999</c:v>
                </c:pt>
                <c:pt idx="448">
                  <c:v>23.8</c:v>
                </c:pt>
                <c:pt idx="449">
                  <c:v>23.76</c:v>
                </c:pt>
                <c:pt idx="450">
                  <c:v>23.75</c:v>
                </c:pt>
                <c:pt idx="451">
                  <c:v>23.7</c:v>
                </c:pt>
                <c:pt idx="452">
                  <c:v>23.655000000000001</c:v>
                </c:pt>
                <c:pt idx="453">
                  <c:v>23.65</c:v>
                </c:pt>
                <c:pt idx="454">
                  <c:v>23.6</c:v>
                </c:pt>
                <c:pt idx="455">
                  <c:v>23.56</c:v>
                </c:pt>
                <c:pt idx="456">
                  <c:v>23.54</c:v>
                </c:pt>
                <c:pt idx="457">
                  <c:v>23.465</c:v>
                </c:pt>
                <c:pt idx="458">
                  <c:v>23.4</c:v>
                </c:pt>
                <c:pt idx="459">
                  <c:v>23.37</c:v>
                </c:pt>
                <c:pt idx="460">
                  <c:v>23.32</c:v>
                </c:pt>
                <c:pt idx="461">
                  <c:v>23.3</c:v>
                </c:pt>
                <c:pt idx="462">
                  <c:v>23.274999999999999</c:v>
                </c:pt>
                <c:pt idx="463">
                  <c:v>23.21</c:v>
                </c:pt>
                <c:pt idx="464">
                  <c:v>23.2</c:v>
                </c:pt>
                <c:pt idx="465">
                  <c:v>23.18</c:v>
                </c:pt>
                <c:pt idx="466">
                  <c:v>23.1</c:v>
                </c:pt>
                <c:pt idx="467">
                  <c:v>23.085000000000001</c:v>
                </c:pt>
                <c:pt idx="468">
                  <c:v>23</c:v>
                </c:pt>
                <c:pt idx="469">
                  <c:v>22.99</c:v>
                </c:pt>
                <c:pt idx="470">
                  <c:v>22.895</c:v>
                </c:pt>
                <c:pt idx="471">
                  <c:v>22.88</c:v>
                </c:pt>
                <c:pt idx="472">
                  <c:v>22.8</c:v>
                </c:pt>
                <c:pt idx="473">
                  <c:v>22.77</c:v>
                </c:pt>
                <c:pt idx="474">
                  <c:v>22.704999999999998</c:v>
                </c:pt>
                <c:pt idx="475">
                  <c:v>22.61</c:v>
                </c:pt>
                <c:pt idx="476">
                  <c:v>22.6</c:v>
                </c:pt>
                <c:pt idx="477">
                  <c:v>22.515000000000001</c:v>
                </c:pt>
                <c:pt idx="478">
                  <c:v>22.42</c:v>
                </c:pt>
                <c:pt idx="479">
                  <c:v>22.3</c:v>
                </c:pt>
                <c:pt idx="480">
                  <c:v>22.23</c:v>
                </c:pt>
                <c:pt idx="481">
                  <c:v>22.22</c:v>
                </c:pt>
                <c:pt idx="482">
                  <c:v>22.135000000000002</c:v>
                </c:pt>
                <c:pt idx="483">
                  <c:v>22.1</c:v>
                </c:pt>
                <c:pt idx="484">
                  <c:v>22.04</c:v>
                </c:pt>
                <c:pt idx="485">
                  <c:v>22</c:v>
                </c:pt>
                <c:pt idx="486">
                  <c:v>21.945</c:v>
                </c:pt>
                <c:pt idx="487">
                  <c:v>21.89</c:v>
                </c:pt>
                <c:pt idx="488">
                  <c:v>21.85</c:v>
                </c:pt>
                <c:pt idx="489">
                  <c:v>21.8</c:v>
                </c:pt>
                <c:pt idx="490">
                  <c:v>21.78</c:v>
                </c:pt>
                <c:pt idx="491">
                  <c:v>21.754999999999999</c:v>
                </c:pt>
                <c:pt idx="492">
                  <c:v>21.7</c:v>
                </c:pt>
                <c:pt idx="493">
                  <c:v>21.66</c:v>
                </c:pt>
                <c:pt idx="494">
                  <c:v>21.565000000000001</c:v>
                </c:pt>
                <c:pt idx="495">
                  <c:v>21.56</c:v>
                </c:pt>
                <c:pt idx="496">
                  <c:v>21.5</c:v>
                </c:pt>
                <c:pt idx="497">
                  <c:v>21.47</c:v>
                </c:pt>
                <c:pt idx="498">
                  <c:v>21.4</c:v>
                </c:pt>
                <c:pt idx="499">
                  <c:v>21.375</c:v>
                </c:pt>
                <c:pt idx="500">
                  <c:v>21.3</c:v>
                </c:pt>
                <c:pt idx="501">
                  <c:v>21.28</c:v>
                </c:pt>
                <c:pt idx="502">
                  <c:v>21.12</c:v>
                </c:pt>
                <c:pt idx="503">
                  <c:v>21.09</c:v>
                </c:pt>
                <c:pt idx="504">
                  <c:v>21.01</c:v>
                </c:pt>
                <c:pt idx="505">
                  <c:v>20.9</c:v>
                </c:pt>
                <c:pt idx="506">
                  <c:v>20.8</c:v>
                </c:pt>
                <c:pt idx="507">
                  <c:v>20.79</c:v>
                </c:pt>
                <c:pt idx="508">
                  <c:v>20.7</c:v>
                </c:pt>
                <c:pt idx="509">
                  <c:v>20.614999999999998</c:v>
                </c:pt>
                <c:pt idx="510">
                  <c:v>20.6</c:v>
                </c:pt>
                <c:pt idx="511">
                  <c:v>20.52</c:v>
                </c:pt>
                <c:pt idx="512">
                  <c:v>20.425000000000001</c:v>
                </c:pt>
                <c:pt idx="513">
                  <c:v>20.399999999999999</c:v>
                </c:pt>
                <c:pt idx="514">
                  <c:v>20.350000000000001</c:v>
                </c:pt>
                <c:pt idx="515">
                  <c:v>20.3</c:v>
                </c:pt>
                <c:pt idx="516">
                  <c:v>20.234999999999999</c:v>
                </c:pt>
                <c:pt idx="517">
                  <c:v>20.13</c:v>
                </c:pt>
                <c:pt idx="518">
                  <c:v>20.100000000000001</c:v>
                </c:pt>
                <c:pt idx="519">
                  <c:v>20.045000000000002</c:v>
                </c:pt>
                <c:pt idx="520">
                  <c:v>19.95</c:v>
                </c:pt>
                <c:pt idx="521">
                  <c:v>19.855</c:v>
                </c:pt>
                <c:pt idx="522">
                  <c:v>19.8</c:v>
                </c:pt>
                <c:pt idx="523">
                  <c:v>19.57</c:v>
                </c:pt>
                <c:pt idx="524">
                  <c:v>19.475000000000001</c:v>
                </c:pt>
                <c:pt idx="525">
                  <c:v>19.3</c:v>
                </c:pt>
                <c:pt idx="526">
                  <c:v>19.190000000000001</c:v>
                </c:pt>
                <c:pt idx="527">
                  <c:v>19.094999999999999</c:v>
                </c:pt>
                <c:pt idx="528">
                  <c:v>19</c:v>
                </c:pt>
                <c:pt idx="529">
                  <c:v>18.905000000000001</c:v>
                </c:pt>
                <c:pt idx="530">
                  <c:v>18.715</c:v>
                </c:pt>
                <c:pt idx="531">
                  <c:v>18.600000000000001</c:v>
                </c:pt>
                <c:pt idx="532">
                  <c:v>18.5</c:v>
                </c:pt>
                <c:pt idx="533">
                  <c:v>18.335000000000001</c:v>
                </c:pt>
                <c:pt idx="534">
                  <c:v>18.3</c:v>
                </c:pt>
                <c:pt idx="535">
                  <c:v>18.05</c:v>
                </c:pt>
                <c:pt idx="536">
                  <c:v>17.954999999999998</c:v>
                </c:pt>
                <c:pt idx="537">
                  <c:v>17.86</c:v>
                </c:pt>
                <c:pt idx="538">
                  <c:v>17.8</c:v>
                </c:pt>
                <c:pt idx="539">
                  <c:v>17.765000000000001</c:v>
                </c:pt>
                <c:pt idx="540">
                  <c:v>17.670000000000002</c:v>
                </c:pt>
                <c:pt idx="541">
                  <c:v>17.48</c:v>
                </c:pt>
                <c:pt idx="542">
                  <c:v>17.399999999999999</c:v>
                </c:pt>
                <c:pt idx="543">
                  <c:v>17.385000000000002</c:v>
                </c:pt>
                <c:pt idx="544">
                  <c:v>17.29</c:v>
                </c:pt>
                <c:pt idx="545">
                  <c:v>17.195</c:v>
                </c:pt>
                <c:pt idx="546">
                  <c:v>16.815000000000001</c:v>
                </c:pt>
                <c:pt idx="547">
                  <c:v>15.96</c:v>
                </c:pt>
              </c:numCache>
            </c:numRef>
          </c:xVal>
          <c:yVal>
            <c:numRef>
              <c:f>BMI_Vs_Charges!$B$4:$B$551</c:f>
              <c:numCache>
                <c:formatCode>General</c:formatCode>
                <c:ptCount val="548"/>
                <c:pt idx="0">
                  <c:v>1163.4627</c:v>
                </c:pt>
                <c:pt idx="1">
                  <c:v>44501.398200000003</c:v>
                </c:pt>
                <c:pt idx="2">
                  <c:v>2438.0551999999998</c:v>
                </c:pt>
                <c:pt idx="3">
                  <c:v>11381.3254</c:v>
                </c:pt>
                <c:pt idx="4">
                  <c:v>9432.9253000000008</c:v>
                </c:pt>
                <c:pt idx="5">
                  <c:v>9748.9105999999992</c:v>
                </c:pt>
                <c:pt idx="6">
                  <c:v>46113.510999999999</c:v>
                </c:pt>
                <c:pt idx="7">
                  <c:v>8083.9197999999997</c:v>
                </c:pt>
                <c:pt idx="8">
                  <c:v>63770.428010000003</c:v>
                </c:pt>
                <c:pt idx="9">
                  <c:v>12592.5345</c:v>
                </c:pt>
                <c:pt idx="10">
                  <c:v>11538.421</c:v>
                </c:pt>
                <c:pt idx="11">
                  <c:v>14049.077099999999</c:v>
                </c:pt>
                <c:pt idx="12">
                  <c:v>45863.205000000002</c:v>
                </c:pt>
                <c:pt idx="13">
                  <c:v>9549.5650999999998</c:v>
                </c:pt>
                <c:pt idx="14">
                  <c:v>3693.4279999999999</c:v>
                </c:pt>
                <c:pt idx="15">
                  <c:v>42112.2356</c:v>
                </c:pt>
                <c:pt idx="16">
                  <c:v>6356.2707</c:v>
                </c:pt>
                <c:pt idx="17">
                  <c:v>8569.8618000000006</c:v>
                </c:pt>
                <c:pt idx="18">
                  <c:v>39722.746200000001</c:v>
                </c:pt>
                <c:pt idx="19">
                  <c:v>9058.7302999999993</c:v>
                </c:pt>
                <c:pt idx="20">
                  <c:v>9541.6955500000004</c:v>
                </c:pt>
                <c:pt idx="21">
                  <c:v>11411.684999999999</c:v>
                </c:pt>
                <c:pt idx="22">
                  <c:v>8260.3436000000002</c:v>
                </c:pt>
                <c:pt idx="23">
                  <c:v>13063.883</c:v>
                </c:pt>
                <c:pt idx="24">
                  <c:v>55145.100200000001</c:v>
                </c:pt>
                <c:pt idx="25">
                  <c:v>11576.13</c:v>
                </c:pt>
                <c:pt idx="26">
                  <c:v>12574.049000000001</c:v>
                </c:pt>
                <c:pt idx="27">
                  <c:v>5846.9175999999998</c:v>
                </c:pt>
                <c:pt idx="28">
                  <c:v>4753.6368000000002</c:v>
                </c:pt>
                <c:pt idx="29">
                  <c:v>1149.3959</c:v>
                </c:pt>
                <c:pt idx="30">
                  <c:v>6360.9935999999998</c:v>
                </c:pt>
                <c:pt idx="31">
                  <c:v>51999.152999999998</c:v>
                </c:pt>
                <c:pt idx="32">
                  <c:v>40904.199500000002</c:v>
                </c:pt>
                <c:pt idx="33">
                  <c:v>9800.8881999999994</c:v>
                </c:pt>
                <c:pt idx="34">
                  <c:v>5757.41345</c:v>
                </c:pt>
                <c:pt idx="35">
                  <c:v>11326.71487</c:v>
                </c:pt>
                <c:pt idx="36">
                  <c:v>10076.567000000001</c:v>
                </c:pt>
                <c:pt idx="37">
                  <c:v>46151.124499999998</c:v>
                </c:pt>
                <c:pt idx="38">
                  <c:v>38792.685599999997</c:v>
                </c:pt>
                <c:pt idx="39">
                  <c:v>96649.899799999999</c:v>
                </c:pt>
                <c:pt idx="40">
                  <c:v>37158.242040000005</c:v>
                </c:pt>
                <c:pt idx="41">
                  <c:v>43753.337050000002</c:v>
                </c:pt>
                <c:pt idx="42">
                  <c:v>52932.078999999998</c:v>
                </c:pt>
                <c:pt idx="43">
                  <c:v>5438.7491</c:v>
                </c:pt>
                <c:pt idx="44">
                  <c:v>33886.906899999994</c:v>
                </c:pt>
                <c:pt idx="45">
                  <c:v>28476.734990000001</c:v>
                </c:pt>
                <c:pt idx="46">
                  <c:v>41084.86318</c:v>
                </c:pt>
                <c:pt idx="47">
                  <c:v>17643.771400000001</c:v>
                </c:pt>
                <c:pt idx="48">
                  <c:v>50117.044200000004</c:v>
                </c:pt>
                <c:pt idx="49">
                  <c:v>3989.8409999999999</c:v>
                </c:pt>
                <c:pt idx="50">
                  <c:v>11566.30055</c:v>
                </c:pt>
                <c:pt idx="51">
                  <c:v>48673.558799999999</c:v>
                </c:pt>
                <c:pt idx="52">
                  <c:v>12485.8009</c:v>
                </c:pt>
                <c:pt idx="53">
                  <c:v>9875.6803999999993</c:v>
                </c:pt>
                <c:pt idx="54">
                  <c:v>100624.75805</c:v>
                </c:pt>
                <c:pt idx="55">
                  <c:v>1759.338</c:v>
                </c:pt>
                <c:pt idx="56">
                  <c:v>13831.1152</c:v>
                </c:pt>
                <c:pt idx="57">
                  <c:v>1984.4532999999999</c:v>
                </c:pt>
                <c:pt idx="58">
                  <c:v>8733.2292500000003</c:v>
                </c:pt>
                <c:pt idx="59">
                  <c:v>54878.877600000007</c:v>
                </c:pt>
                <c:pt idx="60">
                  <c:v>10602.385</c:v>
                </c:pt>
                <c:pt idx="61">
                  <c:v>22926.62154</c:v>
                </c:pt>
                <c:pt idx="62">
                  <c:v>7343.7377999999999</c:v>
                </c:pt>
                <c:pt idx="63">
                  <c:v>5418.7142999999996</c:v>
                </c:pt>
                <c:pt idx="64">
                  <c:v>51331.387499999997</c:v>
                </c:pt>
                <c:pt idx="65">
                  <c:v>9704.6680500000002</c:v>
                </c:pt>
                <c:pt idx="66">
                  <c:v>12982.8747</c:v>
                </c:pt>
                <c:pt idx="67">
                  <c:v>48173.360999999997</c:v>
                </c:pt>
                <c:pt idx="68">
                  <c:v>17520.3364</c:v>
                </c:pt>
                <c:pt idx="69">
                  <c:v>10203.4249</c:v>
                </c:pt>
                <c:pt idx="70">
                  <c:v>15170.069</c:v>
                </c:pt>
                <c:pt idx="71">
                  <c:v>19496.71917</c:v>
                </c:pt>
                <c:pt idx="72">
                  <c:v>23710.377</c:v>
                </c:pt>
                <c:pt idx="73">
                  <c:v>2730.1078499999999</c:v>
                </c:pt>
                <c:pt idx="74">
                  <c:v>31631.674999999999</c:v>
                </c:pt>
                <c:pt idx="75">
                  <c:v>6948.7007999999996</c:v>
                </c:pt>
                <c:pt idx="76">
                  <c:v>11562.664999999999</c:v>
                </c:pt>
                <c:pt idx="77">
                  <c:v>8383.6872999999996</c:v>
                </c:pt>
                <c:pt idx="78">
                  <c:v>8342.9087500000005</c:v>
                </c:pt>
                <c:pt idx="79">
                  <c:v>38344.565999999999</c:v>
                </c:pt>
                <c:pt idx="80">
                  <c:v>14901.5167</c:v>
                </c:pt>
                <c:pt idx="81">
                  <c:v>3500.6122999999998</c:v>
                </c:pt>
                <c:pt idx="82">
                  <c:v>13470.86</c:v>
                </c:pt>
                <c:pt idx="83">
                  <c:v>29522.129200000003</c:v>
                </c:pt>
                <c:pt idx="84">
                  <c:v>12890.057650000001</c:v>
                </c:pt>
                <c:pt idx="85">
                  <c:v>14235.072</c:v>
                </c:pt>
                <c:pt idx="86">
                  <c:v>68873.968500000003</c:v>
                </c:pt>
                <c:pt idx="87">
                  <c:v>42983.458500000001</c:v>
                </c:pt>
                <c:pt idx="88">
                  <c:v>47674.063199999997</c:v>
                </c:pt>
                <c:pt idx="89">
                  <c:v>5972.3779999999997</c:v>
                </c:pt>
                <c:pt idx="90">
                  <c:v>37082.774319999997</c:v>
                </c:pt>
                <c:pt idx="91">
                  <c:v>3393.35635</c:v>
                </c:pt>
                <c:pt idx="92">
                  <c:v>15087.535</c:v>
                </c:pt>
                <c:pt idx="93">
                  <c:v>86831.468300000008</c:v>
                </c:pt>
                <c:pt idx="94">
                  <c:v>24346.971400000002</c:v>
                </c:pt>
                <c:pt idx="95">
                  <c:v>7935.29115</c:v>
                </c:pt>
                <c:pt idx="96">
                  <c:v>25991.14315</c:v>
                </c:pt>
                <c:pt idx="97">
                  <c:v>14410.9321</c:v>
                </c:pt>
                <c:pt idx="98">
                  <c:v>46286.630900000004</c:v>
                </c:pt>
                <c:pt idx="99">
                  <c:v>98716.444790000009</c:v>
                </c:pt>
                <c:pt idx="100">
                  <c:v>178799.84027000002</c:v>
                </c:pt>
                <c:pt idx="101">
                  <c:v>30208.606999999996</c:v>
                </c:pt>
                <c:pt idx="102">
                  <c:v>14210.53595</c:v>
                </c:pt>
                <c:pt idx="103">
                  <c:v>6474.0129999999999</c:v>
                </c:pt>
                <c:pt idx="104">
                  <c:v>39241.442000000003</c:v>
                </c:pt>
                <c:pt idx="105">
                  <c:v>15275.224399999999</c:v>
                </c:pt>
                <c:pt idx="106">
                  <c:v>30063.580549999999</c:v>
                </c:pt>
                <c:pt idx="107">
                  <c:v>48824.45</c:v>
                </c:pt>
                <c:pt idx="108">
                  <c:v>40932.047600000005</c:v>
                </c:pt>
                <c:pt idx="109">
                  <c:v>33471.971890000001</c:v>
                </c:pt>
                <c:pt idx="110">
                  <c:v>21570.2088</c:v>
                </c:pt>
                <c:pt idx="111">
                  <c:v>18526.4931</c:v>
                </c:pt>
                <c:pt idx="112">
                  <c:v>44410.896399999998</c:v>
                </c:pt>
                <c:pt idx="113">
                  <c:v>10657.131300000001</c:v>
                </c:pt>
                <c:pt idx="114">
                  <c:v>20630.283510000001</c:v>
                </c:pt>
                <c:pt idx="115">
                  <c:v>16397.1914</c:v>
                </c:pt>
                <c:pt idx="116">
                  <c:v>11835.404399999999</c:v>
                </c:pt>
                <c:pt idx="117">
                  <c:v>6334.3435499999996</c:v>
                </c:pt>
                <c:pt idx="118">
                  <c:v>45047.682000000001</c:v>
                </c:pt>
                <c:pt idx="119">
                  <c:v>86404.180899999992</c:v>
                </c:pt>
                <c:pt idx="120">
                  <c:v>59600.486499999999</c:v>
                </c:pt>
                <c:pt idx="121">
                  <c:v>13629.223000000002</c:v>
                </c:pt>
                <c:pt idx="122">
                  <c:v>49577.662400000001</c:v>
                </c:pt>
                <c:pt idx="123">
                  <c:v>104480.2028</c:v>
                </c:pt>
                <c:pt idx="124">
                  <c:v>80198.761859999999</c:v>
                </c:pt>
                <c:pt idx="125">
                  <c:v>61327.374500000005</c:v>
                </c:pt>
                <c:pt idx="126">
                  <c:v>88345.739069999996</c:v>
                </c:pt>
                <c:pt idx="127">
                  <c:v>9144.5650000000005</c:v>
                </c:pt>
                <c:pt idx="128">
                  <c:v>117602.95791</c:v>
                </c:pt>
                <c:pt idx="129">
                  <c:v>58301.090100000001</c:v>
                </c:pt>
                <c:pt idx="130">
                  <c:v>11264.540999999999</c:v>
                </c:pt>
                <c:pt idx="131">
                  <c:v>10808.0735</c:v>
                </c:pt>
                <c:pt idx="132">
                  <c:v>28287.897659999999</c:v>
                </c:pt>
                <c:pt idx="133">
                  <c:v>67793.551019999999</c:v>
                </c:pt>
                <c:pt idx="134">
                  <c:v>51194.559139999998</c:v>
                </c:pt>
                <c:pt idx="135">
                  <c:v>59954.301299999999</c:v>
                </c:pt>
                <c:pt idx="136">
                  <c:v>108529.61599999999</c:v>
                </c:pt>
                <c:pt idx="137">
                  <c:v>6551.7501000000002</c:v>
                </c:pt>
                <c:pt idx="138">
                  <c:v>16526.003000000001</c:v>
                </c:pt>
                <c:pt idx="139">
                  <c:v>7443.6430499999997</c:v>
                </c:pt>
                <c:pt idx="140">
                  <c:v>66810.890729999999</c:v>
                </c:pt>
                <c:pt idx="141">
                  <c:v>50390.68058</c:v>
                </c:pt>
                <c:pt idx="142">
                  <c:v>97489.673800000019</c:v>
                </c:pt>
                <c:pt idx="143">
                  <c:v>13228.846949999999</c:v>
                </c:pt>
                <c:pt idx="144">
                  <c:v>10723.638999999999</c:v>
                </c:pt>
                <c:pt idx="145">
                  <c:v>72984.853199999998</c:v>
                </c:pt>
                <c:pt idx="146">
                  <c:v>40027.89819</c:v>
                </c:pt>
                <c:pt idx="147">
                  <c:v>11163.567999999999</c:v>
                </c:pt>
                <c:pt idx="148">
                  <c:v>62546.970600000001</c:v>
                </c:pt>
                <c:pt idx="149">
                  <c:v>30178.017399999997</c:v>
                </c:pt>
                <c:pt idx="150">
                  <c:v>18834.223999999998</c:v>
                </c:pt>
                <c:pt idx="151">
                  <c:v>83446.394499999995</c:v>
                </c:pt>
                <c:pt idx="152">
                  <c:v>21549.310319999997</c:v>
                </c:pt>
                <c:pt idx="153">
                  <c:v>11362.754999999999</c:v>
                </c:pt>
                <c:pt idx="154">
                  <c:v>7345.7266</c:v>
                </c:pt>
                <c:pt idx="155">
                  <c:v>52947.739000000001</c:v>
                </c:pt>
                <c:pt idx="156">
                  <c:v>35585.576000000001</c:v>
                </c:pt>
                <c:pt idx="157">
                  <c:v>140742.89259</c:v>
                </c:pt>
                <c:pt idx="158">
                  <c:v>44585.455869999998</c:v>
                </c:pt>
                <c:pt idx="159">
                  <c:v>3268.84665</c:v>
                </c:pt>
                <c:pt idx="160">
                  <c:v>2322.6217999999999</c:v>
                </c:pt>
                <c:pt idx="161">
                  <c:v>1263.249</c:v>
                </c:pt>
                <c:pt idx="162">
                  <c:v>46530.434219999996</c:v>
                </c:pt>
                <c:pt idx="163">
                  <c:v>91486.36599999998</c:v>
                </c:pt>
                <c:pt idx="164">
                  <c:v>23798.944649999998</c:v>
                </c:pt>
                <c:pt idx="165">
                  <c:v>118667.32</c:v>
                </c:pt>
                <c:pt idx="166">
                  <c:v>2134.9014999999999</c:v>
                </c:pt>
                <c:pt idx="167">
                  <c:v>12644.589</c:v>
                </c:pt>
                <c:pt idx="168">
                  <c:v>47055.532099999997</c:v>
                </c:pt>
                <c:pt idx="169">
                  <c:v>90142.040199999989</c:v>
                </c:pt>
                <c:pt idx="170">
                  <c:v>34828.654000000002</c:v>
                </c:pt>
                <c:pt idx="171">
                  <c:v>2020.5523000000001</c:v>
                </c:pt>
                <c:pt idx="172">
                  <c:v>14844.083699999999</c:v>
                </c:pt>
                <c:pt idx="173">
                  <c:v>130365.39602999999</c:v>
                </c:pt>
                <c:pt idx="174">
                  <c:v>18869.820899999999</c:v>
                </c:pt>
                <c:pt idx="175">
                  <c:v>42479.981</c:v>
                </c:pt>
                <c:pt idx="176">
                  <c:v>4518.8262500000001</c:v>
                </c:pt>
                <c:pt idx="177">
                  <c:v>43681.779000000002</c:v>
                </c:pt>
                <c:pt idx="178">
                  <c:v>11653.011399999999</c:v>
                </c:pt>
                <c:pt idx="179">
                  <c:v>13822.803</c:v>
                </c:pt>
                <c:pt idx="180">
                  <c:v>63043.208120000003</c:v>
                </c:pt>
                <c:pt idx="181">
                  <c:v>55058.576800000003</c:v>
                </c:pt>
                <c:pt idx="182">
                  <c:v>47808.404000000002</c:v>
                </c:pt>
                <c:pt idx="183">
                  <c:v>50490.289199999999</c:v>
                </c:pt>
                <c:pt idx="184">
                  <c:v>21678.680399999997</c:v>
                </c:pt>
                <c:pt idx="185">
                  <c:v>9563.0290000000005</c:v>
                </c:pt>
                <c:pt idx="186">
                  <c:v>13224.057049999999</c:v>
                </c:pt>
                <c:pt idx="187">
                  <c:v>59730.911600000007</c:v>
                </c:pt>
                <c:pt idx="188">
                  <c:v>103026.49100000001</c:v>
                </c:pt>
                <c:pt idx="189">
                  <c:v>95950.402799999996</c:v>
                </c:pt>
                <c:pt idx="190">
                  <c:v>97966.481180000002</c:v>
                </c:pt>
                <c:pt idx="191">
                  <c:v>11356.660900000001</c:v>
                </c:pt>
                <c:pt idx="192">
                  <c:v>5700.4552000000003</c:v>
                </c:pt>
                <c:pt idx="193">
                  <c:v>36417.708399999996</c:v>
                </c:pt>
                <c:pt idx="194">
                  <c:v>70359.064249999996</c:v>
                </c:pt>
                <c:pt idx="195">
                  <c:v>42156.893129999997</c:v>
                </c:pt>
                <c:pt idx="196">
                  <c:v>47928.03</c:v>
                </c:pt>
                <c:pt idx="197">
                  <c:v>3400.1846</c:v>
                </c:pt>
                <c:pt idx="198">
                  <c:v>19800.231500000002</c:v>
                </c:pt>
                <c:pt idx="199">
                  <c:v>23757.732</c:v>
                </c:pt>
                <c:pt idx="200">
                  <c:v>36250.165999999997</c:v>
                </c:pt>
                <c:pt idx="201">
                  <c:v>125007.35258000001</c:v>
                </c:pt>
                <c:pt idx="202">
                  <c:v>5699.8374999999996</c:v>
                </c:pt>
                <c:pt idx="203">
                  <c:v>60030.865949999992</c:v>
                </c:pt>
                <c:pt idx="204">
                  <c:v>37079.372000000003</c:v>
                </c:pt>
                <c:pt idx="205">
                  <c:v>35460.581399999995</c:v>
                </c:pt>
                <c:pt idx="206">
                  <c:v>52383.429329999999</c:v>
                </c:pt>
                <c:pt idx="207">
                  <c:v>61881.94558</c:v>
                </c:pt>
                <c:pt idx="208">
                  <c:v>98227.526360000018</c:v>
                </c:pt>
                <c:pt idx="209">
                  <c:v>12687.326000000001</c:v>
                </c:pt>
                <c:pt idx="210">
                  <c:v>25882.499500000002</c:v>
                </c:pt>
                <c:pt idx="211">
                  <c:v>13462.52</c:v>
                </c:pt>
                <c:pt idx="212">
                  <c:v>28572.913249999998</c:v>
                </c:pt>
                <c:pt idx="213">
                  <c:v>92505.458599999998</c:v>
                </c:pt>
                <c:pt idx="214">
                  <c:v>55669.936330000004</c:v>
                </c:pt>
                <c:pt idx="215">
                  <c:v>7749.1563999999998</c:v>
                </c:pt>
                <c:pt idx="216">
                  <c:v>41123.22292</c:v>
                </c:pt>
                <c:pt idx="217">
                  <c:v>49306.840400000001</c:v>
                </c:pt>
                <c:pt idx="218">
                  <c:v>43209.030999999995</c:v>
                </c:pt>
                <c:pt idx="219">
                  <c:v>7050.0213000000003</c:v>
                </c:pt>
                <c:pt idx="220">
                  <c:v>72598.908759999991</c:v>
                </c:pt>
                <c:pt idx="221">
                  <c:v>36021.011200000001</c:v>
                </c:pt>
                <c:pt idx="222">
                  <c:v>129050.50374999999</c:v>
                </c:pt>
                <c:pt idx="223">
                  <c:v>38064.321000000004</c:v>
                </c:pt>
                <c:pt idx="224">
                  <c:v>55525.949119999997</c:v>
                </c:pt>
                <c:pt idx="225">
                  <c:v>13304.524600000001</c:v>
                </c:pt>
                <c:pt idx="226">
                  <c:v>15396.018</c:v>
                </c:pt>
                <c:pt idx="227">
                  <c:v>4846.9201499999999</c:v>
                </c:pt>
                <c:pt idx="228">
                  <c:v>42765.570800000001</c:v>
                </c:pt>
                <c:pt idx="229">
                  <c:v>6238.2979999999998</c:v>
                </c:pt>
                <c:pt idx="230">
                  <c:v>40389.282179999995</c:v>
                </c:pt>
                <c:pt idx="231">
                  <c:v>45008.955499999996</c:v>
                </c:pt>
                <c:pt idx="232">
                  <c:v>4149.7359999999999</c:v>
                </c:pt>
                <c:pt idx="233">
                  <c:v>60754.617610000008</c:v>
                </c:pt>
                <c:pt idx="234">
                  <c:v>13971.796200000001</c:v>
                </c:pt>
                <c:pt idx="235">
                  <c:v>183300.75036000001</c:v>
                </c:pt>
                <c:pt idx="236">
                  <c:v>27089.313090000003</c:v>
                </c:pt>
                <c:pt idx="237">
                  <c:v>20323.581900000001</c:v>
                </c:pt>
                <c:pt idx="238">
                  <c:v>60957.227000000006</c:v>
                </c:pt>
                <c:pt idx="239">
                  <c:v>2801.2588000000001</c:v>
                </c:pt>
                <c:pt idx="240">
                  <c:v>64194.171239999996</c:v>
                </c:pt>
                <c:pt idx="241">
                  <c:v>14007.222</c:v>
                </c:pt>
                <c:pt idx="242">
                  <c:v>53826.476699999999</c:v>
                </c:pt>
                <c:pt idx="243">
                  <c:v>13928.207799999998</c:v>
                </c:pt>
                <c:pt idx="244">
                  <c:v>8551.3469999999998</c:v>
                </c:pt>
                <c:pt idx="245">
                  <c:v>83129.210000000006</c:v>
                </c:pt>
                <c:pt idx="246">
                  <c:v>49804.486860000005</c:v>
                </c:pt>
                <c:pt idx="247">
                  <c:v>85335.518749999988</c:v>
                </c:pt>
                <c:pt idx="248">
                  <c:v>13880.949000000001</c:v>
                </c:pt>
                <c:pt idx="249">
                  <c:v>77728.348670000007</c:v>
                </c:pt>
                <c:pt idx="250">
                  <c:v>101841.10619999999</c:v>
                </c:pt>
                <c:pt idx="251">
                  <c:v>68975.314400000003</c:v>
                </c:pt>
                <c:pt idx="252">
                  <c:v>16532.311300000001</c:v>
                </c:pt>
                <c:pt idx="253">
                  <c:v>26154.983</c:v>
                </c:pt>
                <c:pt idx="254">
                  <c:v>17395.187599999997</c:v>
                </c:pt>
                <c:pt idx="255">
                  <c:v>16501.780200000001</c:v>
                </c:pt>
                <c:pt idx="256">
                  <c:v>8478.73</c:v>
                </c:pt>
                <c:pt idx="257">
                  <c:v>28878.914130000001</c:v>
                </c:pt>
                <c:pt idx="258">
                  <c:v>22938.516100000001</c:v>
                </c:pt>
                <c:pt idx="259">
                  <c:v>72664.491999999998</c:v>
                </c:pt>
                <c:pt idx="260">
                  <c:v>143772.02756999998</c:v>
                </c:pt>
                <c:pt idx="261">
                  <c:v>47291.055</c:v>
                </c:pt>
                <c:pt idx="262">
                  <c:v>12224.37535</c:v>
                </c:pt>
                <c:pt idx="263">
                  <c:v>10338.9316</c:v>
                </c:pt>
                <c:pt idx="264">
                  <c:v>9625.92</c:v>
                </c:pt>
                <c:pt idx="265">
                  <c:v>71413.549600000013</c:v>
                </c:pt>
                <c:pt idx="266">
                  <c:v>47275.443800000001</c:v>
                </c:pt>
                <c:pt idx="267">
                  <c:v>1526.3119999999999</c:v>
                </c:pt>
                <c:pt idx="268">
                  <c:v>46725.66840000001</c:v>
                </c:pt>
                <c:pt idx="269">
                  <c:v>58367.408309999999</c:v>
                </c:pt>
                <c:pt idx="270">
                  <c:v>10729.027</c:v>
                </c:pt>
                <c:pt idx="271">
                  <c:v>10600.5483</c:v>
                </c:pt>
                <c:pt idx="272">
                  <c:v>53573.290999999997</c:v>
                </c:pt>
                <c:pt idx="273">
                  <c:v>100894.24490999999</c:v>
                </c:pt>
                <c:pt idx="274">
                  <c:v>128616.00099999999</c:v>
                </c:pt>
                <c:pt idx="275">
                  <c:v>107584.378</c:v>
                </c:pt>
                <c:pt idx="276">
                  <c:v>13708.2582</c:v>
                </c:pt>
                <c:pt idx="277">
                  <c:v>84090.348450000005</c:v>
                </c:pt>
                <c:pt idx="278">
                  <c:v>56579.056629999999</c:v>
                </c:pt>
                <c:pt idx="279">
                  <c:v>30587.756999999998</c:v>
                </c:pt>
                <c:pt idx="280">
                  <c:v>134033.7844</c:v>
                </c:pt>
                <c:pt idx="281">
                  <c:v>60192.415399999998</c:v>
                </c:pt>
                <c:pt idx="282">
                  <c:v>62592.873090000001</c:v>
                </c:pt>
                <c:pt idx="283">
                  <c:v>14141.991900000001</c:v>
                </c:pt>
                <c:pt idx="284">
                  <c:v>15010.415999999999</c:v>
                </c:pt>
                <c:pt idx="285">
                  <c:v>36252.695</c:v>
                </c:pt>
                <c:pt idx="286">
                  <c:v>66330.6198</c:v>
                </c:pt>
                <c:pt idx="287">
                  <c:v>107858.198</c:v>
                </c:pt>
                <c:pt idx="288">
                  <c:v>13013.476200000001</c:v>
                </c:pt>
                <c:pt idx="289">
                  <c:v>63239.49295</c:v>
                </c:pt>
                <c:pt idx="290">
                  <c:v>11083.953</c:v>
                </c:pt>
                <c:pt idx="291">
                  <c:v>15172.712099999999</c:v>
                </c:pt>
                <c:pt idx="292">
                  <c:v>76408.304909999992</c:v>
                </c:pt>
                <c:pt idx="293">
                  <c:v>25048.12</c:v>
                </c:pt>
                <c:pt idx="294">
                  <c:v>34300.886250000003</c:v>
                </c:pt>
                <c:pt idx="295">
                  <c:v>62142.179799999998</c:v>
                </c:pt>
                <c:pt idx="296">
                  <c:v>24152.744999999999</c:v>
                </c:pt>
                <c:pt idx="297">
                  <c:v>85434.665199999989</c:v>
                </c:pt>
                <c:pt idx="298">
                  <c:v>61603.721600000004</c:v>
                </c:pt>
                <c:pt idx="299">
                  <c:v>52626.692650000005</c:v>
                </c:pt>
                <c:pt idx="300">
                  <c:v>56393.114120000006</c:v>
                </c:pt>
                <c:pt idx="301">
                  <c:v>56930.067999999999</c:v>
                </c:pt>
                <c:pt idx="302">
                  <c:v>71931.019650000002</c:v>
                </c:pt>
                <c:pt idx="303">
                  <c:v>36530.737260000002</c:v>
                </c:pt>
                <c:pt idx="304">
                  <c:v>8510.2551999999996</c:v>
                </c:pt>
                <c:pt idx="305">
                  <c:v>8930.9345499999999</c:v>
                </c:pt>
                <c:pt idx="306">
                  <c:v>6311.9520000000002</c:v>
                </c:pt>
                <c:pt idx="307">
                  <c:v>20520.318599999999</c:v>
                </c:pt>
                <c:pt idx="308">
                  <c:v>2897.3235</c:v>
                </c:pt>
                <c:pt idx="309">
                  <c:v>6059.1729999999998</c:v>
                </c:pt>
                <c:pt idx="310">
                  <c:v>10267.1276</c:v>
                </c:pt>
                <c:pt idx="311">
                  <c:v>10957.794900000001</c:v>
                </c:pt>
                <c:pt idx="312">
                  <c:v>17806.636729999998</c:v>
                </c:pt>
                <c:pt idx="313">
                  <c:v>21430.920599999998</c:v>
                </c:pt>
                <c:pt idx="314">
                  <c:v>10436.096</c:v>
                </c:pt>
                <c:pt idx="315">
                  <c:v>7323.7348190000002</c:v>
                </c:pt>
                <c:pt idx="316">
                  <c:v>21149.402000000002</c:v>
                </c:pt>
                <c:pt idx="317">
                  <c:v>3761.2919999999999</c:v>
                </c:pt>
                <c:pt idx="318">
                  <c:v>46494.0406</c:v>
                </c:pt>
                <c:pt idx="319">
                  <c:v>7243.8136000000004</c:v>
                </c:pt>
                <c:pt idx="320">
                  <c:v>18893.083999999999</c:v>
                </c:pt>
                <c:pt idx="321">
                  <c:v>46219.179250000001</c:v>
                </c:pt>
                <c:pt idx="322">
                  <c:v>29667.004099999998</c:v>
                </c:pt>
                <c:pt idx="323">
                  <c:v>36917.832999999999</c:v>
                </c:pt>
                <c:pt idx="324">
                  <c:v>66168.479599999991</c:v>
                </c:pt>
                <c:pt idx="325">
                  <c:v>2156.7518</c:v>
                </c:pt>
                <c:pt idx="326">
                  <c:v>6282.2349999999997</c:v>
                </c:pt>
                <c:pt idx="327">
                  <c:v>44025.001750000003</c:v>
                </c:pt>
                <c:pt idx="328">
                  <c:v>42665.332999999999</c:v>
                </c:pt>
                <c:pt idx="329">
                  <c:v>39070.1103</c:v>
                </c:pt>
                <c:pt idx="330">
                  <c:v>24458.046999999999</c:v>
                </c:pt>
                <c:pt idx="331">
                  <c:v>67659.396809999991</c:v>
                </c:pt>
                <c:pt idx="332">
                  <c:v>65507.658479999998</c:v>
                </c:pt>
                <c:pt idx="333">
                  <c:v>18328.238099999999</c:v>
                </c:pt>
                <c:pt idx="334">
                  <c:v>11191.868900000001</c:v>
                </c:pt>
                <c:pt idx="335">
                  <c:v>4174.0379999999996</c:v>
                </c:pt>
                <c:pt idx="336">
                  <c:v>19521.968199999999</c:v>
                </c:pt>
                <c:pt idx="337">
                  <c:v>143651.81928</c:v>
                </c:pt>
                <c:pt idx="338">
                  <c:v>38163.240000000005</c:v>
                </c:pt>
                <c:pt idx="339">
                  <c:v>10264.069599999999</c:v>
                </c:pt>
                <c:pt idx="340">
                  <c:v>49747.488400000002</c:v>
                </c:pt>
                <c:pt idx="341">
                  <c:v>13041.921</c:v>
                </c:pt>
                <c:pt idx="342">
                  <c:v>10702.642400000001</c:v>
                </c:pt>
                <c:pt idx="343">
                  <c:v>57579.746199999994</c:v>
                </c:pt>
                <c:pt idx="344">
                  <c:v>22707.171999999999</c:v>
                </c:pt>
                <c:pt idx="345">
                  <c:v>17158.9715</c:v>
                </c:pt>
                <c:pt idx="346">
                  <c:v>70839.890749999991</c:v>
                </c:pt>
                <c:pt idx="347">
                  <c:v>43846.041450000004</c:v>
                </c:pt>
                <c:pt idx="348">
                  <c:v>33529.122799999997</c:v>
                </c:pt>
                <c:pt idx="349">
                  <c:v>35958.423759999998</c:v>
                </c:pt>
                <c:pt idx="350">
                  <c:v>16884.923999999999</c:v>
                </c:pt>
                <c:pt idx="351">
                  <c:v>39700.495250000007</c:v>
                </c:pt>
                <c:pt idx="352">
                  <c:v>65331.849479999997</c:v>
                </c:pt>
                <c:pt idx="353">
                  <c:v>37829.724199999997</c:v>
                </c:pt>
                <c:pt idx="354">
                  <c:v>81242.159599999999</c:v>
                </c:pt>
                <c:pt idx="355">
                  <c:v>29113.550200000001</c:v>
                </c:pt>
                <c:pt idx="356">
                  <c:v>26266.226999999999</c:v>
                </c:pt>
                <c:pt idx="357">
                  <c:v>91465.914150000011</c:v>
                </c:pt>
                <c:pt idx="358">
                  <c:v>4747.0528999999997</c:v>
                </c:pt>
                <c:pt idx="359">
                  <c:v>74714.475540000014</c:v>
                </c:pt>
                <c:pt idx="360">
                  <c:v>36424.672999999995</c:v>
                </c:pt>
                <c:pt idx="361">
                  <c:v>65991.473129999998</c:v>
                </c:pt>
                <c:pt idx="362">
                  <c:v>14879.1319</c:v>
                </c:pt>
                <c:pt idx="363">
                  <c:v>14223.740000000002</c:v>
                </c:pt>
                <c:pt idx="364">
                  <c:v>90175.650659999999</c:v>
                </c:pt>
                <c:pt idx="365">
                  <c:v>16232.847</c:v>
                </c:pt>
                <c:pt idx="366">
                  <c:v>18223.4512</c:v>
                </c:pt>
                <c:pt idx="367">
                  <c:v>43157.266690000004</c:v>
                </c:pt>
                <c:pt idx="368">
                  <c:v>13939.267</c:v>
                </c:pt>
                <c:pt idx="369">
                  <c:v>20824.227599999998</c:v>
                </c:pt>
                <c:pt idx="370">
                  <c:v>52081.941299999999</c:v>
                </c:pt>
                <c:pt idx="371">
                  <c:v>10106.134249999999</c:v>
                </c:pt>
                <c:pt idx="372">
                  <c:v>17043.341400000001</c:v>
                </c:pt>
                <c:pt idx="373">
                  <c:v>11737.848840000001</c:v>
                </c:pt>
                <c:pt idx="374">
                  <c:v>44468.140599999999</c:v>
                </c:pt>
                <c:pt idx="375">
                  <c:v>5969.723</c:v>
                </c:pt>
                <c:pt idx="376">
                  <c:v>60814.336599999995</c:v>
                </c:pt>
                <c:pt idx="377">
                  <c:v>18750.267199999998</c:v>
                </c:pt>
                <c:pt idx="378">
                  <c:v>39066.261570000002</c:v>
                </c:pt>
                <c:pt idx="379">
                  <c:v>16799.000120000001</c:v>
                </c:pt>
                <c:pt idx="380">
                  <c:v>6618.5493999999999</c:v>
                </c:pt>
                <c:pt idx="381">
                  <c:v>33629.379999999997</c:v>
                </c:pt>
                <c:pt idx="382">
                  <c:v>78042.765249999997</c:v>
                </c:pt>
                <c:pt idx="383">
                  <c:v>11499.954600000001</c:v>
                </c:pt>
                <c:pt idx="384">
                  <c:v>64955.066000000006</c:v>
                </c:pt>
                <c:pt idx="385">
                  <c:v>6156.3167999999996</c:v>
                </c:pt>
                <c:pt idx="386">
                  <c:v>12815.444949999999</c:v>
                </c:pt>
                <c:pt idx="387">
                  <c:v>67420.2834</c:v>
                </c:pt>
                <c:pt idx="388">
                  <c:v>59873.142040000006</c:v>
                </c:pt>
                <c:pt idx="389">
                  <c:v>28042.348250000003</c:v>
                </c:pt>
                <c:pt idx="390">
                  <c:v>27808.7251</c:v>
                </c:pt>
                <c:pt idx="391">
                  <c:v>33595.028200000001</c:v>
                </c:pt>
                <c:pt idx="392">
                  <c:v>4883.866</c:v>
                </c:pt>
                <c:pt idx="393">
                  <c:v>9350.7243999999992</c:v>
                </c:pt>
                <c:pt idx="394">
                  <c:v>38067.866000000002</c:v>
                </c:pt>
                <c:pt idx="395">
                  <c:v>38245.593269999998</c:v>
                </c:pt>
                <c:pt idx="396">
                  <c:v>32197.801500000001</c:v>
                </c:pt>
                <c:pt idx="397">
                  <c:v>19538.951949999999</c:v>
                </c:pt>
                <c:pt idx="398">
                  <c:v>28025.677</c:v>
                </c:pt>
                <c:pt idx="399">
                  <c:v>24180.933499999999</c:v>
                </c:pt>
                <c:pt idx="400">
                  <c:v>70589.01632000001</c:v>
                </c:pt>
                <c:pt idx="401">
                  <c:v>39659.679000000004</c:v>
                </c:pt>
                <c:pt idx="402">
                  <c:v>15292.59065</c:v>
                </c:pt>
                <c:pt idx="403">
                  <c:v>30666.019400000001</c:v>
                </c:pt>
                <c:pt idx="404">
                  <c:v>27043.904000000002</c:v>
                </c:pt>
                <c:pt idx="405">
                  <c:v>11454.021500000001</c:v>
                </c:pt>
                <c:pt idx="406">
                  <c:v>52935.93</c:v>
                </c:pt>
                <c:pt idx="407">
                  <c:v>24150.99235</c:v>
                </c:pt>
                <c:pt idx="408">
                  <c:v>14478.33015</c:v>
                </c:pt>
                <c:pt idx="409">
                  <c:v>72211.63502999999</c:v>
                </c:pt>
                <c:pt idx="410">
                  <c:v>21978.676899999999</c:v>
                </c:pt>
                <c:pt idx="411">
                  <c:v>8782.4689999999991</c:v>
                </c:pt>
                <c:pt idx="412">
                  <c:v>50850.000639999998</c:v>
                </c:pt>
                <c:pt idx="413">
                  <c:v>70198.615000000005</c:v>
                </c:pt>
                <c:pt idx="414">
                  <c:v>29710.3089</c:v>
                </c:pt>
                <c:pt idx="415">
                  <c:v>11837.16</c:v>
                </c:pt>
                <c:pt idx="416">
                  <c:v>43780.715499999998</c:v>
                </c:pt>
                <c:pt idx="417">
                  <c:v>25382.296999999999</c:v>
                </c:pt>
                <c:pt idx="418">
                  <c:v>53704.882060000004</c:v>
                </c:pt>
                <c:pt idx="419">
                  <c:v>21074.639999999999</c:v>
                </c:pt>
                <c:pt idx="420">
                  <c:v>31258.535680000001</c:v>
                </c:pt>
                <c:pt idx="421">
                  <c:v>6593.5083000000004</c:v>
                </c:pt>
                <c:pt idx="422">
                  <c:v>21659.930100000001</c:v>
                </c:pt>
                <c:pt idx="423">
                  <c:v>33084.881179999997</c:v>
                </c:pt>
                <c:pt idx="424">
                  <c:v>62314.6152</c:v>
                </c:pt>
                <c:pt idx="425">
                  <c:v>16577.779500000001</c:v>
                </c:pt>
                <c:pt idx="426">
                  <c:v>66108.750169999999</c:v>
                </c:pt>
                <c:pt idx="427">
                  <c:v>19515.5416</c:v>
                </c:pt>
                <c:pt idx="428">
                  <c:v>41705.838799999998</c:v>
                </c:pt>
                <c:pt idx="429">
                  <c:v>23863.02</c:v>
                </c:pt>
                <c:pt idx="430">
                  <c:v>12629.896699999999</c:v>
                </c:pt>
                <c:pt idx="431">
                  <c:v>11815.3997</c:v>
                </c:pt>
                <c:pt idx="432">
                  <c:v>66711.349369999996</c:v>
                </c:pt>
                <c:pt idx="433">
                  <c:v>11520.099850000001</c:v>
                </c:pt>
                <c:pt idx="434">
                  <c:v>18259.216</c:v>
                </c:pt>
                <c:pt idx="435">
                  <c:v>98391.87019999999</c:v>
                </c:pt>
                <c:pt idx="436">
                  <c:v>13973.963800000001</c:v>
                </c:pt>
                <c:pt idx="437">
                  <c:v>12157.49</c:v>
                </c:pt>
                <c:pt idx="438">
                  <c:v>34204.300739999999</c:v>
                </c:pt>
                <c:pt idx="439">
                  <c:v>48863.104800000001</c:v>
                </c:pt>
                <c:pt idx="440">
                  <c:v>29210.705969999999</c:v>
                </c:pt>
                <c:pt idx="441">
                  <c:v>2201.0971</c:v>
                </c:pt>
                <c:pt idx="442">
                  <c:v>32039.608950000002</c:v>
                </c:pt>
                <c:pt idx="443">
                  <c:v>48066.681509999995</c:v>
                </c:pt>
                <c:pt idx="444">
                  <c:v>6858.4795999999997</c:v>
                </c:pt>
                <c:pt idx="445">
                  <c:v>5080.0959999999995</c:v>
                </c:pt>
                <c:pt idx="446">
                  <c:v>8582.3022999999994</c:v>
                </c:pt>
                <c:pt idx="447">
                  <c:v>31221.820650000001</c:v>
                </c:pt>
                <c:pt idx="448">
                  <c:v>3847.674</c:v>
                </c:pt>
                <c:pt idx="449">
                  <c:v>26926.5144</c:v>
                </c:pt>
                <c:pt idx="450">
                  <c:v>16512.3995</c:v>
                </c:pt>
                <c:pt idx="451">
                  <c:v>14443.661</c:v>
                </c:pt>
                <c:pt idx="452">
                  <c:v>81604.509250000003</c:v>
                </c:pt>
                <c:pt idx="453">
                  <c:v>17626.239509999999</c:v>
                </c:pt>
                <c:pt idx="454">
                  <c:v>13471.317999999999</c:v>
                </c:pt>
                <c:pt idx="455">
                  <c:v>13596.199799999999</c:v>
                </c:pt>
                <c:pt idx="456">
                  <c:v>10107.220600000001</c:v>
                </c:pt>
                <c:pt idx="457">
                  <c:v>9608.7826999999997</c:v>
                </c:pt>
                <c:pt idx="458">
                  <c:v>4883.183</c:v>
                </c:pt>
                <c:pt idx="459">
                  <c:v>34903.461899999995</c:v>
                </c:pt>
                <c:pt idx="460">
                  <c:v>1711.0268000000001</c:v>
                </c:pt>
                <c:pt idx="461">
                  <c:v>11345.519</c:v>
                </c:pt>
                <c:pt idx="462">
                  <c:v>7986.4752500000004</c:v>
                </c:pt>
                <c:pt idx="463">
                  <c:v>53498.990439999994</c:v>
                </c:pt>
                <c:pt idx="464">
                  <c:v>6250.4350000000004</c:v>
                </c:pt>
                <c:pt idx="465">
                  <c:v>49343.148649999996</c:v>
                </c:pt>
                <c:pt idx="466">
                  <c:v>2483.7359999999999</c:v>
                </c:pt>
                <c:pt idx="467">
                  <c:v>16156.535300000001</c:v>
                </c:pt>
                <c:pt idx="468">
                  <c:v>12094.477999999999</c:v>
                </c:pt>
                <c:pt idx="469">
                  <c:v>46104.248300000007</c:v>
                </c:pt>
                <c:pt idx="470">
                  <c:v>77026.214670000001</c:v>
                </c:pt>
                <c:pt idx="471">
                  <c:v>23244.790199999999</c:v>
                </c:pt>
                <c:pt idx="472">
                  <c:v>16254.859</c:v>
                </c:pt>
                <c:pt idx="473">
                  <c:v>11833.782300000001</c:v>
                </c:pt>
                <c:pt idx="474">
                  <c:v>36143.337510000005</c:v>
                </c:pt>
                <c:pt idx="475">
                  <c:v>39245.662600000003</c:v>
                </c:pt>
                <c:pt idx="476">
                  <c:v>21065.763999999999</c:v>
                </c:pt>
                <c:pt idx="477">
                  <c:v>24038.83525</c:v>
                </c:pt>
                <c:pt idx="478">
                  <c:v>51448.975380000003</c:v>
                </c:pt>
                <c:pt idx="479">
                  <c:v>9250.1849999999995</c:v>
                </c:pt>
                <c:pt idx="480">
                  <c:v>15205.574400000001</c:v>
                </c:pt>
                <c:pt idx="481">
                  <c:v>19444.265800000001</c:v>
                </c:pt>
                <c:pt idx="482">
                  <c:v>23470.676599999999</c:v>
                </c:pt>
                <c:pt idx="483">
                  <c:v>10577.087</c:v>
                </c:pt>
                <c:pt idx="484">
                  <c:v>13616.3586</c:v>
                </c:pt>
                <c:pt idx="485">
                  <c:v>1964.78</c:v>
                </c:pt>
                <c:pt idx="486">
                  <c:v>4718.2035500000002</c:v>
                </c:pt>
                <c:pt idx="487">
                  <c:v>3180.5101</c:v>
                </c:pt>
                <c:pt idx="488">
                  <c:v>46483.042999999998</c:v>
                </c:pt>
                <c:pt idx="489">
                  <c:v>20167.336029999999</c:v>
                </c:pt>
                <c:pt idx="490">
                  <c:v>18156.52578</c:v>
                </c:pt>
                <c:pt idx="491">
                  <c:v>36144.554190000003</c:v>
                </c:pt>
                <c:pt idx="492">
                  <c:v>13844.505999999999</c:v>
                </c:pt>
                <c:pt idx="493">
                  <c:v>43083.1682</c:v>
                </c:pt>
                <c:pt idx="494">
                  <c:v>13747.87235</c:v>
                </c:pt>
                <c:pt idx="495">
                  <c:v>9855.1314000000002</c:v>
                </c:pt>
                <c:pt idx="496">
                  <c:v>10791.96</c:v>
                </c:pt>
                <c:pt idx="497">
                  <c:v>17531.276900000001</c:v>
                </c:pt>
                <c:pt idx="498">
                  <c:v>23022.531000000003</c:v>
                </c:pt>
                <c:pt idx="499">
                  <c:v>11723.1255</c:v>
                </c:pt>
                <c:pt idx="500">
                  <c:v>9182.17</c:v>
                </c:pt>
                <c:pt idx="501">
                  <c:v>4296.2712000000001</c:v>
                </c:pt>
                <c:pt idx="502">
                  <c:v>6652.5288</c:v>
                </c:pt>
                <c:pt idx="503">
                  <c:v>13415.0381</c:v>
                </c:pt>
                <c:pt idx="504">
                  <c:v>11013.7119</c:v>
                </c:pt>
                <c:pt idx="505">
                  <c:v>23027.912</c:v>
                </c:pt>
                <c:pt idx="506">
                  <c:v>5511.0869999999995</c:v>
                </c:pt>
                <c:pt idx="507">
                  <c:v>1607.5101</c:v>
                </c:pt>
                <c:pt idx="508">
                  <c:v>1242.816</c:v>
                </c:pt>
                <c:pt idx="509">
                  <c:v>2803.69785</c:v>
                </c:pt>
                <c:pt idx="510">
                  <c:v>10996.474</c:v>
                </c:pt>
                <c:pt idx="511">
                  <c:v>19116.125599999999</c:v>
                </c:pt>
                <c:pt idx="512">
                  <c:v>1625.4337499999999</c:v>
                </c:pt>
                <c:pt idx="513">
                  <c:v>3260.1990000000001</c:v>
                </c:pt>
                <c:pt idx="514">
                  <c:v>8605.3615000000009</c:v>
                </c:pt>
                <c:pt idx="515">
                  <c:v>1242.26</c:v>
                </c:pt>
                <c:pt idx="516">
                  <c:v>30890.247599999999</c:v>
                </c:pt>
                <c:pt idx="517">
                  <c:v>18767.737700000001</c:v>
                </c:pt>
                <c:pt idx="518">
                  <c:v>12032.325999999999</c:v>
                </c:pt>
                <c:pt idx="519">
                  <c:v>36218.549100000004</c:v>
                </c:pt>
                <c:pt idx="520">
                  <c:v>54295.145000000004</c:v>
                </c:pt>
                <c:pt idx="521">
                  <c:v>12984.752899999999</c:v>
                </c:pt>
                <c:pt idx="522">
                  <c:v>21799.996999999999</c:v>
                </c:pt>
                <c:pt idx="523">
                  <c:v>8428.0692999999992</c:v>
                </c:pt>
                <c:pt idx="524">
                  <c:v>6933.2422500000002</c:v>
                </c:pt>
                <c:pt idx="525">
                  <c:v>15820.699000000001</c:v>
                </c:pt>
                <c:pt idx="526">
                  <c:v>8627.5411000000004</c:v>
                </c:pt>
                <c:pt idx="527">
                  <c:v>16776.304049999999</c:v>
                </c:pt>
                <c:pt idx="528">
                  <c:v>6753.0379999999996</c:v>
                </c:pt>
                <c:pt idx="529">
                  <c:v>4827.9049500000001</c:v>
                </c:pt>
                <c:pt idx="530">
                  <c:v>21595.382290000001</c:v>
                </c:pt>
                <c:pt idx="531">
                  <c:v>1728.8969999999999</c:v>
                </c:pt>
                <c:pt idx="532">
                  <c:v>4766.0219999999999</c:v>
                </c:pt>
                <c:pt idx="533">
                  <c:v>34730.195950000001</c:v>
                </c:pt>
                <c:pt idx="534">
                  <c:v>19023.259999999998</c:v>
                </c:pt>
                <c:pt idx="535">
                  <c:v>9644.2525000000005</c:v>
                </c:pt>
                <c:pt idx="536">
                  <c:v>15006.579449999999</c:v>
                </c:pt>
                <c:pt idx="537">
                  <c:v>5116.5003999999999</c:v>
                </c:pt>
                <c:pt idx="538">
                  <c:v>1727.7850000000001</c:v>
                </c:pt>
                <c:pt idx="539">
                  <c:v>32734.186300000001</c:v>
                </c:pt>
                <c:pt idx="540">
                  <c:v>2680.9493000000002</c:v>
                </c:pt>
                <c:pt idx="541">
                  <c:v>1621.3402000000001</c:v>
                </c:pt>
                <c:pt idx="542">
                  <c:v>2585.2689999999998</c:v>
                </c:pt>
                <c:pt idx="543">
                  <c:v>2775.1921499999999</c:v>
                </c:pt>
                <c:pt idx="544">
                  <c:v>23440.060300000001</c:v>
                </c:pt>
                <c:pt idx="545">
                  <c:v>14455.644050000001</c:v>
                </c:pt>
                <c:pt idx="546">
                  <c:v>9808.0007000000005</c:v>
                </c:pt>
                <c:pt idx="547">
                  <c:v>1694.7963999999999</c:v>
                </c:pt>
              </c:numCache>
            </c:numRef>
          </c:yVal>
          <c:smooth val="0"/>
          <c:extLst>
            <c:ext xmlns:c16="http://schemas.microsoft.com/office/drawing/2014/chart" uri="{C3380CC4-5D6E-409C-BE32-E72D297353CC}">
              <c16:uniqueId val="{00000000-B7E3-4048-A2DE-8CF89684DDB4}"/>
            </c:ext>
          </c:extLst>
        </c:ser>
        <c:dLbls>
          <c:showLegendKey val="0"/>
          <c:showVal val="0"/>
          <c:showCatName val="0"/>
          <c:showSerName val="0"/>
          <c:showPercent val="0"/>
          <c:showBubbleSize val="0"/>
        </c:dLbls>
        <c:axId val="343087631"/>
        <c:axId val="343090991"/>
      </c:scatterChart>
      <c:valAx>
        <c:axId val="343087631"/>
        <c:scaling>
          <c:orientation val="minMax"/>
        </c:scaling>
        <c:delete val="0"/>
        <c:axPos val="b"/>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343090991"/>
        <c:crosses val="autoZero"/>
        <c:crossBetween val="midCat"/>
      </c:valAx>
      <c:valAx>
        <c:axId val="343090991"/>
        <c:scaling>
          <c:orientation val="minMax"/>
        </c:scaling>
        <c:delete val="0"/>
        <c:axPos val="l"/>
        <c:numFmt formatCode="0,&quot;k&quot;"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34308763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[Health_Insurance_Dashborad.xlsx]Age_Dist!PvtBarChart</c:name>
    <c:fmtId val="2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22E6BC"/>
          </a:solidFill>
          <a:ln>
            <a:noFill/>
          </a:ln>
          <a:effectLst/>
        </c:spPr>
      </c:pivotFmt>
      <c:pivotFmt>
        <c:idx val="2"/>
        <c:spPr>
          <a:solidFill>
            <a:srgbClr val="92D050"/>
          </a:solidFill>
          <a:ln>
            <a:noFill/>
          </a:ln>
          <a:effectLst/>
        </c:spPr>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22E6BC"/>
          </a:solidFill>
          <a:ln>
            <a:noFill/>
          </a:ln>
          <a:effectLst/>
        </c:spPr>
      </c:pivotFmt>
      <c:pivotFmt>
        <c:idx val="8"/>
        <c:spPr>
          <a:solidFill>
            <a:schemeClr val="accent1"/>
          </a:solidFill>
          <a:ln>
            <a:noFill/>
          </a:ln>
          <a:effectLst/>
        </c:spPr>
      </c:pivotFmt>
      <c:pivotFmt>
        <c:idx val="9"/>
        <c:spPr>
          <a:solidFill>
            <a:srgbClr val="92D050"/>
          </a:solidFill>
          <a:ln>
            <a:noFill/>
          </a:ln>
          <a:effectLst/>
        </c:spPr>
      </c:pivotFmt>
      <c:pivotFmt>
        <c:idx val="10"/>
        <c:spPr>
          <a:solidFill>
            <a:schemeClr val="accent1"/>
          </a:solidFill>
          <a:ln>
            <a:noFill/>
          </a:ln>
          <a:effectLst/>
        </c:spPr>
      </c:pivotFmt>
      <c:pivotFmt>
        <c:idx val="11"/>
        <c:spPr>
          <a:solidFill>
            <a:schemeClr val="accent1"/>
          </a:solidFill>
          <a:ln>
            <a:noFill/>
          </a:ln>
          <a:effectLst/>
        </c:spPr>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rgbClr val="22E6BC"/>
          </a:solidFill>
          <a:ln>
            <a:noFill/>
          </a:ln>
          <a:effectLst/>
        </c:spPr>
      </c:pivotFmt>
      <c:pivotFmt>
        <c:idx val="14"/>
        <c:spPr>
          <a:solidFill>
            <a:schemeClr val="accent1"/>
          </a:solidFill>
          <a:ln>
            <a:noFill/>
          </a:ln>
          <a:effectLst/>
        </c:spPr>
      </c:pivotFmt>
      <c:pivotFmt>
        <c:idx val="15"/>
        <c:spPr>
          <a:solidFill>
            <a:srgbClr val="92D050"/>
          </a:solidFill>
          <a:ln>
            <a:noFill/>
          </a:ln>
          <a:effectLst/>
        </c:spPr>
      </c:pivotFmt>
      <c:pivotFmt>
        <c:idx val="16"/>
        <c:spPr>
          <a:solidFill>
            <a:schemeClr val="accent1"/>
          </a:solidFill>
          <a:ln>
            <a:noFill/>
          </a:ln>
          <a:effectLst/>
        </c:spPr>
      </c:pivotFmt>
      <c:pivotFmt>
        <c:idx val="17"/>
        <c:spPr>
          <a:solidFill>
            <a:schemeClr val="accent1"/>
          </a:solidFill>
          <a:ln>
            <a:noFill/>
          </a:ln>
          <a:effectLst/>
        </c:spPr>
      </c:pivotFmt>
    </c:pivotFmts>
    <c:plotArea>
      <c:layout/>
      <c:barChart>
        <c:barDir val="bar"/>
        <c:grouping val="clustered"/>
        <c:varyColors val="1"/>
        <c:ser>
          <c:idx val="0"/>
          <c:order val="0"/>
          <c:tx>
            <c:strRef>
              <c:f>Age_Dist!$B$3</c:f>
              <c:strCache>
                <c:ptCount val="1"/>
                <c:pt idx="0">
                  <c:v>Total</c:v>
                </c:pt>
              </c:strCache>
            </c:strRef>
          </c:tx>
          <c:invertIfNegative val="0"/>
          <c:dPt>
            <c:idx val="0"/>
            <c:invertIfNegative val="0"/>
            <c:bubble3D val="0"/>
            <c:spPr>
              <a:solidFill>
                <a:srgbClr val="22E6BC"/>
              </a:solidFill>
              <a:ln>
                <a:noFill/>
              </a:ln>
              <a:effectLst/>
            </c:spPr>
            <c:extLst>
              <c:ext xmlns:c16="http://schemas.microsoft.com/office/drawing/2014/chart" uri="{C3380CC4-5D6E-409C-BE32-E72D297353CC}">
                <c16:uniqueId val="{00000001-0E91-4321-B6EB-E2A19E7B5774}"/>
              </c:ext>
            </c:extLst>
          </c:dPt>
          <c:dPt>
            <c:idx val="1"/>
            <c:invertIfNegative val="0"/>
            <c:bubble3D val="0"/>
            <c:spPr>
              <a:solidFill>
                <a:schemeClr val="accent2"/>
              </a:solidFill>
              <a:ln>
                <a:noFill/>
              </a:ln>
              <a:effectLst/>
            </c:spPr>
            <c:extLst>
              <c:ext xmlns:c16="http://schemas.microsoft.com/office/drawing/2014/chart" uri="{C3380CC4-5D6E-409C-BE32-E72D297353CC}">
                <c16:uniqueId val="{00000003-0E91-4321-B6EB-E2A19E7B5774}"/>
              </c:ext>
            </c:extLst>
          </c:dPt>
          <c:dPt>
            <c:idx val="2"/>
            <c:invertIfNegative val="0"/>
            <c:bubble3D val="0"/>
            <c:spPr>
              <a:solidFill>
                <a:srgbClr val="92D050"/>
              </a:solidFill>
              <a:ln>
                <a:noFill/>
              </a:ln>
              <a:effectLst/>
            </c:spPr>
            <c:extLst>
              <c:ext xmlns:c16="http://schemas.microsoft.com/office/drawing/2014/chart" uri="{C3380CC4-5D6E-409C-BE32-E72D297353CC}">
                <c16:uniqueId val="{00000005-0E91-4321-B6EB-E2A19E7B5774}"/>
              </c:ext>
            </c:extLst>
          </c:dPt>
          <c:dPt>
            <c:idx val="3"/>
            <c:invertIfNegative val="0"/>
            <c:bubble3D val="0"/>
            <c:spPr>
              <a:solidFill>
                <a:schemeClr val="accent4"/>
              </a:solidFill>
              <a:ln>
                <a:noFill/>
              </a:ln>
              <a:effectLst/>
            </c:spPr>
            <c:extLst>
              <c:ext xmlns:c16="http://schemas.microsoft.com/office/drawing/2014/chart" uri="{C3380CC4-5D6E-409C-BE32-E72D297353CC}">
                <c16:uniqueId val="{00000007-0E91-4321-B6EB-E2A19E7B5774}"/>
              </c:ext>
            </c:extLst>
          </c:dPt>
          <c:dPt>
            <c:idx val="4"/>
            <c:invertIfNegative val="0"/>
            <c:bubble3D val="0"/>
            <c:spPr>
              <a:solidFill>
                <a:schemeClr val="accent5"/>
              </a:solidFill>
              <a:ln>
                <a:noFill/>
              </a:ln>
              <a:effectLst/>
            </c:spPr>
            <c:extLst>
              <c:ext xmlns:c16="http://schemas.microsoft.com/office/drawing/2014/chart" uri="{C3380CC4-5D6E-409C-BE32-E72D297353CC}">
                <c16:uniqueId val="{00000009-0E91-4321-B6EB-E2A19E7B5774}"/>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Age_Dist!$A$4:$A$8</c:f>
              <c:strCache>
                <c:ptCount val="5"/>
                <c:pt idx="0">
                  <c:v>18 - 30</c:v>
                </c:pt>
                <c:pt idx="1">
                  <c:v>30 - 40 </c:v>
                </c:pt>
                <c:pt idx="2">
                  <c:v>40 - 50</c:v>
                </c:pt>
                <c:pt idx="3">
                  <c:v>50 - 60</c:v>
                </c:pt>
                <c:pt idx="4">
                  <c:v>60 +</c:v>
                </c:pt>
              </c:strCache>
            </c:strRef>
          </c:cat>
          <c:val>
            <c:numRef>
              <c:f>Age_Dist!$B$4:$B$8</c:f>
              <c:numCache>
                <c:formatCode>General</c:formatCode>
                <c:ptCount val="5"/>
                <c:pt idx="0">
                  <c:v>444</c:v>
                </c:pt>
                <c:pt idx="1">
                  <c:v>257</c:v>
                </c:pt>
                <c:pt idx="2">
                  <c:v>281</c:v>
                </c:pt>
                <c:pt idx="3">
                  <c:v>265</c:v>
                </c:pt>
                <c:pt idx="4">
                  <c:v>91</c:v>
                </c:pt>
              </c:numCache>
            </c:numRef>
          </c:val>
          <c:extLst>
            <c:ext xmlns:c16="http://schemas.microsoft.com/office/drawing/2014/chart" uri="{C3380CC4-5D6E-409C-BE32-E72D297353CC}">
              <c16:uniqueId val="{0000000E-14A3-4799-99CB-8986AC851822}"/>
            </c:ext>
          </c:extLst>
        </c:ser>
        <c:dLbls>
          <c:dLblPos val="outEnd"/>
          <c:showLegendKey val="0"/>
          <c:showVal val="1"/>
          <c:showCatName val="0"/>
          <c:showSerName val="0"/>
          <c:showPercent val="0"/>
          <c:showBubbleSize val="0"/>
        </c:dLbls>
        <c:gapWidth val="76"/>
        <c:axId val="1429743743"/>
        <c:axId val="1429734079"/>
      </c:barChart>
      <c:catAx>
        <c:axId val="1429743743"/>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429734079"/>
        <c:crosses val="autoZero"/>
        <c:auto val="1"/>
        <c:lblAlgn val="ctr"/>
        <c:lblOffset val="100"/>
        <c:noMultiLvlLbl val="0"/>
      </c:catAx>
      <c:valAx>
        <c:axId val="1429734079"/>
        <c:scaling>
          <c:orientation val="minMax"/>
        </c:scaling>
        <c:delete val="1"/>
        <c:axPos val="b"/>
        <c:numFmt formatCode="General" sourceLinked="1"/>
        <c:majorTickMark val="out"/>
        <c:minorTickMark val="none"/>
        <c:tickLblPos val="nextTo"/>
        <c:crossAx val="14297437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[Health_Insurance_Dashborad.xlsx]Age_Vs_Charge!PvtColumnChart</c:name>
    <c:fmtId val="14"/>
  </c:pivotSource>
  <c:chart>
    <c:autoTitleDeleted val="0"/>
    <c:pivotFmts>
      <c:pivotFmt>
        <c:idx val="0"/>
        <c:spPr>
          <a:solidFill>
            <a:srgbClr val="00B0F0"/>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22E6BC"/>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00B0F0"/>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22E6BC"/>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F0"/>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22E6BC"/>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2402537182852144"/>
          <c:y val="0.12860892388451445"/>
          <c:w val="0.72970625546806644"/>
          <c:h val="0.65853091280256637"/>
        </c:manualLayout>
      </c:layout>
      <c:bar3DChart>
        <c:barDir val="col"/>
        <c:grouping val="clustered"/>
        <c:varyColors val="0"/>
        <c:ser>
          <c:idx val="0"/>
          <c:order val="0"/>
          <c:tx>
            <c:strRef>
              <c:f>Age_Vs_Charge!$B$3:$B$4</c:f>
              <c:strCache>
                <c:ptCount val="1"/>
                <c:pt idx="0">
                  <c:v>female</c:v>
                </c:pt>
              </c:strCache>
            </c:strRef>
          </c:tx>
          <c:spPr>
            <a:solidFill>
              <a:srgbClr val="00B0F0"/>
            </a:solidFill>
            <a:ln>
              <a:noFill/>
            </a:ln>
            <a:effectLst/>
            <a:sp3d/>
          </c:spPr>
          <c:invertIfNegative val="0"/>
          <c:cat>
            <c:strRef>
              <c:f>Age_Vs_Charge!$A$5:$A$9</c:f>
              <c:strCache>
                <c:ptCount val="5"/>
                <c:pt idx="0">
                  <c:v>18 - 30</c:v>
                </c:pt>
                <c:pt idx="1">
                  <c:v>30 - 40 </c:v>
                </c:pt>
                <c:pt idx="2">
                  <c:v>40 - 50</c:v>
                </c:pt>
                <c:pt idx="3">
                  <c:v>50 - 60</c:v>
                </c:pt>
                <c:pt idx="4">
                  <c:v>60 +</c:v>
                </c:pt>
              </c:strCache>
            </c:strRef>
          </c:cat>
          <c:val>
            <c:numRef>
              <c:f>Age_Vs_Charge!$B$5:$B$9</c:f>
              <c:numCache>
                <c:formatCode>General</c:formatCode>
                <c:ptCount val="5"/>
                <c:pt idx="0">
                  <c:v>8624.2230842943936</c:v>
                </c:pt>
                <c:pt idx="1">
                  <c:v>10874.905792992125</c:v>
                </c:pt>
                <c:pt idx="2">
                  <c:v>13806.198645999995</c:v>
                </c:pt>
                <c:pt idx="3">
                  <c:v>16196.276018656714</c:v>
                </c:pt>
                <c:pt idx="4">
                  <c:v>21089.268551702131</c:v>
                </c:pt>
              </c:numCache>
            </c:numRef>
          </c:val>
          <c:extLst>
            <c:ext xmlns:c16="http://schemas.microsoft.com/office/drawing/2014/chart" uri="{C3380CC4-5D6E-409C-BE32-E72D297353CC}">
              <c16:uniqueId val="{00000008-38DE-4E57-8CAC-CCDA30FA431F}"/>
            </c:ext>
          </c:extLst>
        </c:ser>
        <c:ser>
          <c:idx val="1"/>
          <c:order val="1"/>
          <c:tx>
            <c:strRef>
              <c:f>Age_Vs_Charge!$C$3:$C$4</c:f>
              <c:strCache>
                <c:ptCount val="1"/>
                <c:pt idx="0">
                  <c:v>male</c:v>
                </c:pt>
              </c:strCache>
            </c:strRef>
          </c:tx>
          <c:spPr>
            <a:solidFill>
              <a:srgbClr val="22E6BC"/>
            </a:solidFill>
            <a:ln>
              <a:noFill/>
            </a:ln>
            <a:effectLst/>
            <a:sp3d/>
          </c:spPr>
          <c:invertIfNegative val="0"/>
          <c:cat>
            <c:strRef>
              <c:f>Age_Vs_Charge!$A$5:$A$9</c:f>
              <c:strCache>
                <c:ptCount val="5"/>
                <c:pt idx="0">
                  <c:v>18 - 30</c:v>
                </c:pt>
                <c:pt idx="1">
                  <c:v>30 - 40 </c:v>
                </c:pt>
                <c:pt idx="2">
                  <c:v>40 - 50</c:v>
                </c:pt>
                <c:pt idx="3">
                  <c:v>50 - 60</c:v>
                </c:pt>
                <c:pt idx="4">
                  <c:v>60 +</c:v>
                </c:pt>
              </c:strCache>
            </c:strRef>
          </c:cat>
          <c:val>
            <c:numRef>
              <c:f>Age_Vs_Charge!$C$5:$C$9</c:f>
              <c:numCache>
                <c:formatCode>General</c:formatCode>
                <c:ptCount val="5"/>
                <c:pt idx="0">
                  <c:v>10117.084220956516</c:v>
                </c:pt>
                <c:pt idx="1">
                  <c:v>12386.071447307693</c:v>
                </c:pt>
                <c:pt idx="2">
                  <c:v>15750.966625744688</c:v>
                </c:pt>
                <c:pt idx="3">
                  <c:v>17948.141951603055</c:v>
                </c:pt>
                <c:pt idx="4">
                  <c:v>21035.278347272728</c:v>
                </c:pt>
              </c:numCache>
            </c:numRef>
          </c:val>
          <c:extLst>
            <c:ext xmlns:c16="http://schemas.microsoft.com/office/drawing/2014/chart" uri="{C3380CC4-5D6E-409C-BE32-E72D297353CC}">
              <c16:uniqueId val="{00000009-38DE-4E57-8CAC-CCDA30FA431F}"/>
            </c:ext>
          </c:extLst>
        </c:ser>
        <c:dLbls>
          <c:showLegendKey val="0"/>
          <c:showVal val="0"/>
          <c:showCatName val="0"/>
          <c:showSerName val="0"/>
          <c:showPercent val="0"/>
          <c:showBubbleSize val="0"/>
        </c:dLbls>
        <c:gapWidth val="150"/>
        <c:shape val="box"/>
        <c:axId val="511629295"/>
        <c:axId val="511628335"/>
        <c:axId val="0"/>
      </c:bar3DChart>
      <c:catAx>
        <c:axId val="511629295"/>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511628335"/>
        <c:crosses val="autoZero"/>
        <c:auto val="1"/>
        <c:lblAlgn val="ctr"/>
        <c:lblOffset val="100"/>
        <c:noMultiLvlLbl val="0"/>
      </c:catAx>
      <c:valAx>
        <c:axId val="511628335"/>
        <c:scaling>
          <c:orientation val="minMax"/>
        </c:scaling>
        <c:delete val="0"/>
        <c:axPos val="l"/>
        <c:majorGridlines>
          <c:spPr>
            <a:ln w="9525" cap="flat" cmpd="sng" algn="ctr">
              <a:solidFill>
                <a:schemeClr val="tx1">
                  <a:lumMod val="15000"/>
                  <a:lumOff val="85000"/>
                </a:schemeClr>
              </a:solidFill>
              <a:round/>
            </a:ln>
            <a:effectLst/>
          </c:spPr>
        </c:majorGridlines>
        <c:numFmt formatCode="0,&quot;k&quot;" sourceLinked="0"/>
        <c:majorTickMark val="out"/>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511629295"/>
        <c:crosses val="autoZero"/>
        <c:crossBetween val="between"/>
      </c:valAx>
      <c:spPr>
        <a:noFill/>
        <a:ln>
          <a:noFill/>
        </a:ln>
        <a:effectLst/>
      </c:spPr>
    </c:plotArea>
    <c:legend>
      <c:legendPos val="r"/>
      <c:layout>
        <c:manualLayout>
          <c:xMode val="edge"/>
          <c:yMode val="edge"/>
          <c:x val="0.71749512456194375"/>
          <c:y val="4.4393319700068165E-3"/>
          <c:w val="0.27940121311651683"/>
          <c:h val="0.17590888434446716"/>
        </c:manualLayout>
      </c:layout>
      <c:overlay val="0"/>
      <c:spPr>
        <a:noFill/>
        <a:ln>
          <a:noFill/>
        </a:ln>
        <a:effectLst/>
      </c:spPr>
      <c:txPr>
        <a:bodyPr rot="0" spcFirstLastPara="1" vertOverflow="ellipsis" vert="horz" wrap="square" anchor="ctr" anchorCtr="1"/>
        <a:lstStyle/>
        <a:p>
          <a:pPr>
            <a:defRPr sz="105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[Health_Insurance_Dashborad.xlsx]Child_Vs_Charg!PvtChildAvgChargChart</c:name>
    <c:fmtId val="17"/>
  </c:pivotSource>
  <c:chart>
    <c:autoTitleDeleted val="1"/>
    <c:pivotFmts>
      <c:pivotFmt>
        <c:idx val="0"/>
        <c:spPr>
          <a:solidFill>
            <a:schemeClr val="accent1"/>
          </a:solidFill>
          <a:ln>
            <a:noFill/>
          </a:ln>
          <a:effectLst/>
        </c:spPr>
        <c:marker>
          <c:symbol val="none"/>
        </c:marker>
        <c:dLbl>
          <c:idx val="0"/>
          <c:numFmt formatCode="0.00,&quot;k&quot;" sourceLinked="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22E6BC"/>
          </a:solidFill>
          <a:ln>
            <a:noFill/>
          </a:ln>
          <a:effectLst/>
        </c:spPr>
      </c:pivotFmt>
      <c:pivotFmt>
        <c:idx val="2"/>
        <c:spPr>
          <a:solidFill>
            <a:srgbClr val="00B0F0"/>
          </a:solidFill>
          <a:ln>
            <a:noFill/>
          </a:ln>
          <a:effectLst/>
        </c:spPr>
      </c:pivotFmt>
      <c:pivotFmt>
        <c:idx val="3"/>
        <c:spPr>
          <a:solidFill>
            <a:schemeClr val="accent1"/>
          </a:solidFill>
          <a:ln>
            <a:noFill/>
          </a:ln>
          <a:effectLst/>
        </c:spPr>
        <c:marker>
          <c:symbol val="none"/>
        </c:marker>
        <c:dLbl>
          <c:idx val="0"/>
          <c:numFmt formatCode="0.00,&quot;k&quot;" sourceLinked="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22E6BC"/>
          </a:solidFill>
          <a:ln>
            <a:noFill/>
          </a:ln>
          <a:effectLst/>
        </c:spPr>
      </c:pivotFmt>
      <c:pivotFmt>
        <c:idx val="5"/>
        <c:spPr>
          <a:solidFill>
            <a:schemeClr val="accent1"/>
          </a:solidFill>
          <a:ln>
            <a:noFill/>
          </a:ln>
          <a:effectLst/>
        </c:spPr>
      </c:pivotFmt>
      <c:pivotFmt>
        <c:idx val="6"/>
        <c:spPr>
          <a:solidFill>
            <a:srgbClr val="00B0F0"/>
          </a:solidFill>
          <a:ln>
            <a:noFill/>
          </a:ln>
          <a:effectLst/>
        </c:spPr>
      </c:pivotFmt>
      <c:pivotFmt>
        <c:idx val="7"/>
        <c:spPr>
          <a:solidFill>
            <a:schemeClr val="accent1"/>
          </a:solidFill>
          <a:ln>
            <a:noFill/>
          </a:ln>
          <a:effectLst/>
        </c:spPr>
      </c:pivotFmt>
      <c:pivotFmt>
        <c:idx val="8"/>
        <c:spPr>
          <a:solidFill>
            <a:schemeClr val="accent1"/>
          </a:solidFill>
          <a:ln>
            <a:noFill/>
          </a:ln>
          <a:effectLst/>
        </c:spPr>
      </c:pivotFmt>
      <c:pivotFmt>
        <c:idx val="9"/>
        <c:spPr>
          <a:solidFill>
            <a:schemeClr val="accent1"/>
          </a:solidFill>
          <a:ln>
            <a:noFill/>
          </a:ln>
          <a:effectLst/>
        </c:spPr>
      </c:pivotFmt>
      <c:pivotFmt>
        <c:idx val="10"/>
        <c:spPr>
          <a:solidFill>
            <a:schemeClr val="accent1"/>
          </a:solidFill>
          <a:ln>
            <a:noFill/>
          </a:ln>
          <a:effectLst/>
        </c:spPr>
        <c:marker>
          <c:symbol val="none"/>
        </c:marker>
        <c:dLbl>
          <c:idx val="0"/>
          <c:numFmt formatCode="0.00,&quot;k&quot;" sourceLinked="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22E6BC"/>
          </a:solidFill>
          <a:ln>
            <a:noFill/>
          </a:ln>
          <a:effectLst/>
        </c:spPr>
      </c:pivotFmt>
      <c:pivotFmt>
        <c:idx val="12"/>
        <c:spPr>
          <a:solidFill>
            <a:schemeClr val="accent1"/>
          </a:solidFill>
          <a:ln>
            <a:noFill/>
          </a:ln>
          <a:effectLst/>
        </c:spPr>
      </c:pivotFmt>
      <c:pivotFmt>
        <c:idx val="13"/>
        <c:spPr>
          <a:solidFill>
            <a:srgbClr val="00B0F0"/>
          </a:solidFill>
          <a:ln>
            <a:noFill/>
          </a:ln>
          <a:effectLst/>
        </c:spPr>
      </c:pivotFmt>
      <c:pivotFmt>
        <c:idx val="14"/>
        <c:spPr>
          <a:solidFill>
            <a:schemeClr val="accent1"/>
          </a:solidFill>
          <a:ln>
            <a:noFill/>
          </a:ln>
          <a:effectLst/>
        </c:spPr>
      </c:pivotFmt>
      <c:pivotFmt>
        <c:idx val="15"/>
        <c:spPr>
          <a:solidFill>
            <a:schemeClr val="accent1"/>
          </a:solidFill>
          <a:ln>
            <a:noFill/>
          </a:ln>
          <a:effectLst/>
        </c:spPr>
      </c:pivotFmt>
      <c:pivotFmt>
        <c:idx val="16"/>
        <c:spPr>
          <a:solidFill>
            <a:schemeClr val="accent1"/>
          </a:solidFill>
          <a:ln>
            <a:noFill/>
          </a:ln>
          <a:effectLst/>
        </c:spPr>
      </c:pivotFmt>
    </c:pivotFmts>
    <c:plotArea>
      <c:layout/>
      <c:barChart>
        <c:barDir val="bar"/>
        <c:grouping val="clustered"/>
        <c:varyColors val="1"/>
        <c:ser>
          <c:idx val="0"/>
          <c:order val="0"/>
          <c:tx>
            <c:strRef>
              <c:f>Child_Vs_Charg!$B$3</c:f>
              <c:strCache>
                <c:ptCount val="1"/>
                <c:pt idx="0">
                  <c:v>Total</c:v>
                </c:pt>
              </c:strCache>
            </c:strRef>
          </c:tx>
          <c:invertIfNegative val="0"/>
          <c:dPt>
            <c:idx val="0"/>
            <c:invertIfNegative val="0"/>
            <c:bubble3D val="0"/>
            <c:spPr>
              <a:solidFill>
                <a:srgbClr val="22E6BC"/>
              </a:solidFill>
              <a:ln>
                <a:noFill/>
              </a:ln>
              <a:effectLst/>
            </c:spPr>
            <c:extLst>
              <c:ext xmlns:c16="http://schemas.microsoft.com/office/drawing/2014/chart" uri="{C3380CC4-5D6E-409C-BE32-E72D297353CC}">
                <c16:uniqueId val="{00000001-97F4-43C2-BDDA-14385162D311}"/>
              </c:ext>
            </c:extLst>
          </c:dPt>
          <c:dPt>
            <c:idx val="1"/>
            <c:invertIfNegative val="0"/>
            <c:bubble3D val="0"/>
            <c:spPr>
              <a:solidFill>
                <a:schemeClr val="accent2"/>
              </a:solidFill>
              <a:ln>
                <a:noFill/>
              </a:ln>
              <a:effectLst/>
            </c:spPr>
            <c:extLst>
              <c:ext xmlns:c16="http://schemas.microsoft.com/office/drawing/2014/chart" uri="{C3380CC4-5D6E-409C-BE32-E72D297353CC}">
                <c16:uniqueId val="{00000003-97F4-43C2-BDDA-14385162D311}"/>
              </c:ext>
            </c:extLst>
          </c:dPt>
          <c:dPt>
            <c:idx val="2"/>
            <c:invertIfNegative val="0"/>
            <c:bubble3D val="0"/>
            <c:spPr>
              <a:solidFill>
                <a:srgbClr val="00B0F0"/>
              </a:solidFill>
              <a:ln>
                <a:noFill/>
              </a:ln>
              <a:effectLst/>
            </c:spPr>
            <c:extLst>
              <c:ext xmlns:c16="http://schemas.microsoft.com/office/drawing/2014/chart" uri="{C3380CC4-5D6E-409C-BE32-E72D297353CC}">
                <c16:uniqueId val="{00000005-97F4-43C2-BDDA-14385162D311}"/>
              </c:ext>
            </c:extLst>
          </c:dPt>
          <c:dPt>
            <c:idx val="3"/>
            <c:invertIfNegative val="0"/>
            <c:bubble3D val="0"/>
            <c:spPr>
              <a:solidFill>
                <a:schemeClr val="accent4"/>
              </a:solidFill>
              <a:ln>
                <a:noFill/>
              </a:ln>
              <a:effectLst/>
            </c:spPr>
            <c:extLst>
              <c:ext xmlns:c16="http://schemas.microsoft.com/office/drawing/2014/chart" uri="{C3380CC4-5D6E-409C-BE32-E72D297353CC}">
                <c16:uniqueId val="{00000007-97F4-43C2-BDDA-14385162D311}"/>
              </c:ext>
            </c:extLst>
          </c:dPt>
          <c:dPt>
            <c:idx val="4"/>
            <c:invertIfNegative val="0"/>
            <c:bubble3D val="0"/>
            <c:spPr>
              <a:solidFill>
                <a:schemeClr val="accent5"/>
              </a:solidFill>
              <a:ln>
                <a:noFill/>
              </a:ln>
              <a:effectLst/>
            </c:spPr>
            <c:extLst>
              <c:ext xmlns:c16="http://schemas.microsoft.com/office/drawing/2014/chart" uri="{C3380CC4-5D6E-409C-BE32-E72D297353CC}">
                <c16:uniqueId val="{00000009-97F4-43C2-BDDA-14385162D311}"/>
              </c:ext>
            </c:extLst>
          </c:dPt>
          <c:dPt>
            <c:idx val="5"/>
            <c:invertIfNegative val="0"/>
            <c:bubble3D val="0"/>
            <c:spPr>
              <a:solidFill>
                <a:schemeClr val="accent6"/>
              </a:solidFill>
              <a:ln>
                <a:noFill/>
              </a:ln>
              <a:effectLst/>
            </c:spPr>
            <c:extLst>
              <c:ext xmlns:c16="http://schemas.microsoft.com/office/drawing/2014/chart" uri="{C3380CC4-5D6E-409C-BE32-E72D297353CC}">
                <c16:uniqueId val="{0000000B-97F4-43C2-BDDA-14385162D311}"/>
              </c:ext>
            </c:extLst>
          </c:dPt>
          <c:dLbls>
            <c:numFmt formatCode="0.00,&quot;k&quot;" sourceLinked="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Child_Vs_Charg!$A$4:$A$9</c:f>
              <c:strCache>
                <c:ptCount val="6"/>
                <c:pt idx="0">
                  <c:v>0</c:v>
                </c:pt>
                <c:pt idx="1">
                  <c:v>1</c:v>
                </c:pt>
                <c:pt idx="2">
                  <c:v>2</c:v>
                </c:pt>
                <c:pt idx="3">
                  <c:v>3</c:v>
                </c:pt>
                <c:pt idx="4">
                  <c:v>4</c:v>
                </c:pt>
                <c:pt idx="5">
                  <c:v>5</c:v>
                </c:pt>
              </c:strCache>
            </c:strRef>
          </c:cat>
          <c:val>
            <c:numRef>
              <c:f>Child_Vs_Charg!$B$4:$B$9</c:f>
              <c:numCache>
                <c:formatCode>General</c:formatCode>
                <c:ptCount val="6"/>
                <c:pt idx="0">
                  <c:v>12365.975601635882</c:v>
                </c:pt>
                <c:pt idx="1">
                  <c:v>12731.171831635793</c:v>
                </c:pt>
                <c:pt idx="2">
                  <c:v>15073.563733958328</c:v>
                </c:pt>
                <c:pt idx="3">
                  <c:v>15355.31836681528</c:v>
                </c:pt>
                <c:pt idx="4">
                  <c:v>13850.656311199999</c:v>
                </c:pt>
                <c:pt idx="5">
                  <c:v>8786.0352472222221</c:v>
                </c:pt>
              </c:numCache>
            </c:numRef>
          </c:val>
          <c:extLst>
            <c:ext xmlns:c16="http://schemas.microsoft.com/office/drawing/2014/chart" uri="{C3380CC4-5D6E-409C-BE32-E72D297353CC}">
              <c16:uniqueId val="{00000010-C4EA-41E6-85A8-0E2B641B9EC3}"/>
            </c:ext>
          </c:extLst>
        </c:ser>
        <c:dLbls>
          <c:dLblPos val="outEnd"/>
          <c:showLegendKey val="0"/>
          <c:showVal val="1"/>
          <c:showCatName val="0"/>
          <c:showSerName val="0"/>
          <c:showPercent val="0"/>
          <c:showBubbleSize val="0"/>
        </c:dLbls>
        <c:gapWidth val="36"/>
        <c:axId val="1429040447"/>
        <c:axId val="1429041887"/>
      </c:barChart>
      <c:catAx>
        <c:axId val="1429040447"/>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429041887"/>
        <c:crosses val="autoZero"/>
        <c:auto val="1"/>
        <c:lblAlgn val="ctr"/>
        <c:lblOffset val="100"/>
        <c:noMultiLvlLbl val="0"/>
      </c:catAx>
      <c:valAx>
        <c:axId val="1429041887"/>
        <c:scaling>
          <c:orientation val="minMax"/>
        </c:scaling>
        <c:delete val="1"/>
        <c:axPos val="b"/>
        <c:numFmt formatCode="General" sourceLinked="1"/>
        <c:majorTickMark val="out"/>
        <c:minorTickMark val="none"/>
        <c:tickLblPos val="nextTo"/>
        <c:crossAx val="14290404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strRef>
              <c:f>BMI_Vs_Charges!$A$3</c:f>
              <c:strCache>
                <c:ptCount val="1"/>
                <c:pt idx="0">
                  <c:v>BMI</c:v>
                </c:pt>
              </c:strCache>
            </c:strRef>
          </c:tx>
          <c:spPr>
            <a:ln w="25400" cap="rnd">
              <a:noFill/>
              <a:round/>
            </a:ln>
            <a:effectLst/>
          </c:spPr>
          <c:marker>
            <c:symbol val="circle"/>
            <c:size val="5"/>
            <c:spPr>
              <a:solidFill>
                <a:srgbClr val="22E6BC"/>
              </a:solidFill>
              <a:ln w="9525">
                <a:noFill/>
              </a:ln>
              <a:effectLst/>
            </c:spPr>
          </c:marker>
          <c:xVal>
            <c:numRef>
              <c:f>BMI_Vs_Charges!$A$4:$A$551</c:f>
              <c:numCache>
                <c:formatCode>General</c:formatCode>
                <c:ptCount val="548"/>
                <c:pt idx="0">
                  <c:v>53.13</c:v>
                </c:pt>
                <c:pt idx="1">
                  <c:v>52.58</c:v>
                </c:pt>
                <c:pt idx="2">
                  <c:v>50.38</c:v>
                </c:pt>
                <c:pt idx="3">
                  <c:v>49.06</c:v>
                </c:pt>
                <c:pt idx="4">
                  <c:v>48.07</c:v>
                </c:pt>
                <c:pt idx="5">
                  <c:v>47.74</c:v>
                </c:pt>
                <c:pt idx="6">
                  <c:v>47.6</c:v>
                </c:pt>
                <c:pt idx="7">
                  <c:v>47.52</c:v>
                </c:pt>
                <c:pt idx="8">
                  <c:v>47.41</c:v>
                </c:pt>
                <c:pt idx="9">
                  <c:v>46.75</c:v>
                </c:pt>
                <c:pt idx="10">
                  <c:v>46.7</c:v>
                </c:pt>
                <c:pt idx="11">
                  <c:v>46.53</c:v>
                </c:pt>
                <c:pt idx="12">
                  <c:v>46.2</c:v>
                </c:pt>
                <c:pt idx="13">
                  <c:v>46.09</c:v>
                </c:pt>
                <c:pt idx="14">
                  <c:v>45.9</c:v>
                </c:pt>
                <c:pt idx="15">
                  <c:v>45.54</c:v>
                </c:pt>
                <c:pt idx="16">
                  <c:v>45.43</c:v>
                </c:pt>
                <c:pt idx="17">
                  <c:v>45.32</c:v>
                </c:pt>
                <c:pt idx="18">
                  <c:v>44.88</c:v>
                </c:pt>
                <c:pt idx="19">
                  <c:v>44.77</c:v>
                </c:pt>
                <c:pt idx="20">
                  <c:v>44.744999999999997</c:v>
                </c:pt>
                <c:pt idx="21">
                  <c:v>44.7</c:v>
                </c:pt>
                <c:pt idx="22">
                  <c:v>44.22</c:v>
                </c:pt>
                <c:pt idx="23">
                  <c:v>44</c:v>
                </c:pt>
                <c:pt idx="24">
                  <c:v>43.89</c:v>
                </c:pt>
                <c:pt idx="25">
                  <c:v>43.7</c:v>
                </c:pt>
                <c:pt idx="26">
                  <c:v>43.4</c:v>
                </c:pt>
                <c:pt idx="27">
                  <c:v>43.34</c:v>
                </c:pt>
                <c:pt idx="28">
                  <c:v>43.12</c:v>
                </c:pt>
                <c:pt idx="29">
                  <c:v>43.01</c:v>
                </c:pt>
                <c:pt idx="30">
                  <c:v>42.94</c:v>
                </c:pt>
                <c:pt idx="31">
                  <c:v>42.9</c:v>
                </c:pt>
                <c:pt idx="32">
                  <c:v>42.75</c:v>
                </c:pt>
                <c:pt idx="33">
                  <c:v>42.68</c:v>
                </c:pt>
                <c:pt idx="34">
                  <c:v>42.655000000000001</c:v>
                </c:pt>
                <c:pt idx="35">
                  <c:v>42.46</c:v>
                </c:pt>
                <c:pt idx="36">
                  <c:v>42.4</c:v>
                </c:pt>
                <c:pt idx="37">
                  <c:v>42.35</c:v>
                </c:pt>
                <c:pt idx="38">
                  <c:v>42.24</c:v>
                </c:pt>
                <c:pt idx="39">
                  <c:v>42.13</c:v>
                </c:pt>
                <c:pt idx="40">
                  <c:v>41.91</c:v>
                </c:pt>
                <c:pt idx="41">
                  <c:v>41.895000000000003</c:v>
                </c:pt>
                <c:pt idx="42">
                  <c:v>41.8</c:v>
                </c:pt>
                <c:pt idx="43">
                  <c:v>41.69</c:v>
                </c:pt>
                <c:pt idx="44">
                  <c:v>41.47</c:v>
                </c:pt>
                <c:pt idx="45">
                  <c:v>41.42</c:v>
                </c:pt>
                <c:pt idx="46">
                  <c:v>41.325000000000003</c:v>
                </c:pt>
                <c:pt idx="47">
                  <c:v>41.23</c:v>
                </c:pt>
                <c:pt idx="48">
                  <c:v>41.14</c:v>
                </c:pt>
                <c:pt idx="49">
                  <c:v>41.1</c:v>
                </c:pt>
                <c:pt idx="50">
                  <c:v>40.945</c:v>
                </c:pt>
                <c:pt idx="51">
                  <c:v>40.92</c:v>
                </c:pt>
                <c:pt idx="52">
                  <c:v>40.81</c:v>
                </c:pt>
                <c:pt idx="53">
                  <c:v>40.659999999999997</c:v>
                </c:pt>
                <c:pt idx="54">
                  <c:v>40.564999999999998</c:v>
                </c:pt>
                <c:pt idx="55">
                  <c:v>40.5</c:v>
                </c:pt>
                <c:pt idx="56">
                  <c:v>40.479999999999997</c:v>
                </c:pt>
                <c:pt idx="57">
                  <c:v>40.47</c:v>
                </c:pt>
                <c:pt idx="58">
                  <c:v>40.375</c:v>
                </c:pt>
                <c:pt idx="59">
                  <c:v>40.369999999999997</c:v>
                </c:pt>
                <c:pt idx="60">
                  <c:v>40.299999999999997</c:v>
                </c:pt>
                <c:pt idx="61">
                  <c:v>40.28</c:v>
                </c:pt>
                <c:pt idx="62">
                  <c:v>40.26</c:v>
                </c:pt>
                <c:pt idx="63">
                  <c:v>40.185000000000002</c:v>
                </c:pt>
                <c:pt idx="64">
                  <c:v>40.15</c:v>
                </c:pt>
                <c:pt idx="65">
                  <c:v>39.994999999999997</c:v>
                </c:pt>
                <c:pt idx="66">
                  <c:v>39.93</c:v>
                </c:pt>
                <c:pt idx="67">
                  <c:v>39.9</c:v>
                </c:pt>
                <c:pt idx="68">
                  <c:v>39.82</c:v>
                </c:pt>
                <c:pt idx="69">
                  <c:v>39.805</c:v>
                </c:pt>
                <c:pt idx="70">
                  <c:v>39.799999999999997</c:v>
                </c:pt>
                <c:pt idx="71">
                  <c:v>39.71</c:v>
                </c:pt>
                <c:pt idx="72">
                  <c:v>39.700000000000003</c:v>
                </c:pt>
                <c:pt idx="73">
                  <c:v>39.615000000000002</c:v>
                </c:pt>
                <c:pt idx="74">
                  <c:v>39.6</c:v>
                </c:pt>
                <c:pt idx="75">
                  <c:v>39.520000000000003</c:v>
                </c:pt>
                <c:pt idx="76">
                  <c:v>39.5</c:v>
                </c:pt>
                <c:pt idx="77">
                  <c:v>39.49</c:v>
                </c:pt>
                <c:pt idx="78">
                  <c:v>39.424999999999997</c:v>
                </c:pt>
                <c:pt idx="79">
                  <c:v>39.4</c:v>
                </c:pt>
                <c:pt idx="80">
                  <c:v>39.33</c:v>
                </c:pt>
                <c:pt idx="81">
                  <c:v>39.270000000000003</c:v>
                </c:pt>
                <c:pt idx="82">
                  <c:v>39.200000000000003</c:v>
                </c:pt>
                <c:pt idx="83">
                  <c:v>39.159999999999997</c:v>
                </c:pt>
                <c:pt idx="84">
                  <c:v>39.14</c:v>
                </c:pt>
                <c:pt idx="85">
                  <c:v>39.1</c:v>
                </c:pt>
                <c:pt idx="86">
                  <c:v>39.049999999999997</c:v>
                </c:pt>
                <c:pt idx="87">
                  <c:v>38.950000000000003</c:v>
                </c:pt>
                <c:pt idx="88">
                  <c:v>38.94</c:v>
                </c:pt>
                <c:pt idx="89">
                  <c:v>38.9</c:v>
                </c:pt>
                <c:pt idx="90">
                  <c:v>38.83</c:v>
                </c:pt>
                <c:pt idx="91">
                  <c:v>38.664999999999999</c:v>
                </c:pt>
                <c:pt idx="92">
                  <c:v>38.6</c:v>
                </c:pt>
                <c:pt idx="93">
                  <c:v>38.39</c:v>
                </c:pt>
                <c:pt idx="94">
                  <c:v>38.380000000000003</c:v>
                </c:pt>
                <c:pt idx="95">
                  <c:v>38.284999999999997</c:v>
                </c:pt>
                <c:pt idx="96">
                  <c:v>38.28</c:v>
                </c:pt>
                <c:pt idx="97">
                  <c:v>38.19</c:v>
                </c:pt>
                <c:pt idx="98">
                  <c:v>38.17</c:v>
                </c:pt>
                <c:pt idx="99">
                  <c:v>38.094999999999999</c:v>
                </c:pt>
                <c:pt idx="100">
                  <c:v>38.06</c:v>
                </c:pt>
                <c:pt idx="101">
                  <c:v>38</c:v>
                </c:pt>
                <c:pt idx="102">
                  <c:v>37.905000000000001</c:v>
                </c:pt>
                <c:pt idx="103">
                  <c:v>37.9</c:v>
                </c:pt>
                <c:pt idx="104">
                  <c:v>37.799999999999997</c:v>
                </c:pt>
                <c:pt idx="105">
                  <c:v>37.729999999999997</c:v>
                </c:pt>
                <c:pt idx="106">
                  <c:v>37.715000000000003</c:v>
                </c:pt>
                <c:pt idx="107">
                  <c:v>37.700000000000003</c:v>
                </c:pt>
                <c:pt idx="108">
                  <c:v>37.619999999999997</c:v>
                </c:pt>
                <c:pt idx="109">
                  <c:v>37.524999999999999</c:v>
                </c:pt>
                <c:pt idx="110">
                  <c:v>37.51</c:v>
                </c:pt>
                <c:pt idx="111">
                  <c:v>37.43</c:v>
                </c:pt>
                <c:pt idx="112">
                  <c:v>37.4</c:v>
                </c:pt>
                <c:pt idx="113">
                  <c:v>37.335000000000001</c:v>
                </c:pt>
                <c:pt idx="114">
                  <c:v>37.299999999999997</c:v>
                </c:pt>
                <c:pt idx="115">
                  <c:v>37.29</c:v>
                </c:pt>
                <c:pt idx="116">
                  <c:v>37.18</c:v>
                </c:pt>
                <c:pt idx="117">
                  <c:v>37.145000000000003</c:v>
                </c:pt>
                <c:pt idx="118">
                  <c:v>37.1</c:v>
                </c:pt>
                <c:pt idx="119">
                  <c:v>37.07</c:v>
                </c:pt>
                <c:pt idx="120">
                  <c:v>37.049999999999997</c:v>
                </c:pt>
                <c:pt idx="121">
                  <c:v>37</c:v>
                </c:pt>
                <c:pt idx="122">
                  <c:v>36.96</c:v>
                </c:pt>
                <c:pt idx="123">
                  <c:v>36.954999999999998</c:v>
                </c:pt>
                <c:pt idx="124">
                  <c:v>36.86</c:v>
                </c:pt>
                <c:pt idx="125">
                  <c:v>36.85</c:v>
                </c:pt>
                <c:pt idx="126">
                  <c:v>36.765000000000001</c:v>
                </c:pt>
                <c:pt idx="127">
                  <c:v>36.700000000000003</c:v>
                </c:pt>
                <c:pt idx="128">
                  <c:v>36.67</c:v>
                </c:pt>
                <c:pt idx="129">
                  <c:v>36.630000000000003</c:v>
                </c:pt>
                <c:pt idx="130">
                  <c:v>36.6</c:v>
                </c:pt>
                <c:pt idx="131">
                  <c:v>36.575000000000003</c:v>
                </c:pt>
                <c:pt idx="132">
                  <c:v>36.520000000000003</c:v>
                </c:pt>
                <c:pt idx="133">
                  <c:v>36.479999999999997</c:v>
                </c:pt>
                <c:pt idx="134">
                  <c:v>36.4</c:v>
                </c:pt>
                <c:pt idx="135">
                  <c:v>36.384999999999998</c:v>
                </c:pt>
                <c:pt idx="136">
                  <c:v>36.299999999999997</c:v>
                </c:pt>
                <c:pt idx="137">
                  <c:v>36.29</c:v>
                </c:pt>
                <c:pt idx="138">
                  <c:v>36.200000000000003</c:v>
                </c:pt>
                <c:pt idx="139">
                  <c:v>36.195</c:v>
                </c:pt>
                <c:pt idx="140">
                  <c:v>36.19</c:v>
                </c:pt>
                <c:pt idx="141">
                  <c:v>36.1</c:v>
                </c:pt>
                <c:pt idx="142">
                  <c:v>36.08</c:v>
                </c:pt>
                <c:pt idx="143">
                  <c:v>36.005000000000003</c:v>
                </c:pt>
                <c:pt idx="144">
                  <c:v>36</c:v>
                </c:pt>
                <c:pt idx="145">
                  <c:v>35.97</c:v>
                </c:pt>
                <c:pt idx="146">
                  <c:v>35.909999999999997</c:v>
                </c:pt>
                <c:pt idx="147">
                  <c:v>35.9</c:v>
                </c:pt>
                <c:pt idx="148">
                  <c:v>35.86</c:v>
                </c:pt>
                <c:pt idx="149">
                  <c:v>35.814999999999998</c:v>
                </c:pt>
                <c:pt idx="150">
                  <c:v>35.799999999999997</c:v>
                </c:pt>
                <c:pt idx="151">
                  <c:v>35.75</c:v>
                </c:pt>
                <c:pt idx="152">
                  <c:v>35.72</c:v>
                </c:pt>
                <c:pt idx="153">
                  <c:v>35.700000000000003</c:v>
                </c:pt>
                <c:pt idx="154">
                  <c:v>35.64</c:v>
                </c:pt>
                <c:pt idx="155">
                  <c:v>35.625</c:v>
                </c:pt>
                <c:pt idx="156">
                  <c:v>35.6</c:v>
                </c:pt>
                <c:pt idx="157">
                  <c:v>35.53</c:v>
                </c:pt>
                <c:pt idx="158">
                  <c:v>35.5</c:v>
                </c:pt>
                <c:pt idx="159">
                  <c:v>35.435000000000002</c:v>
                </c:pt>
                <c:pt idx="160">
                  <c:v>35.42</c:v>
                </c:pt>
                <c:pt idx="161">
                  <c:v>35.4</c:v>
                </c:pt>
                <c:pt idx="162">
                  <c:v>35.31</c:v>
                </c:pt>
                <c:pt idx="163">
                  <c:v>35.299999999999997</c:v>
                </c:pt>
                <c:pt idx="164">
                  <c:v>35.244999999999997</c:v>
                </c:pt>
                <c:pt idx="165">
                  <c:v>35.200000000000003</c:v>
                </c:pt>
                <c:pt idx="166">
                  <c:v>35.15</c:v>
                </c:pt>
                <c:pt idx="167">
                  <c:v>35.1</c:v>
                </c:pt>
                <c:pt idx="168">
                  <c:v>35.090000000000003</c:v>
                </c:pt>
                <c:pt idx="169">
                  <c:v>34.96</c:v>
                </c:pt>
                <c:pt idx="170">
                  <c:v>34.9</c:v>
                </c:pt>
                <c:pt idx="171">
                  <c:v>34.869999999999997</c:v>
                </c:pt>
                <c:pt idx="172">
                  <c:v>34.865000000000002</c:v>
                </c:pt>
                <c:pt idx="173">
                  <c:v>34.799999999999997</c:v>
                </c:pt>
                <c:pt idx="174">
                  <c:v>34.770000000000003</c:v>
                </c:pt>
                <c:pt idx="175">
                  <c:v>34.700000000000003</c:v>
                </c:pt>
                <c:pt idx="176">
                  <c:v>34.674999999999997</c:v>
                </c:pt>
                <c:pt idx="177">
                  <c:v>34.6</c:v>
                </c:pt>
                <c:pt idx="178">
                  <c:v>34.58</c:v>
                </c:pt>
                <c:pt idx="179">
                  <c:v>34.5</c:v>
                </c:pt>
                <c:pt idx="180">
                  <c:v>34.484999999999999</c:v>
                </c:pt>
                <c:pt idx="181">
                  <c:v>34.43</c:v>
                </c:pt>
                <c:pt idx="182">
                  <c:v>34.4</c:v>
                </c:pt>
                <c:pt idx="183">
                  <c:v>34.39</c:v>
                </c:pt>
                <c:pt idx="184">
                  <c:v>34.32</c:v>
                </c:pt>
                <c:pt idx="185">
                  <c:v>34.299999999999997</c:v>
                </c:pt>
                <c:pt idx="186">
                  <c:v>34.295000000000002</c:v>
                </c:pt>
                <c:pt idx="187">
                  <c:v>34.21</c:v>
                </c:pt>
                <c:pt idx="188">
                  <c:v>34.200000000000003</c:v>
                </c:pt>
                <c:pt idx="189">
                  <c:v>34.104999999999997</c:v>
                </c:pt>
                <c:pt idx="190">
                  <c:v>34.1</c:v>
                </c:pt>
                <c:pt idx="191">
                  <c:v>34.01</c:v>
                </c:pt>
                <c:pt idx="192">
                  <c:v>33.99</c:v>
                </c:pt>
                <c:pt idx="193">
                  <c:v>33.914999999999999</c:v>
                </c:pt>
                <c:pt idx="194">
                  <c:v>33.880000000000003</c:v>
                </c:pt>
                <c:pt idx="195">
                  <c:v>33.82</c:v>
                </c:pt>
                <c:pt idx="196">
                  <c:v>33.799999999999997</c:v>
                </c:pt>
                <c:pt idx="197">
                  <c:v>33.770000000000003</c:v>
                </c:pt>
                <c:pt idx="198">
                  <c:v>33.725000000000001</c:v>
                </c:pt>
                <c:pt idx="199">
                  <c:v>33.700000000000003</c:v>
                </c:pt>
                <c:pt idx="200">
                  <c:v>33.659999999999997</c:v>
                </c:pt>
                <c:pt idx="201">
                  <c:v>33.630000000000003</c:v>
                </c:pt>
                <c:pt idx="202">
                  <c:v>33.549999999999997</c:v>
                </c:pt>
                <c:pt idx="203">
                  <c:v>33.534999999999997</c:v>
                </c:pt>
                <c:pt idx="204">
                  <c:v>33.5</c:v>
                </c:pt>
                <c:pt idx="205">
                  <c:v>33.44</c:v>
                </c:pt>
                <c:pt idx="206">
                  <c:v>33.4</c:v>
                </c:pt>
                <c:pt idx="207">
                  <c:v>33.344999999999999</c:v>
                </c:pt>
                <c:pt idx="208">
                  <c:v>33.33</c:v>
                </c:pt>
                <c:pt idx="209">
                  <c:v>33.299999999999997</c:v>
                </c:pt>
                <c:pt idx="210">
                  <c:v>33.25</c:v>
                </c:pt>
                <c:pt idx="211">
                  <c:v>33.200000000000003</c:v>
                </c:pt>
                <c:pt idx="212">
                  <c:v>33.155000000000001</c:v>
                </c:pt>
                <c:pt idx="213">
                  <c:v>33.11</c:v>
                </c:pt>
                <c:pt idx="214">
                  <c:v>33.1</c:v>
                </c:pt>
                <c:pt idx="215">
                  <c:v>33.06</c:v>
                </c:pt>
                <c:pt idx="216">
                  <c:v>33</c:v>
                </c:pt>
                <c:pt idx="217">
                  <c:v>32.965000000000003</c:v>
                </c:pt>
                <c:pt idx="218">
                  <c:v>32.9</c:v>
                </c:pt>
                <c:pt idx="219">
                  <c:v>32.869999999999997</c:v>
                </c:pt>
                <c:pt idx="220">
                  <c:v>32.799999999999997</c:v>
                </c:pt>
                <c:pt idx="221">
                  <c:v>32.78</c:v>
                </c:pt>
                <c:pt idx="222">
                  <c:v>32.774999999999999</c:v>
                </c:pt>
                <c:pt idx="223">
                  <c:v>32.700000000000003</c:v>
                </c:pt>
                <c:pt idx="224">
                  <c:v>32.68</c:v>
                </c:pt>
                <c:pt idx="225">
                  <c:v>32.67</c:v>
                </c:pt>
                <c:pt idx="226">
                  <c:v>32.6</c:v>
                </c:pt>
                <c:pt idx="227">
                  <c:v>32.585000000000001</c:v>
                </c:pt>
                <c:pt idx="228">
                  <c:v>32.56</c:v>
                </c:pt>
                <c:pt idx="229">
                  <c:v>32.5</c:v>
                </c:pt>
                <c:pt idx="230">
                  <c:v>32.49</c:v>
                </c:pt>
                <c:pt idx="231">
                  <c:v>32.450000000000003</c:v>
                </c:pt>
                <c:pt idx="232">
                  <c:v>32.4</c:v>
                </c:pt>
                <c:pt idx="233">
                  <c:v>32.395000000000003</c:v>
                </c:pt>
                <c:pt idx="234">
                  <c:v>32.340000000000003</c:v>
                </c:pt>
                <c:pt idx="235">
                  <c:v>32.299999999999997</c:v>
                </c:pt>
                <c:pt idx="236">
                  <c:v>32.229999999999997</c:v>
                </c:pt>
                <c:pt idx="237">
                  <c:v>32.204999999999998</c:v>
                </c:pt>
                <c:pt idx="238">
                  <c:v>32.200000000000003</c:v>
                </c:pt>
                <c:pt idx="239">
                  <c:v>32.119999999999997</c:v>
                </c:pt>
                <c:pt idx="240">
                  <c:v>32.11</c:v>
                </c:pt>
                <c:pt idx="241">
                  <c:v>32.1</c:v>
                </c:pt>
                <c:pt idx="242">
                  <c:v>32.015000000000001</c:v>
                </c:pt>
                <c:pt idx="243">
                  <c:v>32.01</c:v>
                </c:pt>
                <c:pt idx="244">
                  <c:v>32</c:v>
                </c:pt>
                <c:pt idx="245">
                  <c:v>31.92</c:v>
                </c:pt>
                <c:pt idx="246">
                  <c:v>31.9</c:v>
                </c:pt>
                <c:pt idx="247">
                  <c:v>31.824999999999999</c:v>
                </c:pt>
                <c:pt idx="248">
                  <c:v>31.8</c:v>
                </c:pt>
                <c:pt idx="249">
                  <c:v>31.79</c:v>
                </c:pt>
                <c:pt idx="250">
                  <c:v>31.73</c:v>
                </c:pt>
                <c:pt idx="251">
                  <c:v>31.68</c:v>
                </c:pt>
                <c:pt idx="252">
                  <c:v>31.635000000000002</c:v>
                </c:pt>
                <c:pt idx="253">
                  <c:v>31.6</c:v>
                </c:pt>
                <c:pt idx="254">
                  <c:v>31.57</c:v>
                </c:pt>
                <c:pt idx="255">
                  <c:v>31.54</c:v>
                </c:pt>
                <c:pt idx="256">
                  <c:v>31.5</c:v>
                </c:pt>
                <c:pt idx="257">
                  <c:v>31.46</c:v>
                </c:pt>
                <c:pt idx="258">
                  <c:v>31.445</c:v>
                </c:pt>
                <c:pt idx="259">
                  <c:v>31.4</c:v>
                </c:pt>
                <c:pt idx="260">
                  <c:v>31.35</c:v>
                </c:pt>
                <c:pt idx="261">
                  <c:v>31.3</c:v>
                </c:pt>
                <c:pt idx="262">
                  <c:v>31.254999999999999</c:v>
                </c:pt>
                <c:pt idx="263">
                  <c:v>31.24</c:v>
                </c:pt>
                <c:pt idx="264">
                  <c:v>31.2</c:v>
                </c:pt>
                <c:pt idx="265">
                  <c:v>31.16</c:v>
                </c:pt>
                <c:pt idx="266">
                  <c:v>31.13</c:v>
                </c:pt>
                <c:pt idx="267">
                  <c:v>31.1</c:v>
                </c:pt>
                <c:pt idx="268">
                  <c:v>31.065000000000001</c:v>
                </c:pt>
                <c:pt idx="269">
                  <c:v>31.02</c:v>
                </c:pt>
                <c:pt idx="270">
                  <c:v>31</c:v>
                </c:pt>
                <c:pt idx="271">
                  <c:v>30.97</c:v>
                </c:pt>
                <c:pt idx="272">
                  <c:v>30.9</c:v>
                </c:pt>
                <c:pt idx="273">
                  <c:v>30.875</c:v>
                </c:pt>
                <c:pt idx="274">
                  <c:v>30.8</c:v>
                </c:pt>
                <c:pt idx="275">
                  <c:v>30.78</c:v>
                </c:pt>
                <c:pt idx="276">
                  <c:v>30.69</c:v>
                </c:pt>
                <c:pt idx="277">
                  <c:v>30.684999999999999</c:v>
                </c:pt>
                <c:pt idx="278">
                  <c:v>30.59</c:v>
                </c:pt>
                <c:pt idx="279">
                  <c:v>30.5</c:v>
                </c:pt>
                <c:pt idx="280">
                  <c:v>30.495000000000001</c:v>
                </c:pt>
                <c:pt idx="281">
                  <c:v>30.4</c:v>
                </c:pt>
                <c:pt idx="282">
                  <c:v>30.36</c:v>
                </c:pt>
                <c:pt idx="283">
                  <c:v>30.305</c:v>
                </c:pt>
                <c:pt idx="284">
                  <c:v>30.3</c:v>
                </c:pt>
                <c:pt idx="285">
                  <c:v>30.25</c:v>
                </c:pt>
                <c:pt idx="286">
                  <c:v>30.21</c:v>
                </c:pt>
                <c:pt idx="287">
                  <c:v>30.2</c:v>
                </c:pt>
                <c:pt idx="288">
                  <c:v>30.14</c:v>
                </c:pt>
                <c:pt idx="289">
                  <c:v>30.114999999999998</c:v>
                </c:pt>
                <c:pt idx="290">
                  <c:v>30.1</c:v>
                </c:pt>
                <c:pt idx="291">
                  <c:v>30.03</c:v>
                </c:pt>
                <c:pt idx="292">
                  <c:v>30.02</c:v>
                </c:pt>
                <c:pt idx="293">
                  <c:v>30</c:v>
                </c:pt>
                <c:pt idx="294">
                  <c:v>29.925000000000001</c:v>
                </c:pt>
                <c:pt idx="295">
                  <c:v>29.92</c:v>
                </c:pt>
                <c:pt idx="296">
                  <c:v>29.9</c:v>
                </c:pt>
                <c:pt idx="297">
                  <c:v>29.83</c:v>
                </c:pt>
                <c:pt idx="298">
                  <c:v>29.81</c:v>
                </c:pt>
                <c:pt idx="299">
                  <c:v>29.8</c:v>
                </c:pt>
                <c:pt idx="300">
                  <c:v>29.734999999999999</c:v>
                </c:pt>
                <c:pt idx="301">
                  <c:v>29.7</c:v>
                </c:pt>
                <c:pt idx="302">
                  <c:v>29.64</c:v>
                </c:pt>
                <c:pt idx="303">
                  <c:v>29.6</c:v>
                </c:pt>
                <c:pt idx="304">
                  <c:v>29.59</c:v>
                </c:pt>
                <c:pt idx="305">
                  <c:v>29.545000000000002</c:v>
                </c:pt>
                <c:pt idx="306">
                  <c:v>29.5</c:v>
                </c:pt>
                <c:pt idx="307">
                  <c:v>29.48</c:v>
                </c:pt>
                <c:pt idx="308">
                  <c:v>29.45</c:v>
                </c:pt>
                <c:pt idx="309">
                  <c:v>29.4</c:v>
                </c:pt>
                <c:pt idx="310">
                  <c:v>29.37</c:v>
                </c:pt>
                <c:pt idx="311">
                  <c:v>29.355</c:v>
                </c:pt>
                <c:pt idx="312">
                  <c:v>29.3</c:v>
                </c:pt>
                <c:pt idx="313">
                  <c:v>29.26</c:v>
                </c:pt>
                <c:pt idx="314">
                  <c:v>29.2</c:v>
                </c:pt>
                <c:pt idx="315">
                  <c:v>29.164999999999999</c:v>
                </c:pt>
                <c:pt idx="316">
                  <c:v>29.15</c:v>
                </c:pt>
                <c:pt idx="317">
                  <c:v>29.1</c:v>
                </c:pt>
                <c:pt idx="318">
                  <c:v>29.07</c:v>
                </c:pt>
                <c:pt idx="319">
                  <c:v>29.04</c:v>
                </c:pt>
                <c:pt idx="320">
                  <c:v>29</c:v>
                </c:pt>
                <c:pt idx="321">
                  <c:v>28.975000000000001</c:v>
                </c:pt>
                <c:pt idx="322">
                  <c:v>28.93</c:v>
                </c:pt>
                <c:pt idx="323">
                  <c:v>28.9</c:v>
                </c:pt>
                <c:pt idx="324">
                  <c:v>28.88</c:v>
                </c:pt>
                <c:pt idx="325">
                  <c:v>28.82</c:v>
                </c:pt>
                <c:pt idx="326">
                  <c:v>28.8</c:v>
                </c:pt>
                <c:pt idx="327">
                  <c:v>28.785</c:v>
                </c:pt>
                <c:pt idx="328">
                  <c:v>28.7</c:v>
                </c:pt>
                <c:pt idx="329">
                  <c:v>28.69</c:v>
                </c:pt>
                <c:pt idx="330">
                  <c:v>28.6</c:v>
                </c:pt>
                <c:pt idx="331">
                  <c:v>28.594999999999999</c:v>
                </c:pt>
                <c:pt idx="332">
                  <c:v>28.5</c:v>
                </c:pt>
                <c:pt idx="333">
                  <c:v>28.49</c:v>
                </c:pt>
                <c:pt idx="334">
                  <c:v>28.405000000000001</c:v>
                </c:pt>
                <c:pt idx="335">
                  <c:v>28.4</c:v>
                </c:pt>
                <c:pt idx="336">
                  <c:v>28.38</c:v>
                </c:pt>
                <c:pt idx="337">
                  <c:v>28.31</c:v>
                </c:pt>
                <c:pt idx="338">
                  <c:v>28.3</c:v>
                </c:pt>
                <c:pt idx="339">
                  <c:v>28.27</c:v>
                </c:pt>
                <c:pt idx="340">
                  <c:v>28.215</c:v>
                </c:pt>
                <c:pt idx="341">
                  <c:v>28.2</c:v>
                </c:pt>
                <c:pt idx="342">
                  <c:v>28.16</c:v>
                </c:pt>
                <c:pt idx="343">
                  <c:v>28.12</c:v>
                </c:pt>
                <c:pt idx="344">
                  <c:v>28.1</c:v>
                </c:pt>
                <c:pt idx="345">
                  <c:v>28.05</c:v>
                </c:pt>
                <c:pt idx="346">
                  <c:v>28.024999999999999</c:v>
                </c:pt>
                <c:pt idx="347">
                  <c:v>28</c:v>
                </c:pt>
                <c:pt idx="348">
                  <c:v>27.94</c:v>
                </c:pt>
                <c:pt idx="349">
                  <c:v>27.93</c:v>
                </c:pt>
                <c:pt idx="350">
                  <c:v>27.9</c:v>
                </c:pt>
                <c:pt idx="351">
                  <c:v>27.835000000000001</c:v>
                </c:pt>
                <c:pt idx="352">
                  <c:v>27.83</c:v>
                </c:pt>
                <c:pt idx="353">
                  <c:v>27.8</c:v>
                </c:pt>
                <c:pt idx="354">
                  <c:v>27.74</c:v>
                </c:pt>
                <c:pt idx="355">
                  <c:v>27.72</c:v>
                </c:pt>
                <c:pt idx="356">
                  <c:v>27.7</c:v>
                </c:pt>
                <c:pt idx="357">
                  <c:v>27.645</c:v>
                </c:pt>
                <c:pt idx="358">
                  <c:v>27.61</c:v>
                </c:pt>
                <c:pt idx="359">
                  <c:v>27.6</c:v>
                </c:pt>
                <c:pt idx="360">
                  <c:v>27.55</c:v>
                </c:pt>
                <c:pt idx="361">
                  <c:v>27.5</c:v>
                </c:pt>
                <c:pt idx="362">
                  <c:v>27.454999999999998</c:v>
                </c:pt>
                <c:pt idx="363">
                  <c:v>27.4</c:v>
                </c:pt>
                <c:pt idx="364">
                  <c:v>27.36</c:v>
                </c:pt>
                <c:pt idx="365">
                  <c:v>27.3</c:v>
                </c:pt>
                <c:pt idx="366">
                  <c:v>27.28</c:v>
                </c:pt>
                <c:pt idx="367">
                  <c:v>27.265000000000001</c:v>
                </c:pt>
                <c:pt idx="368">
                  <c:v>27.2</c:v>
                </c:pt>
                <c:pt idx="369">
                  <c:v>27.17</c:v>
                </c:pt>
                <c:pt idx="370">
                  <c:v>27.1</c:v>
                </c:pt>
                <c:pt idx="371">
                  <c:v>27.074999999999999</c:v>
                </c:pt>
                <c:pt idx="372">
                  <c:v>27.06</c:v>
                </c:pt>
                <c:pt idx="373">
                  <c:v>27</c:v>
                </c:pt>
                <c:pt idx="374">
                  <c:v>26.98</c:v>
                </c:pt>
                <c:pt idx="375">
                  <c:v>26.9</c:v>
                </c:pt>
                <c:pt idx="376">
                  <c:v>26.885000000000002</c:v>
                </c:pt>
                <c:pt idx="377">
                  <c:v>26.84</c:v>
                </c:pt>
                <c:pt idx="378">
                  <c:v>26.8</c:v>
                </c:pt>
                <c:pt idx="379">
                  <c:v>26.79</c:v>
                </c:pt>
                <c:pt idx="380">
                  <c:v>26.73</c:v>
                </c:pt>
                <c:pt idx="381">
                  <c:v>26.7</c:v>
                </c:pt>
                <c:pt idx="382">
                  <c:v>26.695</c:v>
                </c:pt>
                <c:pt idx="383">
                  <c:v>26.62</c:v>
                </c:pt>
                <c:pt idx="384">
                  <c:v>26.6</c:v>
                </c:pt>
                <c:pt idx="385">
                  <c:v>26.51</c:v>
                </c:pt>
                <c:pt idx="386">
                  <c:v>26.504999999999999</c:v>
                </c:pt>
                <c:pt idx="387">
                  <c:v>26.41</c:v>
                </c:pt>
                <c:pt idx="388">
                  <c:v>26.4</c:v>
                </c:pt>
                <c:pt idx="389">
                  <c:v>26.315000000000001</c:v>
                </c:pt>
                <c:pt idx="390">
                  <c:v>26.29</c:v>
                </c:pt>
                <c:pt idx="391">
                  <c:v>26.22</c:v>
                </c:pt>
                <c:pt idx="392">
                  <c:v>26.2</c:v>
                </c:pt>
                <c:pt idx="393">
                  <c:v>26.18</c:v>
                </c:pt>
                <c:pt idx="394">
                  <c:v>26.125</c:v>
                </c:pt>
                <c:pt idx="395">
                  <c:v>26.07</c:v>
                </c:pt>
                <c:pt idx="396">
                  <c:v>26.03</c:v>
                </c:pt>
                <c:pt idx="397">
                  <c:v>25.934999999999999</c:v>
                </c:pt>
                <c:pt idx="398">
                  <c:v>25.9</c:v>
                </c:pt>
                <c:pt idx="399">
                  <c:v>25.85</c:v>
                </c:pt>
                <c:pt idx="400">
                  <c:v>25.84</c:v>
                </c:pt>
                <c:pt idx="401">
                  <c:v>25.8</c:v>
                </c:pt>
                <c:pt idx="402">
                  <c:v>25.745000000000001</c:v>
                </c:pt>
                <c:pt idx="403">
                  <c:v>25.74</c:v>
                </c:pt>
                <c:pt idx="404">
                  <c:v>25.7</c:v>
                </c:pt>
                <c:pt idx="405">
                  <c:v>25.65</c:v>
                </c:pt>
                <c:pt idx="406">
                  <c:v>25.6</c:v>
                </c:pt>
                <c:pt idx="407">
                  <c:v>25.555</c:v>
                </c:pt>
                <c:pt idx="408">
                  <c:v>25.52</c:v>
                </c:pt>
                <c:pt idx="409">
                  <c:v>25.46</c:v>
                </c:pt>
                <c:pt idx="410">
                  <c:v>25.41</c:v>
                </c:pt>
                <c:pt idx="411">
                  <c:v>25.4</c:v>
                </c:pt>
                <c:pt idx="412">
                  <c:v>25.364999999999998</c:v>
                </c:pt>
                <c:pt idx="413">
                  <c:v>25.3</c:v>
                </c:pt>
                <c:pt idx="414">
                  <c:v>25.27</c:v>
                </c:pt>
                <c:pt idx="415">
                  <c:v>25.2</c:v>
                </c:pt>
                <c:pt idx="416">
                  <c:v>25.175000000000001</c:v>
                </c:pt>
                <c:pt idx="417">
                  <c:v>25.1</c:v>
                </c:pt>
                <c:pt idx="418">
                  <c:v>25.08</c:v>
                </c:pt>
                <c:pt idx="419">
                  <c:v>25</c:v>
                </c:pt>
                <c:pt idx="420">
                  <c:v>24.984999999999999</c:v>
                </c:pt>
                <c:pt idx="421">
                  <c:v>24.97</c:v>
                </c:pt>
                <c:pt idx="422">
                  <c:v>24.89</c:v>
                </c:pt>
                <c:pt idx="423">
                  <c:v>24.86</c:v>
                </c:pt>
                <c:pt idx="424">
                  <c:v>24.795000000000002</c:v>
                </c:pt>
                <c:pt idx="425">
                  <c:v>24.75</c:v>
                </c:pt>
                <c:pt idx="426">
                  <c:v>24.7</c:v>
                </c:pt>
                <c:pt idx="427">
                  <c:v>24.64</c:v>
                </c:pt>
                <c:pt idx="428">
                  <c:v>24.605</c:v>
                </c:pt>
                <c:pt idx="429">
                  <c:v>24.6</c:v>
                </c:pt>
                <c:pt idx="430">
                  <c:v>24.53</c:v>
                </c:pt>
                <c:pt idx="431">
                  <c:v>24.51</c:v>
                </c:pt>
                <c:pt idx="432">
                  <c:v>24.42</c:v>
                </c:pt>
                <c:pt idx="433">
                  <c:v>24.414999999999999</c:v>
                </c:pt>
                <c:pt idx="434">
                  <c:v>24.4</c:v>
                </c:pt>
                <c:pt idx="435">
                  <c:v>24.32</c:v>
                </c:pt>
                <c:pt idx="436">
                  <c:v>24.31</c:v>
                </c:pt>
                <c:pt idx="437">
                  <c:v>24.3</c:v>
                </c:pt>
                <c:pt idx="438">
                  <c:v>24.225000000000001</c:v>
                </c:pt>
                <c:pt idx="439">
                  <c:v>24.13</c:v>
                </c:pt>
                <c:pt idx="440">
                  <c:v>24.1</c:v>
                </c:pt>
                <c:pt idx="441">
                  <c:v>24.09</c:v>
                </c:pt>
                <c:pt idx="442">
                  <c:v>24.035</c:v>
                </c:pt>
                <c:pt idx="443">
                  <c:v>23.98</c:v>
                </c:pt>
                <c:pt idx="444">
                  <c:v>23.94</c:v>
                </c:pt>
                <c:pt idx="445">
                  <c:v>23.9</c:v>
                </c:pt>
                <c:pt idx="446">
                  <c:v>23.87</c:v>
                </c:pt>
                <c:pt idx="447">
                  <c:v>23.844999999999999</c:v>
                </c:pt>
                <c:pt idx="448">
                  <c:v>23.8</c:v>
                </c:pt>
                <c:pt idx="449">
                  <c:v>23.76</c:v>
                </c:pt>
                <c:pt idx="450">
                  <c:v>23.75</c:v>
                </c:pt>
                <c:pt idx="451">
                  <c:v>23.7</c:v>
                </c:pt>
                <c:pt idx="452">
                  <c:v>23.655000000000001</c:v>
                </c:pt>
                <c:pt idx="453">
                  <c:v>23.65</c:v>
                </c:pt>
                <c:pt idx="454">
                  <c:v>23.6</c:v>
                </c:pt>
                <c:pt idx="455">
                  <c:v>23.56</c:v>
                </c:pt>
                <c:pt idx="456">
                  <c:v>23.54</c:v>
                </c:pt>
                <c:pt idx="457">
                  <c:v>23.465</c:v>
                </c:pt>
                <c:pt idx="458">
                  <c:v>23.4</c:v>
                </c:pt>
                <c:pt idx="459">
                  <c:v>23.37</c:v>
                </c:pt>
                <c:pt idx="460">
                  <c:v>23.32</c:v>
                </c:pt>
                <c:pt idx="461">
                  <c:v>23.3</c:v>
                </c:pt>
                <c:pt idx="462">
                  <c:v>23.274999999999999</c:v>
                </c:pt>
                <c:pt idx="463">
                  <c:v>23.21</c:v>
                </c:pt>
                <c:pt idx="464">
                  <c:v>23.2</c:v>
                </c:pt>
                <c:pt idx="465">
                  <c:v>23.18</c:v>
                </c:pt>
                <c:pt idx="466">
                  <c:v>23.1</c:v>
                </c:pt>
                <c:pt idx="467">
                  <c:v>23.085000000000001</c:v>
                </c:pt>
                <c:pt idx="468">
                  <c:v>23</c:v>
                </c:pt>
                <c:pt idx="469">
                  <c:v>22.99</c:v>
                </c:pt>
                <c:pt idx="470">
                  <c:v>22.895</c:v>
                </c:pt>
                <c:pt idx="471">
                  <c:v>22.88</c:v>
                </c:pt>
                <c:pt idx="472">
                  <c:v>22.8</c:v>
                </c:pt>
                <c:pt idx="473">
                  <c:v>22.77</c:v>
                </c:pt>
                <c:pt idx="474">
                  <c:v>22.704999999999998</c:v>
                </c:pt>
                <c:pt idx="475">
                  <c:v>22.61</c:v>
                </c:pt>
                <c:pt idx="476">
                  <c:v>22.6</c:v>
                </c:pt>
                <c:pt idx="477">
                  <c:v>22.515000000000001</c:v>
                </c:pt>
                <c:pt idx="478">
                  <c:v>22.42</c:v>
                </c:pt>
                <c:pt idx="479">
                  <c:v>22.3</c:v>
                </c:pt>
                <c:pt idx="480">
                  <c:v>22.23</c:v>
                </c:pt>
                <c:pt idx="481">
                  <c:v>22.22</c:v>
                </c:pt>
                <c:pt idx="482">
                  <c:v>22.135000000000002</c:v>
                </c:pt>
                <c:pt idx="483">
                  <c:v>22.1</c:v>
                </c:pt>
                <c:pt idx="484">
                  <c:v>22.04</c:v>
                </c:pt>
                <c:pt idx="485">
                  <c:v>22</c:v>
                </c:pt>
                <c:pt idx="486">
                  <c:v>21.945</c:v>
                </c:pt>
                <c:pt idx="487">
                  <c:v>21.89</c:v>
                </c:pt>
                <c:pt idx="488">
                  <c:v>21.85</c:v>
                </c:pt>
                <c:pt idx="489">
                  <c:v>21.8</c:v>
                </c:pt>
                <c:pt idx="490">
                  <c:v>21.78</c:v>
                </c:pt>
                <c:pt idx="491">
                  <c:v>21.754999999999999</c:v>
                </c:pt>
                <c:pt idx="492">
                  <c:v>21.7</c:v>
                </c:pt>
                <c:pt idx="493">
                  <c:v>21.66</c:v>
                </c:pt>
                <c:pt idx="494">
                  <c:v>21.565000000000001</c:v>
                </c:pt>
                <c:pt idx="495">
                  <c:v>21.56</c:v>
                </c:pt>
                <c:pt idx="496">
                  <c:v>21.5</c:v>
                </c:pt>
                <c:pt idx="497">
                  <c:v>21.47</c:v>
                </c:pt>
                <c:pt idx="498">
                  <c:v>21.4</c:v>
                </c:pt>
                <c:pt idx="499">
                  <c:v>21.375</c:v>
                </c:pt>
                <c:pt idx="500">
                  <c:v>21.3</c:v>
                </c:pt>
                <c:pt idx="501">
                  <c:v>21.28</c:v>
                </c:pt>
                <c:pt idx="502">
                  <c:v>21.12</c:v>
                </c:pt>
                <c:pt idx="503">
                  <c:v>21.09</c:v>
                </c:pt>
                <c:pt idx="504">
                  <c:v>21.01</c:v>
                </c:pt>
                <c:pt idx="505">
                  <c:v>20.9</c:v>
                </c:pt>
                <c:pt idx="506">
                  <c:v>20.8</c:v>
                </c:pt>
                <c:pt idx="507">
                  <c:v>20.79</c:v>
                </c:pt>
                <c:pt idx="508">
                  <c:v>20.7</c:v>
                </c:pt>
                <c:pt idx="509">
                  <c:v>20.614999999999998</c:v>
                </c:pt>
                <c:pt idx="510">
                  <c:v>20.6</c:v>
                </c:pt>
                <c:pt idx="511">
                  <c:v>20.52</c:v>
                </c:pt>
                <c:pt idx="512">
                  <c:v>20.425000000000001</c:v>
                </c:pt>
                <c:pt idx="513">
                  <c:v>20.399999999999999</c:v>
                </c:pt>
                <c:pt idx="514">
                  <c:v>20.350000000000001</c:v>
                </c:pt>
                <c:pt idx="515">
                  <c:v>20.3</c:v>
                </c:pt>
                <c:pt idx="516">
                  <c:v>20.234999999999999</c:v>
                </c:pt>
                <c:pt idx="517">
                  <c:v>20.13</c:v>
                </c:pt>
                <c:pt idx="518">
                  <c:v>20.100000000000001</c:v>
                </c:pt>
                <c:pt idx="519">
                  <c:v>20.045000000000002</c:v>
                </c:pt>
                <c:pt idx="520">
                  <c:v>19.95</c:v>
                </c:pt>
                <c:pt idx="521">
                  <c:v>19.855</c:v>
                </c:pt>
                <c:pt idx="522">
                  <c:v>19.8</c:v>
                </c:pt>
                <c:pt idx="523">
                  <c:v>19.57</c:v>
                </c:pt>
                <c:pt idx="524">
                  <c:v>19.475000000000001</c:v>
                </c:pt>
                <c:pt idx="525">
                  <c:v>19.3</c:v>
                </c:pt>
                <c:pt idx="526">
                  <c:v>19.190000000000001</c:v>
                </c:pt>
                <c:pt idx="527">
                  <c:v>19.094999999999999</c:v>
                </c:pt>
                <c:pt idx="528">
                  <c:v>19</c:v>
                </c:pt>
                <c:pt idx="529">
                  <c:v>18.905000000000001</c:v>
                </c:pt>
                <c:pt idx="530">
                  <c:v>18.715</c:v>
                </c:pt>
                <c:pt idx="531">
                  <c:v>18.600000000000001</c:v>
                </c:pt>
                <c:pt idx="532">
                  <c:v>18.5</c:v>
                </c:pt>
                <c:pt idx="533">
                  <c:v>18.335000000000001</c:v>
                </c:pt>
                <c:pt idx="534">
                  <c:v>18.3</c:v>
                </c:pt>
                <c:pt idx="535">
                  <c:v>18.05</c:v>
                </c:pt>
                <c:pt idx="536">
                  <c:v>17.954999999999998</c:v>
                </c:pt>
                <c:pt idx="537">
                  <c:v>17.86</c:v>
                </c:pt>
                <c:pt idx="538">
                  <c:v>17.8</c:v>
                </c:pt>
                <c:pt idx="539">
                  <c:v>17.765000000000001</c:v>
                </c:pt>
                <c:pt idx="540">
                  <c:v>17.670000000000002</c:v>
                </c:pt>
                <c:pt idx="541">
                  <c:v>17.48</c:v>
                </c:pt>
                <c:pt idx="542">
                  <c:v>17.399999999999999</c:v>
                </c:pt>
                <c:pt idx="543">
                  <c:v>17.385000000000002</c:v>
                </c:pt>
                <c:pt idx="544">
                  <c:v>17.29</c:v>
                </c:pt>
                <c:pt idx="545">
                  <c:v>17.195</c:v>
                </c:pt>
                <c:pt idx="546">
                  <c:v>16.815000000000001</c:v>
                </c:pt>
                <c:pt idx="547">
                  <c:v>15.96</c:v>
                </c:pt>
              </c:numCache>
            </c:numRef>
          </c:xVal>
          <c:yVal>
            <c:numRef>
              <c:f>BMI_Vs_Charges!$B$4:$B$551</c:f>
              <c:numCache>
                <c:formatCode>General</c:formatCode>
                <c:ptCount val="548"/>
                <c:pt idx="0">
                  <c:v>1163.4627</c:v>
                </c:pt>
                <c:pt idx="1">
                  <c:v>44501.398200000003</c:v>
                </c:pt>
                <c:pt idx="2">
                  <c:v>2438.0551999999998</c:v>
                </c:pt>
                <c:pt idx="3">
                  <c:v>11381.3254</c:v>
                </c:pt>
                <c:pt idx="4">
                  <c:v>9432.9253000000008</c:v>
                </c:pt>
                <c:pt idx="5">
                  <c:v>9748.9105999999992</c:v>
                </c:pt>
                <c:pt idx="6">
                  <c:v>46113.510999999999</c:v>
                </c:pt>
                <c:pt idx="7">
                  <c:v>8083.9197999999997</c:v>
                </c:pt>
                <c:pt idx="8">
                  <c:v>63770.428010000003</c:v>
                </c:pt>
                <c:pt idx="9">
                  <c:v>12592.5345</c:v>
                </c:pt>
                <c:pt idx="10">
                  <c:v>11538.421</c:v>
                </c:pt>
                <c:pt idx="11">
                  <c:v>14049.077099999999</c:v>
                </c:pt>
                <c:pt idx="12">
                  <c:v>45863.205000000002</c:v>
                </c:pt>
                <c:pt idx="13">
                  <c:v>9549.5650999999998</c:v>
                </c:pt>
                <c:pt idx="14">
                  <c:v>3693.4279999999999</c:v>
                </c:pt>
                <c:pt idx="15">
                  <c:v>42112.2356</c:v>
                </c:pt>
                <c:pt idx="16">
                  <c:v>6356.2707</c:v>
                </c:pt>
                <c:pt idx="17">
                  <c:v>8569.8618000000006</c:v>
                </c:pt>
                <c:pt idx="18">
                  <c:v>39722.746200000001</c:v>
                </c:pt>
                <c:pt idx="19">
                  <c:v>9058.7302999999993</c:v>
                </c:pt>
                <c:pt idx="20">
                  <c:v>9541.6955500000004</c:v>
                </c:pt>
                <c:pt idx="21">
                  <c:v>11411.684999999999</c:v>
                </c:pt>
                <c:pt idx="22">
                  <c:v>8260.3436000000002</c:v>
                </c:pt>
                <c:pt idx="23">
                  <c:v>13063.883</c:v>
                </c:pt>
                <c:pt idx="24">
                  <c:v>55145.100200000001</c:v>
                </c:pt>
                <c:pt idx="25">
                  <c:v>11576.13</c:v>
                </c:pt>
                <c:pt idx="26">
                  <c:v>12574.049000000001</c:v>
                </c:pt>
                <c:pt idx="27">
                  <c:v>5846.9175999999998</c:v>
                </c:pt>
                <c:pt idx="28">
                  <c:v>4753.6368000000002</c:v>
                </c:pt>
                <c:pt idx="29">
                  <c:v>1149.3959</c:v>
                </c:pt>
                <c:pt idx="30">
                  <c:v>6360.9935999999998</c:v>
                </c:pt>
                <c:pt idx="31">
                  <c:v>51999.152999999998</c:v>
                </c:pt>
                <c:pt idx="32">
                  <c:v>40904.199500000002</c:v>
                </c:pt>
                <c:pt idx="33">
                  <c:v>9800.8881999999994</c:v>
                </c:pt>
                <c:pt idx="34">
                  <c:v>5757.41345</c:v>
                </c:pt>
                <c:pt idx="35">
                  <c:v>11326.71487</c:v>
                </c:pt>
                <c:pt idx="36">
                  <c:v>10076.567000000001</c:v>
                </c:pt>
                <c:pt idx="37">
                  <c:v>46151.124499999998</c:v>
                </c:pt>
                <c:pt idx="38">
                  <c:v>38792.685599999997</c:v>
                </c:pt>
                <c:pt idx="39">
                  <c:v>96649.899799999999</c:v>
                </c:pt>
                <c:pt idx="40">
                  <c:v>37158.242040000005</c:v>
                </c:pt>
                <c:pt idx="41">
                  <c:v>43753.337050000002</c:v>
                </c:pt>
                <c:pt idx="42">
                  <c:v>52932.078999999998</c:v>
                </c:pt>
                <c:pt idx="43">
                  <c:v>5438.7491</c:v>
                </c:pt>
                <c:pt idx="44">
                  <c:v>33886.906899999994</c:v>
                </c:pt>
                <c:pt idx="45">
                  <c:v>28476.734990000001</c:v>
                </c:pt>
                <c:pt idx="46">
                  <c:v>41084.86318</c:v>
                </c:pt>
                <c:pt idx="47">
                  <c:v>17643.771400000001</c:v>
                </c:pt>
                <c:pt idx="48">
                  <c:v>50117.044200000004</c:v>
                </c:pt>
                <c:pt idx="49">
                  <c:v>3989.8409999999999</c:v>
                </c:pt>
                <c:pt idx="50">
                  <c:v>11566.30055</c:v>
                </c:pt>
                <c:pt idx="51">
                  <c:v>48673.558799999999</c:v>
                </c:pt>
                <c:pt idx="52">
                  <c:v>12485.8009</c:v>
                </c:pt>
                <c:pt idx="53">
                  <c:v>9875.6803999999993</c:v>
                </c:pt>
                <c:pt idx="54">
                  <c:v>100624.75805</c:v>
                </c:pt>
                <c:pt idx="55">
                  <c:v>1759.338</c:v>
                </c:pt>
                <c:pt idx="56">
                  <c:v>13831.1152</c:v>
                </c:pt>
                <c:pt idx="57">
                  <c:v>1984.4532999999999</c:v>
                </c:pt>
                <c:pt idx="58">
                  <c:v>8733.2292500000003</c:v>
                </c:pt>
                <c:pt idx="59">
                  <c:v>54878.877600000007</c:v>
                </c:pt>
                <c:pt idx="60">
                  <c:v>10602.385</c:v>
                </c:pt>
                <c:pt idx="61">
                  <c:v>22926.62154</c:v>
                </c:pt>
                <c:pt idx="62">
                  <c:v>7343.7377999999999</c:v>
                </c:pt>
                <c:pt idx="63">
                  <c:v>5418.7142999999996</c:v>
                </c:pt>
                <c:pt idx="64">
                  <c:v>51331.387499999997</c:v>
                </c:pt>
                <c:pt idx="65">
                  <c:v>9704.6680500000002</c:v>
                </c:pt>
                <c:pt idx="66">
                  <c:v>12982.8747</c:v>
                </c:pt>
                <c:pt idx="67">
                  <c:v>48173.360999999997</c:v>
                </c:pt>
                <c:pt idx="68">
                  <c:v>17520.3364</c:v>
                </c:pt>
                <c:pt idx="69">
                  <c:v>10203.4249</c:v>
                </c:pt>
                <c:pt idx="70">
                  <c:v>15170.069</c:v>
                </c:pt>
                <c:pt idx="71">
                  <c:v>19496.71917</c:v>
                </c:pt>
                <c:pt idx="72">
                  <c:v>23710.377</c:v>
                </c:pt>
                <c:pt idx="73">
                  <c:v>2730.1078499999999</c:v>
                </c:pt>
                <c:pt idx="74">
                  <c:v>31631.674999999999</c:v>
                </c:pt>
                <c:pt idx="75">
                  <c:v>6948.7007999999996</c:v>
                </c:pt>
                <c:pt idx="76">
                  <c:v>11562.664999999999</c:v>
                </c:pt>
                <c:pt idx="77">
                  <c:v>8383.6872999999996</c:v>
                </c:pt>
                <c:pt idx="78">
                  <c:v>8342.9087500000005</c:v>
                </c:pt>
                <c:pt idx="79">
                  <c:v>38344.565999999999</c:v>
                </c:pt>
                <c:pt idx="80">
                  <c:v>14901.5167</c:v>
                </c:pt>
                <c:pt idx="81">
                  <c:v>3500.6122999999998</c:v>
                </c:pt>
                <c:pt idx="82">
                  <c:v>13470.86</c:v>
                </c:pt>
                <c:pt idx="83">
                  <c:v>29522.129200000003</c:v>
                </c:pt>
                <c:pt idx="84">
                  <c:v>12890.057650000001</c:v>
                </c:pt>
                <c:pt idx="85">
                  <c:v>14235.072</c:v>
                </c:pt>
                <c:pt idx="86">
                  <c:v>68873.968500000003</c:v>
                </c:pt>
                <c:pt idx="87">
                  <c:v>42983.458500000001</c:v>
                </c:pt>
                <c:pt idx="88">
                  <c:v>47674.063199999997</c:v>
                </c:pt>
                <c:pt idx="89">
                  <c:v>5972.3779999999997</c:v>
                </c:pt>
                <c:pt idx="90">
                  <c:v>37082.774319999997</c:v>
                </c:pt>
                <c:pt idx="91">
                  <c:v>3393.35635</c:v>
                </c:pt>
                <c:pt idx="92">
                  <c:v>15087.535</c:v>
                </c:pt>
                <c:pt idx="93">
                  <c:v>86831.468300000008</c:v>
                </c:pt>
                <c:pt idx="94">
                  <c:v>24346.971400000002</c:v>
                </c:pt>
                <c:pt idx="95">
                  <c:v>7935.29115</c:v>
                </c:pt>
                <c:pt idx="96">
                  <c:v>25991.14315</c:v>
                </c:pt>
                <c:pt idx="97">
                  <c:v>14410.9321</c:v>
                </c:pt>
                <c:pt idx="98">
                  <c:v>46286.630900000004</c:v>
                </c:pt>
                <c:pt idx="99">
                  <c:v>98716.444790000009</c:v>
                </c:pt>
                <c:pt idx="100">
                  <c:v>178799.84027000002</c:v>
                </c:pt>
                <c:pt idx="101">
                  <c:v>30208.606999999996</c:v>
                </c:pt>
                <c:pt idx="102">
                  <c:v>14210.53595</c:v>
                </c:pt>
                <c:pt idx="103">
                  <c:v>6474.0129999999999</c:v>
                </c:pt>
                <c:pt idx="104">
                  <c:v>39241.442000000003</c:v>
                </c:pt>
                <c:pt idx="105">
                  <c:v>15275.224399999999</c:v>
                </c:pt>
                <c:pt idx="106">
                  <c:v>30063.580549999999</c:v>
                </c:pt>
                <c:pt idx="107">
                  <c:v>48824.45</c:v>
                </c:pt>
                <c:pt idx="108">
                  <c:v>40932.047600000005</c:v>
                </c:pt>
                <c:pt idx="109">
                  <c:v>33471.971890000001</c:v>
                </c:pt>
                <c:pt idx="110">
                  <c:v>21570.2088</c:v>
                </c:pt>
                <c:pt idx="111">
                  <c:v>18526.4931</c:v>
                </c:pt>
                <c:pt idx="112">
                  <c:v>44410.896399999998</c:v>
                </c:pt>
                <c:pt idx="113">
                  <c:v>10657.131300000001</c:v>
                </c:pt>
                <c:pt idx="114">
                  <c:v>20630.283510000001</c:v>
                </c:pt>
                <c:pt idx="115">
                  <c:v>16397.1914</c:v>
                </c:pt>
                <c:pt idx="116">
                  <c:v>11835.404399999999</c:v>
                </c:pt>
                <c:pt idx="117">
                  <c:v>6334.3435499999996</c:v>
                </c:pt>
                <c:pt idx="118">
                  <c:v>45047.682000000001</c:v>
                </c:pt>
                <c:pt idx="119">
                  <c:v>86404.180899999992</c:v>
                </c:pt>
                <c:pt idx="120">
                  <c:v>59600.486499999999</c:v>
                </c:pt>
                <c:pt idx="121">
                  <c:v>13629.223000000002</c:v>
                </c:pt>
                <c:pt idx="122">
                  <c:v>49577.662400000001</c:v>
                </c:pt>
                <c:pt idx="123">
                  <c:v>104480.2028</c:v>
                </c:pt>
                <c:pt idx="124">
                  <c:v>80198.761859999999</c:v>
                </c:pt>
                <c:pt idx="125">
                  <c:v>61327.374500000005</c:v>
                </c:pt>
                <c:pt idx="126">
                  <c:v>88345.739069999996</c:v>
                </c:pt>
                <c:pt idx="127">
                  <c:v>9144.5650000000005</c:v>
                </c:pt>
                <c:pt idx="128">
                  <c:v>117602.95791</c:v>
                </c:pt>
                <c:pt idx="129">
                  <c:v>58301.090100000001</c:v>
                </c:pt>
                <c:pt idx="130">
                  <c:v>11264.540999999999</c:v>
                </c:pt>
                <c:pt idx="131">
                  <c:v>10808.0735</c:v>
                </c:pt>
                <c:pt idx="132">
                  <c:v>28287.897659999999</c:v>
                </c:pt>
                <c:pt idx="133">
                  <c:v>67793.551019999999</c:v>
                </c:pt>
                <c:pt idx="134">
                  <c:v>51194.559139999998</c:v>
                </c:pt>
                <c:pt idx="135">
                  <c:v>59954.301299999999</c:v>
                </c:pt>
                <c:pt idx="136">
                  <c:v>108529.61599999999</c:v>
                </c:pt>
                <c:pt idx="137">
                  <c:v>6551.7501000000002</c:v>
                </c:pt>
                <c:pt idx="138">
                  <c:v>16526.003000000001</c:v>
                </c:pt>
                <c:pt idx="139">
                  <c:v>7443.6430499999997</c:v>
                </c:pt>
                <c:pt idx="140">
                  <c:v>66810.890729999999</c:v>
                </c:pt>
                <c:pt idx="141">
                  <c:v>50390.68058</c:v>
                </c:pt>
                <c:pt idx="142">
                  <c:v>97489.673800000019</c:v>
                </c:pt>
                <c:pt idx="143">
                  <c:v>13228.846949999999</c:v>
                </c:pt>
                <c:pt idx="144">
                  <c:v>10723.638999999999</c:v>
                </c:pt>
                <c:pt idx="145">
                  <c:v>72984.853199999998</c:v>
                </c:pt>
                <c:pt idx="146">
                  <c:v>40027.89819</c:v>
                </c:pt>
                <c:pt idx="147">
                  <c:v>11163.567999999999</c:v>
                </c:pt>
                <c:pt idx="148">
                  <c:v>62546.970600000001</c:v>
                </c:pt>
                <c:pt idx="149">
                  <c:v>30178.017399999997</c:v>
                </c:pt>
                <c:pt idx="150">
                  <c:v>18834.223999999998</c:v>
                </c:pt>
                <c:pt idx="151">
                  <c:v>83446.394499999995</c:v>
                </c:pt>
                <c:pt idx="152">
                  <c:v>21549.310319999997</c:v>
                </c:pt>
                <c:pt idx="153">
                  <c:v>11362.754999999999</c:v>
                </c:pt>
                <c:pt idx="154">
                  <c:v>7345.7266</c:v>
                </c:pt>
                <c:pt idx="155">
                  <c:v>52947.739000000001</c:v>
                </c:pt>
                <c:pt idx="156">
                  <c:v>35585.576000000001</c:v>
                </c:pt>
                <c:pt idx="157">
                  <c:v>140742.89259</c:v>
                </c:pt>
                <c:pt idx="158">
                  <c:v>44585.455869999998</c:v>
                </c:pt>
                <c:pt idx="159">
                  <c:v>3268.84665</c:v>
                </c:pt>
                <c:pt idx="160">
                  <c:v>2322.6217999999999</c:v>
                </c:pt>
                <c:pt idx="161">
                  <c:v>1263.249</c:v>
                </c:pt>
                <c:pt idx="162">
                  <c:v>46530.434219999996</c:v>
                </c:pt>
                <c:pt idx="163">
                  <c:v>91486.36599999998</c:v>
                </c:pt>
                <c:pt idx="164">
                  <c:v>23798.944649999998</c:v>
                </c:pt>
                <c:pt idx="165">
                  <c:v>118667.32</c:v>
                </c:pt>
                <c:pt idx="166">
                  <c:v>2134.9014999999999</c:v>
                </c:pt>
                <c:pt idx="167">
                  <c:v>12644.589</c:v>
                </c:pt>
                <c:pt idx="168">
                  <c:v>47055.532099999997</c:v>
                </c:pt>
                <c:pt idx="169">
                  <c:v>90142.040199999989</c:v>
                </c:pt>
                <c:pt idx="170">
                  <c:v>34828.654000000002</c:v>
                </c:pt>
                <c:pt idx="171">
                  <c:v>2020.5523000000001</c:v>
                </c:pt>
                <c:pt idx="172">
                  <c:v>14844.083699999999</c:v>
                </c:pt>
                <c:pt idx="173">
                  <c:v>130365.39602999999</c:v>
                </c:pt>
                <c:pt idx="174">
                  <c:v>18869.820899999999</c:v>
                </c:pt>
                <c:pt idx="175">
                  <c:v>42479.981</c:v>
                </c:pt>
                <c:pt idx="176">
                  <c:v>4518.8262500000001</c:v>
                </c:pt>
                <c:pt idx="177">
                  <c:v>43681.779000000002</c:v>
                </c:pt>
                <c:pt idx="178">
                  <c:v>11653.011399999999</c:v>
                </c:pt>
                <c:pt idx="179">
                  <c:v>13822.803</c:v>
                </c:pt>
                <c:pt idx="180">
                  <c:v>63043.208120000003</c:v>
                </c:pt>
                <c:pt idx="181">
                  <c:v>55058.576800000003</c:v>
                </c:pt>
                <c:pt idx="182">
                  <c:v>47808.404000000002</c:v>
                </c:pt>
                <c:pt idx="183">
                  <c:v>50490.289199999999</c:v>
                </c:pt>
                <c:pt idx="184">
                  <c:v>21678.680399999997</c:v>
                </c:pt>
                <c:pt idx="185">
                  <c:v>9563.0290000000005</c:v>
                </c:pt>
                <c:pt idx="186">
                  <c:v>13224.057049999999</c:v>
                </c:pt>
                <c:pt idx="187">
                  <c:v>59730.911600000007</c:v>
                </c:pt>
                <c:pt idx="188">
                  <c:v>103026.49100000001</c:v>
                </c:pt>
                <c:pt idx="189">
                  <c:v>95950.402799999996</c:v>
                </c:pt>
                <c:pt idx="190">
                  <c:v>97966.481180000002</c:v>
                </c:pt>
                <c:pt idx="191">
                  <c:v>11356.660900000001</c:v>
                </c:pt>
                <c:pt idx="192">
                  <c:v>5700.4552000000003</c:v>
                </c:pt>
                <c:pt idx="193">
                  <c:v>36417.708399999996</c:v>
                </c:pt>
                <c:pt idx="194">
                  <c:v>70359.064249999996</c:v>
                </c:pt>
                <c:pt idx="195">
                  <c:v>42156.893129999997</c:v>
                </c:pt>
                <c:pt idx="196">
                  <c:v>47928.03</c:v>
                </c:pt>
                <c:pt idx="197">
                  <c:v>3400.1846</c:v>
                </c:pt>
                <c:pt idx="198">
                  <c:v>19800.231500000002</c:v>
                </c:pt>
                <c:pt idx="199">
                  <c:v>23757.732</c:v>
                </c:pt>
                <c:pt idx="200">
                  <c:v>36250.165999999997</c:v>
                </c:pt>
                <c:pt idx="201">
                  <c:v>125007.35258000001</c:v>
                </c:pt>
                <c:pt idx="202">
                  <c:v>5699.8374999999996</c:v>
                </c:pt>
                <c:pt idx="203">
                  <c:v>60030.865949999992</c:v>
                </c:pt>
                <c:pt idx="204">
                  <c:v>37079.372000000003</c:v>
                </c:pt>
                <c:pt idx="205">
                  <c:v>35460.581399999995</c:v>
                </c:pt>
                <c:pt idx="206">
                  <c:v>52383.429329999999</c:v>
                </c:pt>
                <c:pt idx="207">
                  <c:v>61881.94558</c:v>
                </c:pt>
                <c:pt idx="208">
                  <c:v>98227.526360000018</c:v>
                </c:pt>
                <c:pt idx="209">
                  <c:v>12687.326000000001</c:v>
                </c:pt>
                <c:pt idx="210">
                  <c:v>25882.499500000002</c:v>
                </c:pt>
                <c:pt idx="211">
                  <c:v>13462.52</c:v>
                </c:pt>
                <c:pt idx="212">
                  <c:v>28572.913249999998</c:v>
                </c:pt>
                <c:pt idx="213">
                  <c:v>92505.458599999998</c:v>
                </c:pt>
                <c:pt idx="214">
                  <c:v>55669.936330000004</c:v>
                </c:pt>
                <c:pt idx="215">
                  <c:v>7749.1563999999998</c:v>
                </c:pt>
                <c:pt idx="216">
                  <c:v>41123.22292</c:v>
                </c:pt>
                <c:pt idx="217">
                  <c:v>49306.840400000001</c:v>
                </c:pt>
                <c:pt idx="218">
                  <c:v>43209.030999999995</c:v>
                </c:pt>
                <c:pt idx="219">
                  <c:v>7050.0213000000003</c:v>
                </c:pt>
                <c:pt idx="220">
                  <c:v>72598.908759999991</c:v>
                </c:pt>
                <c:pt idx="221">
                  <c:v>36021.011200000001</c:v>
                </c:pt>
                <c:pt idx="222">
                  <c:v>129050.50374999999</c:v>
                </c:pt>
                <c:pt idx="223">
                  <c:v>38064.321000000004</c:v>
                </c:pt>
                <c:pt idx="224">
                  <c:v>55525.949119999997</c:v>
                </c:pt>
                <c:pt idx="225">
                  <c:v>13304.524600000001</c:v>
                </c:pt>
                <c:pt idx="226">
                  <c:v>15396.018</c:v>
                </c:pt>
                <c:pt idx="227">
                  <c:v>4846.9201499999999</c:v>
                </c:pt>
                <c:pt idx="228">
                  <c:v>42765.570800000001</c:v>
                </c:pt>
                <c:pt idx="229">
                  <c:v>6238.2979999999998</c:v>
                </c:pt>
                <c:pt idx="230">
                  <c:v>40389.282179999995</c:v>
                </c:pt>
                <c:pt idx="231">
                  <c:v>45008.955499999996</c:v>
                </c:pt>
                <c:pt idx="232">
                  <c:v>4149.7359999999999</c:v>
                </c:pt>
                <c:pt idx="233">
                  <c:v>60754.617610000008</c:v>
                </c:pt>
                <c:pt idx="234">
                  <c:v>13971.796200000001</c:v>
                </c:pt>
                <c:pt idx="235">
                  <c:v>183300.75036000001</c:v>
                </c:pt>
                <c:pt idx="236">
                  <c:v>27089.313090000003</c:v>
                </c:pt>
                <c:pt idx="237">
                  <c:v>20323.581900000001</c:v>
                </c:pt>
                <c:pt idx="238">
                  <c:v>60957.227000000006</c:v>
                </c:pt>
                <c:pt idx="239">
                  <c:v>2801.2588000000001</c:v>
                </c:pt>
                <c:pt idx="240">
                  <c:v>64194.171239999996</c:v>
                </c:pt>
                <c:pt idx="241">
                  <c:v>14007.222</c:v>
                </c:pt>
                <c:pt idx="242">
                  <c:v>53826.476699999999</c:v>
                </c:pt>
                <c:pt idx="243">
                  <c:v>13928.207799999998</c:v>
                </c:pt>
                <c:pt idx="244">
                  <c:v>8551.3469999999998</c:v>
                </c:pt>
                <c:pt idx="245">
                  <c:v>83129.210000000006</c:v>
                </c:pt>
                <c:pt idx="246">
                  <c:v>49804.486860000005</c:v>
                </c:pt>
                <c:pt idx="247">
                  <c:v>85335.518749999988</c:v>
                </c:pt>
                <c:pt idx="248">
                  <c:v>13880.949000000001</c:v>
                </c:pt>
                <c:pt idx="249">
                  <c:v>77728.348670000007</c:v>
                </c:pt>
                <c:pt idx="250">
                  <c:v>101841.10619999999</c:v>
                </c:pt>
                <c:pt idx="251">
                  <c:v>68975.314400000003</c:v>
                </c:pt>
                <c:pt idx="252">
                  <c:v>16532.311300000001</c:v>
                </c:pt>
                <c:pt idx="253">
                  <c:v>26154.983</c:v>
                </c:pt>
                <c:pt idx="254">
                  <c:v>17395.187599999997</c:v>
                </c:pt>
                <c:pt idx="255">
                  <c:v>16501.780200000001</c:v>
                </c:pt>
                <c:pt idx="256">
                  <c:v>8478.73</c:v>
                </c:pt>
                <c:pt idx="257">
                  <c:v>28878.914130000001</c:v>
                </c:pt>
                <c:pt idx="258">
                  <c:v>22938.516100000001</c:v>
                </c:pt>
                <c:pt idx="259">
                  <c:v>72664.491999999998</c:v>
                </c:pt>
                <c:pt idx="260">
                  <c:v>143772.02756999998</c:v>
                </c:pt>
                <c:pt idx="261">
                  <c:v>47291.055</c:v>
                </c:pt>
                <c:pt idx="262">
                  <c:v>12224.37535</c:v>
                </c:pt>
                <c:pt idx="263">
                  <c:v>10338.9316</c:v>
                </c:pt>
                <c:pt idx="264">
                  <c:v>9625.92</c:v>
                </c:pt>
                <c:pt idx="265">
                  <c:v>71413.549600000013</c:v>
                </c:pt>
                <c:pt idx="266">
                  <c:v>47275.443800000001</c:v>
                </c:pt>
                <c:pt idx="267">
                  <c:v>1526.3119999999999</c:v>
                </c:pt>
                <c:pt idx="268">
                  <c:v>46725.66840000001</c:v>
                </c:pt>
                <c:pt idx="269">
                  <c:v>58367.408309999999</c:v>
                </c:pt>
                <c:pt idx="270">
                  <c:v>10729.027</c:v>
                </c:pt>
                <c:pt idx="271">
                  <c:v>10600.5483</c:v>
                </c:pt>
                <c:pt idx="272">
                  <c:v>53573.290999999997</c:v>
                </c:pt>
                <c:pt idx="273">
                  <c:v>100894.24490999999</c:v>
                </c:pt>
                <c:pt idx="274">
                  <c:v>128616.00099999999</c:v>
                </c:pt>
                <c:pt idx="275">
                  <c:v>107584.378</c:v>
                </c:pt>
                <c:pt idx="276">
                  <c:v>13708.2582</c:v>
                </c:pt>
                <c:pt idx="277">
                  <c:v>84090.348450000005</c:v>
                </c:pt>
                <c:pt idx="278">
                  <c:v>56579.056629999999</c:v>
                </c:pt>
                <c:pt idx="279">
                  <c:v>30587.756999999998</c:v>
                </c:pt>
                <c:pt idx="280">
                  <c:v>134033.7844</c:v>
                </c:pt>
                <c:pt idx="281">
                  <c:v>60192.415399999998</c:v>
                </c:pt>
                <c:pt idx="282">
                  <c:v>62592.873090000001</c:v>
                </c:pt>
                <c:pt idx="283">
                  <c:v>14141.991900000001</c:v>
                </c:pt>
                <c:pt idx="284">
                  <c:v>15010.415999999999</c:v>
                </c:pt>
                <c:pt idx="285">
                  <c:v>36252.695</c:v>
                </c:pt>
                <c:pt idx="286">
                  <c:v>66330.6198</c:v>
                </c:pt>
                <c:pt idx="287">
                  <c:v>107858.198</c:v>
                </c:pt>
                <c:pt idx="288">
                  <c:v>13013.476200000001</c:v>
                </c:pt>
                <c:pt idx="289">
                  <c:v>63239.49295</c:v>
                </c:pt>
                <c:pt idx="290">
                  <c:v>11083.953</c:v>
                </c:pt>
                <c:pt idx="291">
                  <c:v>15172.712099999999</c:v>
                </c:pt>
                <c:pt idx="292">
                  <c:v>76408.304909999992</c:v>
                </c:pt>
                <c:pt idx="293">
                  <c:v>25048.12</c:v>
                </c:pt>
                <c:pt idx="294">
                  <c:v>34300.886250000003</c:v>
                </c:pt>
                <c:pt idx="295">
                  <c:v>62142.179799999998</c:v>
                </c:pt>
                <c:pt idx="296">
                  <c:v>24152.744999999999</c:v>
                </c:pt>
                <c:pt idx="297">
                  <c:v>85434.665199999989</c:v>
                </c:pt>
                <c:pt idx="298">
                  <c:v>61603.721600000004</c:v>
                </c:pt>
                <c:pt idx="299">
                  <c:v>52626.692650000005</c:v>
                </c:pt>
                <c:pt idx="300">
                  <c:v>56393.114120000006</c:v>
                </c:pt>
                <c:pt idx="301">
                  <c:v>56930.067999999999</c:v>
                </c:pt>
                <c:pt idx="302">
                  <c:v>71931.019650000002</c:v>
                </c:pt>
                <c:pt idx="303">
                  <c:v>36530.737260000002</c:v>
                </c:pt>
                <c:pt idx="304">
                  <c:v>8510.2551999999996</c:v>
                </c:pt>
                <c:pt idx="305">
                  <c:v>8930.9345499999999</c:v>
                </c:pt>
                <c:pt idx="306">
                  <c:v>6311.9520000000002</c:v>
                </c:pt>
                <c:pt idx="307">
                  <c:v>20520.318599999999</c:v>
                </c:pt>
                <c:pt idx="308">
                  <c:v>2897.3235</c:v>
                </c:pt>
                <c:pt idx="309">
                  <c:v>6059.1729999999998</c:v>
                </c:pt>
                <c:pt idx="310">
                  <c:v>10267.1276</c:v>
                </c:pt>
                <c:pt idx="311">
                  <c:v>10957.794900000001</c:v>
                </c:pt>
                <c:pt idx="312">
                  <c:v>17806.636729999998</c:v>
                </c:pt>
                <c:pt idx="313">
                  <c:v>21430.920599999998</c:v>
                </c:pt>
                <c:pt idx="314">
                  <c:v>10436.096</c:v>
                </c:pt>
                <c:pt idx="315">
                  <c:v>7323.7348190000002</c:v>
                </c:pt>
                <c:pt idx="316">
                  <c:v>21149.402000000002</c:v>
                </c:pt>
                <c:pt idx="317">
                  <c:v>3761.2919999999999</c:v>
                </c:pt>
                <c:pt idx="318">
                  <c:v>46494.0406</c:v>
                </c:pt>
                <c:pt idx="319">
                  <c:v>7243.8136000000004</c:v>
                </c:pt>
                <c:pt idx="320">
                  <c:v>18893.083999999999</c:v>
                </c:pt>
                <c:pt idx="321">
                  <c:v>46219.179250000001</c:v>
                </c:pt>
                <c:pt idx="322">
                  <c:v>29667.004099999998</c:v>
                </c:pt>
                <c:pt idx="323">
                  <c:v>36917.832999999999</c:v>
                </c:pt>
                <c:pt idx="324">
                  <c:v>66168.479599999991</c:v>
                </c:pt>
                <c:pt idx="325">
                  <c:v>2156.7518</c:v>
                </c:pt>
                <c:pt idx="326">
                  <c:v>6282.2349999999997</c:v>
                </c:pt>
                <c:pt idx="327">
                  <c:v>44025.001750000003</c:v>
                </c:pt>
                <c:pt idx="328">
                  <c:v>42665.332999999999</c:v>
                </c:pt>
                <c:pt idx="329">
                  <c:v>39070.1103</c:v>
                </c:pt>
                <c:pt idx="330">
                  <c:v>24458.046999999999</c:v>
                </c:pt>
                <c:pt idx="331">
                  <c:v>67659.396809999991</c:v>
                </c:pt>
                <c:pt idx="332">
                  <c:v>65507.658479999998</c:v>
                </c:pt>
                <c:pt idx="333">
                  <c:v>18328.238099999999</c:v>
                </c:pt>
                <c:pt idx="334">
                  <c:v>11191.868900000001</c:v>
                </c:pt>
                <c:pt idx="335">
                  <c:v>4174.0379999999996</c:v>
                </c:pt>
                <c:pt idx="336">
                  <c:v>19521.968199999999</c:v>
                </c:pt>
                <c:pt idx="337">
                  <c:v>143651.81928</c:v>
                </c:pt>
                <c:pt idx="338">
                  <c:v>38163.240000000005</c:v>
                </c:pt>
                <c:pt idx="339">
                  <c:v>10264.069599999999</c:v>
                </c:pt>
                <c:pt idx="340">
                  <c:v>49747.488400000002</c:v>
                </c:pt>
                <c:pt idx="341">
                  <c:v>13041.921</c:v>
                </c:pt>
                <c:pt idx="342">
                  <c:v>10702.642400000001</c:v>
                </c:pt>
                <c:pt idx="343">
                  <c:v>57579.746199999994</c:v>
                </c:pt>
                <c:pt idx="344">
                  <c:v>22707.171999999999</c:v>
                </c:pt>
                <c:pt idx="345">
                  <c:v>17158.9715</c:v>
                </c:pt>
                <c:pt idx="346">
                  <c:v>70839.890749999991</c:v>
                </c:pt>
                <c:pt idx="347">
                  <c:v>43846.041450000004</c:v>
                </c:pt>
                <c:pt idx="348">
                  <c:v>33529.122799999997</c:v>
                </c:pt>
                <c:pt idx="349">
                  <c:v>35958.423759999998</c:v>
                </c:pt>
                <c:pt idx="350">
                  <c:v>16884.923999999999</c:v>
                </c:pt>
                <c:pt idx="351">
                  <c:v>39700.495250000007</c:v>
                </c:pt>
                <c:pt idx="352">
                  <c:v>65331.849479999997</c:v>
                </c:pt>
                <c:pt idx="353">
                  <c:v>37829.724199999997</c:v>
                </c:pt>
                <c:pt idx="354">
                  <c:v>81242.159599999999</c:v>
                </c:pt>
                <c:pt idx="355">
                  <c:v>29113.550200000001</c:v>
                </c:pt>
                <c:pt idx="356">
                  <c:v>26266.226999999999</c:v>
                </c:pt>
                <c:pt idx="357">
                  <c:v>91465.914150000011</c:v>
                </c:pt>
                <c:pt idx="358">
                  <c:v>4747.0528999999997</c:v>
                </c:pt>
                <c:pt idx="359">
                  <c:v>74714.475540000014</c:v>
                </c:pt>
                <c:pt idx="360">
                  <c:v>36424.672999999995</c:v>
                </c:pt>
                <c:pt idx="361">
                  <c:v>65991.473129999998</c:v>
                </c:pt>
                <c:pt idx="362">
                  <c:v>14879.1319</c:v>
                </c:pt>
                <c:pt idx="363">
                  <c:v>14223.740000000002</c:v>
                </c:pt>
                <c:pt idx="364">
                  <c:v>90175.650659999999</c:v>
                </c:pt>
                <c:pt idx="365">
                  <c:v>16232.847</c:v>
                </c:pt>
                <c:pt idx="366">
                  <c:v>18223.4512</c:v>
                </c:pt>
                <c:pt idx="367">
                  <c:v>43157.266690000004</c:v>
                </c:pt>
                <c:pt idx="368">
                  <c:v>13939.267</c:v>
                </c:pt>
                <c:pt idx="369">
                  <c:v>20824.227599999998</c:v>
                </c:pt>
                <c:pt idx="370">
                  <c:v>52081.941299999999</c:v>
                </c:pt>
                <c:pt idx="371">
                  <c:v>10106.134249999999</c:v>
                </c:pt>
                <c:pt idx="372">
                  <c:v>17043.341400000001</c:v>
                </c:pt>
                <c:pt idx="373">
                  <c:v>11737.848840000001</c:v>
                </c:pt>
                <c:pt idx="374">
                  <c:v>44468.140599999999</c:v>
                </c:pt>
                <c:pt idx="375">
                  <c:v>5969.723</c:v>
                </c:pt>
                <c:pt idx="376">
                  <c:v>60814.336599999995</c:v>
                </c:pt>
                <c:pt idx="377">
                  <c:v>18750.267199999998</c:v>
                </c:pt>
                <c:pt idx="378">
                  <c:v>39066.261570000002</c:v>
                </c:pt>
                <c:pt idx="379">
                  <c:v>16799.000120000001</c:v>
                </c:pt>
                <c:pt idx="380">
                  <c:v>6618.5493999999999</c:v>
                </c:pt>
                <c:pt idx="381">
                  <c:v>33629.379999999997</c:v>
                </c:pt>
                <c:pt idx="382">
                  <c:v>78042.765249999997</c:v>
                </c:pt>
                <c:pt idx="383">
                  <c:v>11499.954600000001</c:v>
                </c:pt>
                <c:pt idx="384">
                  <c:v>64955.066000000006</c:v>
                </c:pt>
                <c:pt idx="385">
                  <c:v>6156.3167999999996</c:v>
                </c:pt>
                <c:pt idx="386">
                  <c:v>12815.444949999999</c:v>
                </c:pt>
                <c:pt idx="387">
                  <c:v>67420.2834</c:v>
                </c:pt>
                <c:pt idx="388">
                  <c:v>59873.142040000006</c:v>
                </c:pt>
                <c:pt idx="389">
                  <c:v>28042.348250000003</c:v>
                </c:pt>
                <c:pt idx="390">
                  <c:v>27808.7251</c:v>
                </c:pt>
                <c:pt idx="391">
                  <c:v>33595.028200000001</c:v>
                </c:pt>
                <c:pt idx="392">
                  <c:v>4883.866</c:v>
                </c:pt>
                <c:pt idx="393">
                  <c:v>9350.7243999999992</c:v>
                </c:pt>
                <c:pt idx="394">
                  <c:v>38067.866000000002</c:v>
                </c:pt>
                <c:pt idx="395">
                  <c:v>38245.593269999998</c:v>
                </c:pt>
                <c:pt idx="396">
                  <c:v>32197.801500000001</c:v>
                </c:pt>
                <c:pt idx="397">
                  <c:v>19538.951949999999</c:v>
                </c:pt>
                <c:pt idx="398">
                  <c:v>28025.677</c:v>
                </c:pt>
                <c:pt idx="399">
                  <c:v>24180.933499999999</c:v>
                </c:pt>
                <c:pt idx="400">
                  <c:v>70589.01632000001</c:v>
                </c:pt>
                <c:pt idx="401">
                  <c:v>39659.679000000004</c:v>
                </c:pt>
                <c:pt idx="402">
                  <c:v>15292.59065</c:v>
                </c:pt>
                <c:pt idx="403">
                  <c:v>30666.019400000001</c:v>
                </c:pt>
                <c:pt idx="404">
                  <c:v>27043.904000000002</c:v>
                </c:pt>
                <c:pt idx="405">
                  <c:v>11454.021500000001</c:v>
                </c:pt>
                <c:pt idx="406">
                  <c:v>52935.93</c:v>
                </c:pt>
                <c:pt idx="407">
                  <c:v>24150.99235</c:v>
                </c:pt>
                <c:pt idx="408">
                  <c:v>14478.33015</c:v>
                </c:pt>
                <c:pt idx="409">
                  <c:v>72211.63502999999</c:v>
                </c:pt>
                <c:pt idx="410">
                  <c:v>21978.676899999999</c:v>
                </c:pt>
                <c:pt idx="411">
                  <c:v>8782.4689999999991</c:v>
                </c:pt>
                <c:pt idx="412">
                  <c:v>50850.000639999998</c:v>
                </c:pt>
                <c:pt idx="413">
                  <c:v>70198.615000000005</c:v>
                </c:pt>
                <c:pt idx="414">
                  <c:v>29710.3089</c:v>
                </c:pt>
                <c:pt idx="415">
                  <c:v>11837.16</c:v>
                </c:pt>
                <c:pt idx="416">
                  <c:v>43780.715499999998</c:v>
                </c:pt>
                <c:pt idx="417">
                  <c:v>25382.296999999999</c:v>
                </c:pt>
                <c:pt idx="418">
                  <c:v>53704.882060000004</c:v>
                </c:pt>
                <c:pt idx="419">
                  <c:v>21074.639999999999</c:v>
                </c:pt>
                <c:pt idx="420">
                  <c:v>31258.535680000001</c:v>
                </c:pt>
                <c:pt idx="421">
                  <c:v>6593.5083000000004</c:v>
                </c:pt>
                <c:pt idx="422">
                  <c:v>21659.930100000001</c:v>
                </c:pt>
                <c:pt idx="423">
                  <c:v>33084.881179999997</c:v>
                </c:pt>
                <c:pt idx="424">
                  <c:v>62314.6152</c:v>
                </c:pt>
                <c:pt idx="425">
                  <c:v>16577.779500000001</c:v>
                </c:pt>
                <c:pt idx="426">
                  <c:v>66108.750169999999</c:v>
                </c:pt>
                <c:pt idx="427">
                  <c:v>19515.5416</c:v>
                </c:pt>
                <c:pt idx="428">
                  <c:v>41705.838799999998</c:v>
                </c:pt>
                <c:pt idx="429">
                  <c:v>23863.02</c:v>
                </c:pt>
                <c:pt idx="430">
                  <c:v>12629.896699999999</c:v>
                </c:pt>
                <c:pt idx="431">
                  <c:v>11815.3997</c:v>
                </c:pt>
                <c:pt idx="432">
                  <c:v>66711.349369999996</c:v>
                </c:pt>
                <c:pt idx="433">
                  <c:v>11520.099850000001</c:v>
                </c:pt>
                <c:pt idx="434">
                  <c:v>18259.216</c:v>
                </c:pt>
                <c:pt idx="435">
                  <c:v>98391.87019999999</c:v>
                </c:pt>
                <c:pt idx="436">
                  <c:v>13973.963800000001</c:v>
                </c:pt>
                <c:pt idx="437">
                  <c:v>12157.49</c:v>
                </c:pt>
                <c:pt idx="438">
                  <c:v>34204.300739999999</c:v>
                </c:pt>
                <c:pt idx="439">
                  <c:v>48863.104800000001</c:v>
                </c:pt>
                <c:pt idx="440">
                  <c:v>29210.705969999999</c:v>
                </c:pt>
                <c:pt idx="441">
                  <c:v>2201.0971</c:v>
                </c:pt>
                <c:pt idx="442">
                  <c:v>32039.608950000002</c:v>
                </c:pt>
                <c:pt idx="443">
                  <c:v>48066.681509999995</c:v>
                </c:pt>
                <c:pt idx="444">
                  <c:v>6858.4795999999997</c:v>
                </c:pt>
                <c:pt idx="445">
                  <c:v>5080.0959999999995</c:v>
                </c:pt>
                <c:pt idx="446">
                  <c:v>8582.3022999999994</c:v>
                </c:pt>
                <c:pt idx="447">
                  <c:v>31221.820650000001</c:v>
                </c:pt>
                <c:pt idx="448">
                  <c:v>3847.674</c:v>
                </c:pt>
                <c:pt idx="449">
                  <c:v>26926.5144</c:v>
                </c:pt>
                <c:pt idx="450">
                  <c:v>16512.3995</c:v>
                </c:pt>
                <c:pt idx="451">
                  <c:v>14443.661</c:v>
                </c:pt>
                <c:pt idx="452">
                  <c:v>81604.509250000003</c:v>
                </c:pt>
                <c:pt idx="453">
                  <c:v>17626.239509999999</c:v>
                </c:pt>
                <c:pt idx="454">
                  <c:v>13471.317999999999</c:v>
                </c:pt>
                <c:pt idx="455">
                  <c:v>13596.199799999999</c:v>
                </c:pt>
                <c:pt idx="456">
                  <c:v>10107.220600000001</c:v>
                </c:pt>
                <c:pt idx="457">
                  <c:v>9608.7826999999997</c:v>
                </c:pt>
                <c:pt idx="458">
                  <c:v>4883.183</c:v>
                </c:pt>
                <c:pt idx="459">
                  <c:v>34903.461899999995</c:v>
                </c:pt>
                <c:pt idx="460">
                  <c:v>1711.0268000000001</c:v>
                </c:pt>
                <c:pt idx="461">
                  <c:v>11345.519</c:v>
                </c:pt>
                <c:pt idx="462">
                  <c:v>7986.4752500000004</c:v>
                </c:pt>
                <c:pt idx="463">
                  <c:v>53498.990439999994</c:v>
                </c:pt>
                <c:pt idx="464">
                  <c:v>6250.4350000000004</c:v>
                </c:pt>
                <c:pt idx="465">
                  <c:v>49343.148649999996</c:v>
                </c:pt>
                <c:pt idx="466">
                  <c:v>2483.7359999999999</c:v>
                </c:pt>
                <c:pt idx="467">
                  <c:v>16156.535300000001</c:v>
                </c:pt>
                <c:pt idx="468">
                  <c:v>12094.477999999999</c:v>
                </c:pt>
                <c:pt idx="469">
                  <c:v>46104.248300000007</c:v>
                </c:pt>
                <c:pt idx="470">
                  <c:v>77026.214670000001</c:v>
                </c:pt>
                <c:pt idx="471">
                  <c:v>23244.790199999999</c:v>
                </c:pt>
                <c:pt idx="472">
                  <c:v>16254.859</c:v>
                </c:pt>
                <c:pt idx="473">
                  <c:v>11833.782300000001</c:v>
                </c:pt>
                <c:pt idx="474">
                  <c:v>36143.337510000005</c:v>
                </c:pt>
                <c:pt idx="475">
                  <c:v>39245.662600000003</c:v>
                </c:pt>
                <c:pt idx="476">
                  <c:v>21065.763999999999</c:v>
                </c:pt>
                <c:pt idx="477">
                  <c:v>24038.83525</c:v>
                </c:pt>
                <c:pt idx="478">
                  <c:v>51448.975380000003</c:v>
                </c:pt>
                <c:pt idx="479">
                  <c:v>9250.1849999999995</c:v>
                </c:pt>
                <c:pt idx="480">
                  <c:v>15205.574400000001</c:v>
                </c:pt>
                <c:pt idx="481">
                  <c:v>19444.265800000001</c:v>
                </c:pt>
                <c:pt idx="482">
                  <c:v>23470.676599999999</c:v>
                </c:pt>
                <c:pt idx="483">
                  <c:v>10577.087</c:v>
                </c:pt>
                <c:pt idx="484">
                  <c:v>13616.3586</c:v>
                </c:pt>
                <c:pt idx="485">
                  <c:v>1964.78</c:v>
                </c:pt>
                <c:pt idx="486">
                  <c:v>4718.2035500000002</c:v>
                </c:pt>
                <c:pt idx="487">
                  <c:v>3180.5101</c:v>
                </c:pt>
                <c:pt idx="488">
                  <c:v>46483.042999999998</c:v>
                </c:pt>
                <c:pt idx="489">
                  <c:v>20167.336029999999</c:v>
                </c:pt>
                <c:pt idx="490">
                  <c:v>18156.52578</c:v>
                </c:pt>
                <c:pt idx="491">
                  <c:v>36144.554190000003</c:v>
                </c:pt>
                <c:pt idx="492">
                  <c:v>13844.505999999999</c:v>
                </c:pt>
                <c:pt idx="493">
                  <c:v>43083.1682</c:v>
                </c:pt>
                <c:pt idx="494">
                  <c:v>13747.87235</c:v>
                </c:pt>
                <c:pt idx="495">
                  <c:v>9855.1314000000002</c:v>
                </c:pt>
                <c:pt idx="496">
                  <c:v>10791.96</c:v>
                </c:pt>
                <c:pt idx="497">
                  <c:v>17531.276900000001</c:v>
                </c:pt>
                <c:pt idx="498">
                  <c:v>23022.531000000003</c:v>
                </c:pt>
                <c:pt idx="499">
                  <c:v>11723.1255</c:v>
                </c:pt>
                <c:pt idx="500">
                  <c:v>9182.17</c:v>
                </c:pt>
                <c:pt idx="501">
                  <c:v>4296.2712000000001</c:v>
                </c:pt>
                <c:pt idx="502">
                  <c:v>6652.5288</c:v>
                </c:pt>
                <c:pt idx="503">
                  <c:v>13415.0381</c:v>
                </c:pt>
                <c:pt idx="504">
                  <c:v>11013.7119</c:v>
                </c:pt>
                <c:pt idx="505">
                  <c:v>23027.912</c:v>
                </c:pt>
                <c:pt idx="506">
                  <c:v>5511.0869999999995</c:v>
                </c:pt>
                <c:pt idx="507">
                  <c:v>1607.5101</c:v>
                </c:pt>
                <c:pt idx="508">
                  <c:v>1242.816</c:v>
                </c:pt>
                <c:pt idx="509">
                  <c:v>2803.69785</c:v>
                </c:pt>
                <c:pt idx="510">
                  <c:v>10996.474</c:v>
                </c:pt>
                <c:pt idx="511">
                  <c:v>19116.125599999999</c:v>
                </c:pt>
                <c:pt idx="512">
                  <c:v>1625.4337499999999</c:v>
                </c:pt>
                <c:pt idx="513">
                  <c:v>3260.1990000000001</c:v>
                </c:pt>
                <c:pt idx="514">
                  <c:v>8605.3615000000009</c:v>
                </c:pt>
                <c:pt idx="515">
                  <c:v>1242.26</c:v>
                </c:pt>
                <c:pt idx="516">
                  <c:v>30890.247599999999</c:v>
                </c:pt>
                <c:pt idx="517">
                  <c:v>18767.737700000001</c:v>
                </c:pt>
                <c:pt idx="518">
                  <c:v>12032.325999999999</c:v>
                </c:pt>
                <c:pt idx="519">
                  <c:v>36218.549100000004</c:v>
                </c:pt>
                <c:pt idx="520">
                  <c:v>54295.145000000004</c:v>
                </c:pt>
                <c:pt idx="521">
                  <c:v>12984.752899999999</c:v>
                </c:pt>
                <c:pt idx="522">
                  <c:v>21799.996999999999</c:v>
                </c:pt>
                <c:pt idx="523">
                  <c:v>8428.0692999999992</c:v>
                </c:pt>
                <c:pt idx="524">
                  <c:v>6933.2422500000002</c:v>
                </c:pt>
                <c:pt idx="525">
                  <c:v>15820.699000000001</c:v>
                </c:pt>
                <c:pt idx="526">
                  <c:v>8627.5411000000004</c:v>
                </c:pt>
                <c:pt idx="527">
                  <c:v>16776.304049999999</c:v>
                </c:pt>
                <c:pt idx="528">
                  <c:v>6753.0379999999996</c:v>
                </c:pt>
                <c:pt idx="529">
                  <c:v>4827.9049500000001</c:v>
                </c:pt>
                <c:pt idx="530">
                  <c:v>21595.382290000001</c:v>
                </c:pt>
                <c:pt idx="531">
                  <c:v>1728.8969999999999</c:v>
                </c:pt>
                <c:pt idx="532">
                  <c:v>4766.0219999999999</c:v>
                </c:pt>
                <c:pt idx="533">
                  <c:v>34730.195950000001</c:v>
                </c:pt>
                <c:pt idx="534">
                  <c:v>19023.259999999998</c:v>
                </c:pt>
                <c:pt idx="535">
                  <c:v>9644.2525000000005</c:v>
                </c:pt>
                <c:pt idx="536">
                  <c:v>15006.579449999999</c:v>
                </c:pt>
                <c:pt idx="537">
                  <c:v>5116.5003999999999</c:v>
                </c:pt>
                <c:pt idx="538">
                  <c:v>1727.7850000000001</c:v>
                </c:pt>
                <c:pt idx="539">
                  <c:v>32734.186300000001</c:v>
                </c:pt>
                <c:pt idx="540">
                  <c:v>2680.9493000000002</c:v>
                </c:pt>
                <c:pt idx="541">
                  <c:v>1621.3402000000001</c:v>
                </c:pt>
                <c:pt idx="542">
                  <c:v>2585.2689999999998</c:v>
                </c:pt>
                <c:pt idx="543">
                  <c:v>2775.1921499999999</c:v>
                </c:pt>
                <c:pt idx="544">
                  <c:v>23440.060300000001</c:v>
                </c:pt>
                <c:pt idx="545">
                  <c:v>14455.644050000001</c:v>
                </c:pt>
                <c:pt idx="546">
                  <c:v>9808.0007000000005</c:v>
                </c:pt>
                <c:pt idx="547">
                  <c:v>1694.7963999999999</c:v>
                </c:pt>
              </c:numCache>
            </c:numRef>
          </c:yVal>
          <c:smooth val="0"/>
          <c:extLst>
            <c:ext xmlns:c16="http://schemas.microsoft.com/office/drawing/2014/chart" uri="{C3380CC4-5D6E-409C-BE32-E72D297353CC}">
              <c16:uniqueId val="{00000000-49D5-4FBA-BC66-A8A478754784}"/>
            </c:ext>
          </c:extLst>
        </c:ser>
        <c:dLbls>
          <c:showLegendKey val="0"/>
          <c:showVal val="0"/>
          <c:showCatName val="0"/>
          <c:showSerName val="0"/>
          <c:showPercent val="0"/>
          <c:showBubbleSize val="0"/>
        </c:dLbls>
        <c:axId val="343087631"/>
        <c:axId val="343090991"/>
      </c:scatterChart>
      <c:valAx>
        <c:axId val="343087631"/>
        <c:scaling>
          <c:orientation val="minMax"/>
        </c:scaling>
        <c:delete val="0"/>
        <c:axPos val="b"/>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343090991"/>
        <c:crosses val="autoZero"/>
        <c:crossBetween val="midCat"/>
      </c:valAx>
      <c:valAx>
        <c:axId val="343090991"/>
        <c:scaling>
          <c:orientation val="minMax"/>
        </c:scaling>
        <c:delete val="0"/>
        <c:axPos val="l"/>
        <c:numFmt formatCode="0,&quot;k&quot;"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34308763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hyperlink" Target="#Health_Insurance_data!A1"/></Relationships>
</file>

<file path=xl/drawings/_rels/drawing2.xml.rels><?xml version="1.0" encoding="UTF-8" standalone="yes"?>
<Relationships xmlns="http://schemas.openxmlformats.org/package/2006/relationships"><Relationship Id="rId2" Type="http://schemas.openxmlformats.org/officeDocument/2006/relationships/hyperlink" Target="#Health_Insurance_data!A1"/><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2" Type="http://schemas.openxmlformats.org/officeDocument/2006/relationships/hyperlink" Target="#Health_Insurance_data!A1"/><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2" Type="http://schemas.openxmlformats.org/officeDocument/2006/relationships/hyperlink" Target="#Health_Insurance_data!A1"/><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2" Type="http://schemas.openxmlformats.org/officeDocument/2006/relationships/hyperlink" Target="#Health_Insurance_data!A1"/><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8" Type="http://schemas.openxmlformats.org/officeDocument/2006/relationships/chart" Target="../charts/chart6.xml"/><Relationship Id="rId13" Type="http://schemas.openxmlformats.org/officeDocument/2006/relationships/image" Target="../media/image8.svg"/><Relationship Id="rId18" Type="http://schemas.openxmlformats.org/officeDocument/2006/relationships/image" Target="../media/image11.png"/><Relationship Id="rId3" Type="http://schemas.openxmlformats.org/officeDocument/2006/relationships/image" Target="../media/image3.png"/><Relationship Id="rId21" Type="http://schemas.openxmlformats.org/officeDocument/2006/relationships/image" Target="../media/image13.png"/><Relationship Id="rId7" Type="http://schemas.openxmlformats.org/officeDocument/2006/relationships/chart" Target="../charts/chart5.xml"/><Relationship Id="rId12" Type="http://schemas.openxmlformats.org/officeDocument/2006/relationships/image" Target="../media/image7.png"/><Relationship Id="rId17" Type="http://schemas.openxmlformats.org/officeDocument/2006/relationships/hyperlink" Target="mailto:deepak8521010922singh@gmail.com" TargetMode="External"/><Relationship Id="rId2" Type="http://schemas.openxmlformats.org/officeDocument/2006/relationships/image" Target="../media/image2.png"/><Relationship Id="rId16" Type="http://schemas.openxmlformats.org/officeDocument/2006/relationships/image" Target="../media/image10.svg"/><Relationship Id="rId20" Type="http://schemas.openxmlformats.org/officeDocument/2006/relationships/hyperlink" Target="#New_Dashboard!A1"/><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hyperlink" Target="#Health_Insurance_data!A1"/><Relationship Id="rId5" Type="http://schemas.openxmlformats.org/officeDocument/2006/relationships/image" Target="../media/image5.png"/><Relationship Id="rId15" Type="http://schemas.openxmlformats.org/officeDocument/2006/relationships/image" Target="../media/image9.png"/><Relationship Id="rId10" Type="http://schemas.openxmlformats.org/officeDocument/2006/relationships/chart" Target="../charts/chart8.xml"/><Relationship Id="rId19" Type="http://schemas.openxmlformats.org/officeDocument/2006/relationships/image" Target="../media/image12.svg"/><Relationship Id="rId4" Type="http://schemas.openxmlformats.org/officeDocument/2006/relationships/image" Target="../media/image4.png"/><Relationship Id="rId9" Type="http://schemas.openxmlformats.org/officeDocument/2006/relationships/chart" Target="../charts/chart7.xml"/><Relationship Id="rId14" Type="http://schemas.openxmlformats.org/officeDocument/2006/relationships/hyperlink" Target="#Calculations!A1"/><Relationship Id="rId22" Type="http://schemas.openxmlformats.org/officeDocument/2006/relationships/image" Target="../media/image14.svg"/></Relationships>
</file>

<file path=xl/drawings/drawing1.xml><?xml version="1.0" encoding="utf-8"?>
<xdr:wsDr xmlns:xdr="http://schemas.openxmlformats.org/drawingml/2006/spreadsheetDrawing" xmlns:a="http://schemas.openxmlformats.org/drawingml/2006/main">
  <xdr:twoCellAnchor>
    <xdr:from>
      <xdr:col>9</xdr:col>
      <xdr:colOff>541020</xdr:colOff>
      <xdr:row>17</xdr:row>
      <xdr:rowOff>76200</xdr:rowOff>
    </xdr:from>
    <xdr:to>
      <xdr:col>13</xdr:col>
      <xdr:colOff>335280</xdr:colOff>
      <xdr:row>21</xdr:row>
      <xdr:rowOff>60960</xdr:rowOff>
    </xdr:to>
    <xdr:sp macro="" textlink="">
      <xdr:nvSpPr>
        <xdr:cNvPr id="4" name="TextBox 3">
          <a:extLst>
            <a:ext uri="{FF2B5EF4-FFF2-40B4-BE49-F238E27FC236}">
              <a16:creationId xmlns:a16="http://schemas.microsoft.com/office/drawing/2014/main" id="{01D664C6-CCC3-4D7B-B87A-61176260BC9A}"/>
            </a:ext>
          </a:extLst>
        </xdr:cNvPr>
        <xdr:cNvSpPr txBox="1"/>
      </xdr:nvSpPr>
      <xdr:spPr>
        <a:xfrm>
          <a:off x="12047220" y="3916680"/>
          <a:ext cx="2232660" cy="7162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800" b="1">
            <a:latin typeface="Arial Black" panose="020B0A04020102020204" pitchFamily="34" charset="0"/>
          </a:endParaRPr>
        </a:p>
      </xdr:txBody>
    </xdr:sp>
    <xdr:clientData/>
  </xdr:twoCellAnchor>
  <xdr:twoCellAnchor>
    <xdr:from>
      <xdr:col>6</xdr:col>
      <xdr:colOff>541020</xdr:colOff>
      <xdr:row>12</xdr:row>
      <xdr:rowOff>76200</xdr:rowOff>
    </xdr:from>
    <xdr:to>
      <xdr:col>10</xdr:col>
      <xdr:colOff>335280</xdr:colOff>
      <xdr:row>16</xdr:row>
      <xdr:rowOff>60960</xdr:rowOff>
    </xdr:to>
    <xdr:sp macro="" textlink="">
      <xdr:nvSpPr>
        <xdr:cNvPr id="5" name="TextBox 4">
          <a:hlinkClick xmlns:r="http://schemas.openxmlformats.org/officeDocument/2006/relationships" r:id="rId1"/>
          <a:extLst>
            <a:ext uri="{FF2B5EF4-FFF2-40B4-BE49-F238E27FC236}">
              <a16:creationId xmlns:a16="http://schemas.microsoft.com/office/drawing/2014/main" id="{451812A8-15A7-4413-BDBD-F075029C858B}"/>
            </a:ext>
          </a:extLst>
        </xdr:cNvPr>
        <xdr:cNvSpPr txBox="1"/>
      </xdr:nvSpPr>
      <xdr:spPr>
        <a:xfrm>
          <a:off x="12047220" y="3916680"/>
          <a:ext cx="2232660" cy="7162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1">
              <a:latin typeface="Arial Black" panose="020B0A04020102020204" pitchFamily="34" charset="0"/>
            </a:rPr>
            <a:t>View</a:t>
          </a:r>
          <a:r>
            <a:rPr lang="en-IN" sz="1800" b="1" baseline="0">
              <a:latin typeface="Arial Black" panose="020B0A04020102020204" pitchFamily="34" charset="0"/>
            </a:rPr>
            <a:t> Data Set</a:t>
          </a:r>
          <a:endParaRPr lang="en-IN" sz="1800" b="1">
            <a:latin typeface="Arial Black" panose="020B0A04020102020204"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518160</xdr:colOff>
      <xdr:row>1</xdr:row>
      <xdr:rowOff>114300</xdr:rowOff>
    </xdr:from>
    <xdr:to>
      <xdr:col>13</xdr:col>
      <xdr:colOff>213360</xdr:colOff>
      <xdr:row>19</xdr:row>
      <xdr:rowOff>91440</xdr:rowOff>
    </xdr:to>
    <xdr:graphicFrame macro="">
      <xdr:nvGraphicFramePr>
        <xdr:cNvPr id="2" name="Chart 1">
          <a:extLst>
            <a:ext uri="{FF2B5EF4-FFF2-40B4-BE49-F238E27FC236}">
              <a16:creationId xmlns:a16="http://schemas.microsoft.com/office/drawing/2014/main" id="{6884BC33-2C4E-DA1A-6A32-42BBF756F31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541020</xdr:colOff>
      <xdr:row>13</xdr:row>
      <xdr:rowOff>76200</xdr:rowOff>
    </xdr:from>
    <xdr:to>
      <xdr:col>19</xdr:col>
      <xdr:colOff>335280</xdr:colOff>
      <xdr:row>17</xdr:row>
      <xdr:rowOff>60960</xdr:rowOff>
    </xdr:to>
    <xdr:sp macro="" textlink="">
      <xdr:nvSpPr>
        <xdr:cNvPr id="4" name="TextBox 3">
          <a:hlinkClick xmlns:r="http://schemas.openxmlformats.org/officeDocument/2006/relationships" r:id="rId2"/>
          <a:extLst>
            <a:ext uri="{FF2B5EF4-FFF2-40B4-BE49-F238E27FC236}">
              <a16:creationId xmlns:a16="http://schemas.microsoft.com/office/drawing/2014/main" id="{D7ECBF2B-5309-5AD4-7574-E53CFAE6351F}"/>
            </a:ext>
          </a:extLst>
        </xdr:cNvPr>
        <xdr:cNvSpPr txBox="1"/>
      </xdr:nvSpPr>
      <xdr:spPr>
        <a:xfrm>
          <a:off x="10134600" y="2453640"/>
          <a:ext cx="2232660" cy="7162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1">
              <a:latin typeface="Arial Black" panose="020B0A04020102020204" pitchFamily="34" charset="0"/>
            </a:rPr>
            <a:t>View</a:t>
          </a:r>
          <a:r>
            <a:rPr lang="en-IN" sz="1800" b="1" baseline="0">
              <a:latin typeface="Arial Black" panose="020B0A04020102020204" pitchFamily="34" charset="0"/>
            </a:rPr>
            <a:t> Data Set</a:t>
          </a:r>
          <a:endParaRPr lang="en-IN" sz="1800" b="1">
            <a:latin typeface="Arial Black" panose="020B0A04020102020204" pitchFamily="34" charset="0"/>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68580</xdr:colOff>
      <xdr:row>2</xdr:row>
      <xdr:rowOff>160020</xdr:rowOff>
    </xdr:from>
    <xdr:to>
      <xdr:col>13</xdr:col>
      <xdr:colOff>205740</xdr:colOff>
      <xdr:row>19</xdr:row>
      <xdr:rowOff>0</xdr:rowOff>
    </xdr:to>
    <xdr:graphicFrame macro="">
      <xdr:nvGraphicFramePr>
        <xdr:cNvPr id="3" name="Chart 2">
          <a:extLst>
            <a:ext uri="{FF2B5EF4-FFF2-40B4-BE49-F238E27FC236}">
              <a16:creationId xmlns:a16="http://schemas.microsoft.com/office/drawing/2014/main" id="{30A79333-D25C-9CEF-F49A-0806CF7A294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541020</xdr:colOff>
      <xdr:row>14</xdr:row>
      <xdr:rowOff>76200</xdr:rowOff>
    </xdr:from>
    <xdr:to>
      <xdr:col>20</xdr:col>
      <xdr:colOff>335280</xdr:colOff>
      <xdr:row>18</xdr:row>
      <xdr:rowOff>60960</xdr:rowOff>
    </xdr:to>
    <xdr:sp macro="" textlink="">
      <xdr:nvSpPr>
        <xdr:cNvPr id="4" name="TextBox 3">
          <a:hlinkClick xmlns:r="http://schemas.openxmlformats.org/officeDocument/2006/relationships" r:id="rId2"/>
          <a:extLst>
            <a:ext uri="{FF2B5EF4-FFF2-40B4-BE49-F238E27FC236}">
              <a16:creationId xmlns:a16="http://schemas.microsoft.com/office/drawing/2014/main" id="{9F696109-13B1-456A-A642-04C96B6E8A62}"/>
            </a:ext>
          </a:extLst>
        </xdr:cNvPr>
        <xdr:cNvSpPr txBox="1"/>
      </xdr:nvSpPr>
      <xdr:spPr>
        <a:xfrm>
          <a:off x="10134600" y="2453640"/>
          <a:ext cx="2232660" cy="7162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1">
              <a:latin typeface="Arial Black" panose="020B0A04020102020204" pitchFamily="34" charset="0"/>
            </a:rPr>
            <a:t>View</a:t>
          </a:r>
          <a:r>
            <a:rPr lang="en-IN" sz="1800" b="1" baseline="0">
              <a:latin typeface="Arial Black" panose="020B0A04020102020204" pitchFamily="34" charset="0"/>
            </a:rPr>
            <a:t> Data Set</a:t>
          </a:r>
          <a:endParaRPr lang="en-IN" sz="1800" b="1">
            <a:latin typeface="Arial Black" panose="020B0A04020102020204" pitchFamily="34" charset="0"/>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4</xdr:col>
      <xdr:colOff>449580</xdr:colOff>
      <xdr:row>3</xdr:row>
      <xdr:rowOff>38100</xdr:rowOff>
    </xdr:from>
    <xdr:to>
      <xdr:col>12</xdr:col>
      <xdr:colOff>144780</xdr:colOff>
      <xdr:row>18</xdr:row>
      <xdr:rowOff>38100</xdr:rowOff>
    </xdr:to>
    <xdr:graphicFrame macro="">
      <xdr:nvGraphicFramePr>
        <xdr:cNvPr id="4" name="Chart 3">
          <a:extLst>
            <a:ext uri="{FF2B5EF4-FFF2-40B4-BE49-F238E27FC236}">
              <a16:creationId xmlns:a16="http://schemas.microsoft.com/office/drawing/2014/main" id="{E160DB24-F977-92A5-7242-3B0275D80B7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541020</xdr:colOff>
      <xdr:row>22</xdr:row>
      <xdr:rowOff>76200</xdr:rowOff>
    </xdr:from>
    <xdr:to>
      <xdr:col>18</xdr:col>
      <xdr:colOff>335280</xdr:colOff>
      <xdr:row>26</xdr:row>
      <xdr:rowOff>60960</xdr:rowOff>
    </xdr:to>
    <xdr:sp macro="" textlink="">
      <xdr:nvSpPr>
        <xdr:cNvPr id="7" name="TextBox 6">
          <a:hlinkClick xmlns:r="http://schemas.openxmlformats.org/officeDocument/2006/relationships" r:id="rId2"/>
          <a:extLst>
            <a:ext uri="{FF2B5EF4-FFF2-40B4-BE49-F238E27FC236}">
              <a16:creationId xmlns:a16="http://schemas.microsoft.com/office/drawing/2014/main" id="{A0DCA7EB-81AE-45D7-9721-E099CDA34BC9}"/>
            </a:ext>
          </a:extLst>
        </xdr:cNvPr>
        <xdr:cNvSpPr txBox="1"/>
      </xdr:nvSpPr>
      <xdr:spPr>
        <a:xfrm>
          <a:off x="10134600" y="2453640"/>
          <a:ext cx="2232660" cy="7162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1">
              <a:latin typeface="Arial Black" panose="020B0A04020102020204" pitchFamily="34" charset="0"/>
            </a:rPr>
            <a:t>View</a:t>
          </a:r>
          <a:r>
            <a:rPr lang="en-IN" sz="1800" b="1" baseline="0">
              <a:latin typeface="Arial Black" panose="020B0A04020102020204" pitchFamily="34" charset="0"/>
            </a:rPr>
            <a:t> Data Set</a:t>
          </a:r>
          <a:endParaRPr lang="en-IN" sz="1800" b="1">
            <a:latin typeface="Arial Black" panose="020B0A04020102020204" pitchFamily="34" charset="0"/>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5</xdr:col>
      <xdr:colOff>76200</xdr:colOff>
      <xdr:row>2</xdr:row>
      <xdr:rowOff>72390</xdr:rowOff>
    </xdr:from>
    <xdr:to>
      <xdr:col>12</xdr:col>
      <xdr:colOff>381000</xdr:colOff>
      <xdr:row>17</xdr:row>
      <xdr:rowOff>72390</xdr:rowOff>
    </xdr:to>
    <xdr:graphicFrame macro="">
      <xdr:nvGraphicFramePr>
        <xdr:cNvPr id="6" name="Chart 5">
          <a:extLst>
            <a:ext uri="{FF2B5EF4-FFF2-40B4-BE49-F238E27FC236}">
              <a16:creationId xmlns:a16="http://schemas.microsoft.com/office/drawing/2014/main" id="{3E58FCE7-F708-CE4F-09B2-43AF9076385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18</xdr:col>
      <xdr:colOff>541020</xdr:colOff>
      <xdr:row>21</xdr:row>
      <xdr:rowOff>76200</xdr:rowOff>
    </xdr:from>
    <xdr:to>
      <xdr:col>22</xdr:col>
      <xdr:colOff>335280</xdr:colOff>
      <xdr:row>25</xdr:row>
      <xdr:rowOff>60960</xdr:rowOff>
    </xdr:to>
    <xdr:sp macro="" textlink="">
      <xdr:nvSpPr>
        <xdr:cNvPr id="7" name="TextBox 6">
          <a:hlinkClick xmlns:r="http://schemas.openxmlformats.org/officeDocument/2006/relationships" r:id="rId2"/>
          <a:extLst>
            <a:ext uri="{FF2B5EF4-FFF2-40B4-BE49-F238E27FC236}">
              <a16:creationId xmlns:a16="http://schemas.microsoft.com/office/drawing/2014/main" id="{D5D2F7AD-50C6-4461-A58E-D3D3998386A5}"/>
            </a:ext>
          </a:extLst>
        </xdr:cNvPr>
        <xdr:cNvSpPr txBox="1"/>
      </xdr:nvSpPr>
      <xdr:spPr>
        <a:xfrm>
          <a:off x="10134600" y="2453640"/>
          <a:ext cx="2232660" cy="7162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1">
              <a:latin typeface="Arial Black" panose="020B0A04020102020204" pitchFamily="34" charset="0"/>
            </a:rPr>
            <a:t>View</a:t>
          </a:r>
          <a:r>
            <a:rPr lang="en-IN" sz="1800" b="1" baseline="0">
              <a:latin typeface="Arial Black" panose="020B0A04020102020204" pitchFamily="34" charset="0"/>
            </a:rPr>
            <a:t> Data Set</a:t>
          </a:r>
          <a:endParaRPr lang="en-IN" sz="1800" b="1">
            <a:latin typeface="Arial Black" panose="020B0A04020102020204" pitchFamily="34" charset="0"/>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4</xdr:col>
      <xdr:colOff>472440</xdr:colOff>
      <xdr:row>1</xdr:row>
      <xdr:rowOff>68580</xdr:rowOff>
    </xdr:from>
    <xdr:to>
      <xdr:col>10</xdr:col>
      <xdr:colOff>99060</xdr:colOff>
      <xdr:row>10</xdr:row>
      <xdr:rowOff>106680</xdr:rowOff>
    </xdr:to>
    <xdr:grpSp>
      <xdr:nvGrpSpPr>
        <xdr:cNvPr id="45" name="Group 44">
          <a:extLst>
            <a:ext uri="{FF2B5EF4-FFF2-40B4-BE49-F238E27FC236}">
              <a16:creationId xmlns:a16="http://schemas.microsoft.com/office/drawing/2014/main" id="{3EC4E600-7F46-8D6A-E9E3-CA1A8346A4A9}"/>
            </a:ext>
          </a:extLst>
        </xdr:cNvPr>
        <xdr:cNvGrpSpPr/>
      </xdr:nvGrpSpPr>
      <xdr:grpSpPr>
        <a:xfrm>
          <a:off x="2910840" y="419100"/>
          <a:ext cx="3284220" cy="1684020"/>
          <a:chOff x="662940" y="419100"/>
          <a:chExt cx="3284220" cy="1684020"/>
        </a:xfrm>
      </xdr:grpSpPr>
      <xdr:grpSp>
        <xdr:nvGrpSpPr>
          <xdr:cNvPr id="27" name="Group 26">
            <a:extLst>
              <a:ext uri="{FF2B5EF4-FFF2-40B4-BE49-F238E27FC236}">
                <a16:creationId xmlns:a16="http://schemas.microsoft.com/office/drawing/2014/main" id="{3D94EE49-A9AF-D279-D671-D53F0C48FAC5}"/>
              </a:ext>
            </a:extLst>
          </xdr:cNvPr>
          <xdr:cNvGrpSpPr/>
        </xdr:nvGrpSpPr>
        <xdr:grpSpPr>
          <a:xfrm>
            <a:off x="662940" y="419100"/>
            <a:ext cx="3284220" cy="1684020"/>
            <a:chOff x="662940" y="419100"/>
            <a:chExt cx="3284220" cy="1684020"/>
          </a:xfrm>
        </xdr:grpSpPr>
        <xdr:sp macro="" textlink="">
          <xdr:nvSpPr>
            <xdr:cNvPr id="12" name="Rectangle: Rounded Corners 11">
              <a:extLst>
                <a:ext uri="{FF2B5EF4-FFF2-40B4-BE49-F238E27FC236}">
                  <a16:creationId xmlns:a16="http://schemas.microsoft.com/office/drawing/2014/main" id="{D45E784F-104C-01EC-A8EB-5D8FCB384DF5}"/>
                </a:ext>
              </a:extLst>
            </xdr:cNvPr>
            <xdr:cNvSpPr/>
          </xdr:nvSpPr>
          <xdr:spPr>
            <a:xfrm>
              <a:off x="662940" y="419100"/>
              <a:ext cx="3284220" cy="1684020"/>
            </a:xfrm>
            <a:prstGeom prst="roundRect">
              <a:avLst/>
            </a:prstGeom>
            <a:solidFill>
              <a:sysClr val="window" lastClr="FFFFF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xnSp macro="">
          <xdr:nvCxnSpPr>
            <xdr:cNvPr id="22" name="Straight Connector 21">
              <a:extLst>
                <a:ext uri="{FF2B5EF4-FFF2-40B4-BE49-F238E27FC236}">
                  <a16:creationId xmlns:a16="http://schemas.microsoft.com/office/drawing/2014/main" id="{5BDC7AD9-3BED-4EE0-572D-10399B7255A6}"/>
                </a:ext>
              </a:extLst>
            </xdr:cNvPr>
            <xdr:cNvCxnSpPr>
              <a:stCxn id="12" idx="1"/>
              <a:endCxn id="12" idx="3"/>
            </xdr:cNvCxnSpPr>
          </xdr:nvCxnSpPr>
          <xdr:spPr>
            <a:xfrm>
              <a:off x="662940" y="1261110"/>
              <a:ext cx="3284220" cy="0"/>
            </a:xfrm>
            <a:prstGeom prst="line">
              <a:avLst/>
            </a:prstGeom>
          </xdr:spPr>
          <xdr:style>
            <a:lnRef idx="1">
              <a:schemeClr val="dk1"/>
            </a:lnRef>
            <a:fillRef idx="0">
              <a:schemeClr val="dk1"/>
            </a:fillRef>
            <a:effectRef idx="0">
              <a:schemeClr val="dk1"/>
            </a:effectRef>
            <a:fontRef idx="minor">
              <a:schemeClr val="tx1"/>
            </a:fontRef>
          </xdr:style>
        </xdr:cxnSp>
      </xdr:grpSp>
      <xdr:grpSp>
        <xdr:nvGrpSpPr>
          <xdr:cNvPr id="26" name="Group 25">
            <a:extLst>
              <a:ext uri="{FF2B5EF4-FFF2-40B4-BE49-F238E27FC236}">
                <a16:creationId xmlns:a16="http://schemas.microsoft.com/office/drawing/2014/main" id="{78BFE520-B60F-3B53-D62A-4287182BF9D2}"/>
              </a:ext>
            </a:extLst>
          </xdr:cNvPr>
          <xdr:cNvGrpSpPr/>
        </xdr:nvGrpSpPr>
        <xdr:grpSpPr>
          <a:xfrm>
            <a:off x="807722" y="525780"/>
            <a:ext cx="743433" cy="1368481"/>
            <a:chOff x="807722" y="525780"/>
            <a:chExt cx="743433" cy="1368481"/>
          </a:xfrm>
        </xdr:grpSpPr>
        <xdr:pic>
          <xdr:nvPicPr>
            <xdr:cNvPr id="16" name="Picture 15">
              <a:extLst>
                <a:ext uri="{FF2B5EF4-FFF2-40B4-BE49-F238E27FC236}">
                  <a16:creationId xmlns:a16="http://schemas.microsoft.com/office/drawing/2014/main" id="{84E335CE-A894-43FB-FBA2-F40E796D49B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3440" y="525780"/>
              <a:ext cx="684981" cy="579120"/>
            </a:xfrm>
            <a:prstGeom prst="rect">
              <a:avLst/>
            </a:prstGeom>
          </xdr:spPr>
        </xdr:pic>
        <xdr:pic>
          <xdr:nvPicPr>
            <xdr:cNvPr id="18" name="Picture 17">
              <a:extLst>
                <a:ext uri="{FF2B5EF4-FFF2-40B4-BE49-F238E27FC236}">
                  <a16:creationId xmlns:a16="http://schemas.microsoft.com/office/drawing/2014/main" id="{F506245E-813C-EF3A-96DE-F188B6CB2D6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07722" y="1318261"/>
              <a:ext cx="743433" cy="576000"/>
            </a:xfrm>
            <a:prstGeom prst="rect">
              <a:avLst/>
            </a:prstGeom>
          </xdr:spPr>
        </xdr:pic>
      </xdr:grpSp>
    </xdr:grpSp>
    <xdr:clientData/>
  </xdr:twoCellAnchor>
  <xdr:twoCellAnchor>
    <xdr:from>
      <xdr:col>6</xdr:col>
      <xdr:colOff>274320</xdr:colOff>
      <xdr:row>1</xdr:row>
      <xdr:rowOff>144780</xdr:rowOff>
    </xdr:from>
    <xdr:to>
      <xdr:col>9</xdr:col>
      <xdr:colOff>548640</xdr:colOff>
      <xdr:row>6</xdr:row>
      <xdr:rowOff>106680</xdr:rowOff>
    </xdr:to>
    <xdr:sp macro="" textlink="Calculations!L3">
      <xdr:nvSpPr>
        <xdr:cNvPr id="19" name="TextBox 18">
          <a:extLst>
            <a:ext uri="{FF2B5EF4-FFF2-40B4-BE49-F238E27FC236}">
              <a16:creationId xmlns:a16="http://schemas.microsoft.com/office/drawing/2014/main" id="{2D9A2DEF-1D42-60FA-EC0E-1867DB443C5C}"/>
            </a:ext>
          </a:extLst>
        </xdr:cNvPr>
        <xdr:cNvSpPr txBox="1"/>
      </xdr:nvSpPr>
      <xdr:spPr>
        <a:xfrm>
          <a:off x="3931920" y="495300"/>
          <a:ext cx="2103120" cy="876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4D01E3D8-B917-4DC0-9660-7F0976E97A57}" type="TxLink">
            <a:rPr lang="en-US" sz="1800" b="0" i="0" u="none" strike="noStrike">
              <a:solidFill>
                <a:sysClr val="windowText" lastClr="000000"/>
              </a:solidFill>
              <a:latin typeface="Arial Rounded MT Bold" panose="020F0704030504030204" pitchFamily="34" charset="0"/>
              <a:ea typeface="Calibri"/>
              <a:cs typeface="Calibri"/>
            </a:rPr>
            <a:pPr/>
            <a:t> $1,77,55,824.99 </a:t>
          </a:fld>
          <a:endParaRPr lang="en-IN" sz="1800" b="0">
            <a:solidFill>
              <a:sysClr val="windowText" lastClr="000000"/>
            </a:solidFill>
            <a:latin typeface="Arial Rounded MT Bold" panose="020F0704030504030204" pitchFamily="34" charset="0"/>
          </a:endParaRPr>
        </a:p>
      </xdr:txBody>
    </xdr:sp>
    <xdr:clientData/>
  </xdr:twoCellAnchor>
  <xdr:twoCellAnchor>
    <xdr:from>
      <xdr:col>6</xdr:col>
      <xdr:colOff>335280</xdr:colOff>
      <xdr:row>3</xdr:row>
      <xdr:rowOff>114300</xdr:rowOff>
    </xdr:from>
    <xdr:to>
      <xdr:col>9</xdr:col>
      <xdr:colOff>586740</xdr:colOff>
      <xdr:row>4</xdr:row>
      <xdr:rowOff>152400</xdr:rowOff>
    </xdr:to>
    <xdr:sp macro="" textlink="">
      <xdr:nvSpPr>
        <xdr:cNvPr id="20" name="TextBox 19">
          <a:extLst>
            <a:ext uri="{FF2B5EF4-FFF2-40B4-BE49-F238E27FC236}">
              <a16:creationId xmlns:a16="http://schemas.microsoft.com/office/drawing/2014/main" id="{212457B0-CB5D-8AE8-0854-3249BE96DC04}"/>
            </a:ext>
          </a:extLst>
        </xdr:cNvPr>
        <xdr:cNvSpPr txBox="1"/>
      </xdr:nvSpPr>
      <xdr:spPr>
        <a:xfrm>
          <a:off x="3992880" y="830580"/>
          <a:ext cx="2080260" cy="2209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0">
              <a:solidFill>
                <a:sysClr val="windowText" lastClr="000000"/>
              </a:solidFill>
              <a:latin typeface="Arial Rounded MT Bold" panose="020F0704030504030204" pitchFamily="34" charset="0"/>
            </a:rPr>
            <a:t>Total Insurance Amount</a:t>
          </a:r>
        </a:p>
      </xdr:txBody>
    </xdr:sp>
    <xdr:clientData/>
  </xdr:twoCellAnchor>
  <xdr:twoCellAnchor>
    <xdr:from>
      <xdr:col>7</xdr:col>
      <xdr:colOff>266700</xdr:colOff>
      <xdr:row>6</xdr:row>
      <xdr:rowOff>30480</xdr:rowOff>
    </xdr:from>
    <xdr:to>
      <xdr:col>10</xdr:col>
      <xdr:colOff>441960</xdr:colOff>
      <xdr:row>8</xdr:row>
      <xdr:rowOff>38100</xdr:rowOff>
    </xdr:to>
    <xdr:sp macro="" textlink="Calculations!L4">
      <xdr:nvSpPr>
        <xdr:cNvPr id="23" name="TextBox 22">
          <a:extLst>
            <a:ext uri="{FF2B5EF4-FFF2-40B4-BE49-F238E27FC236}">
              <a16:creationId xmlns:a16="http://schemas.microsoft.com/office/drawing/2014/main" id="{2ACCC754-8992-3EA6-CAD7-7D7B27DB50C2}"/>
            </a:ext>
          </a:extLst>
        </xdr:cNvPr>
        <xdr:cNvSpPr txBox="1"/>
      </xdr:nvSpPr>
      <xdr:spPr>
        <a:xfrm>
          <a:off x="4533900" y="1295400"/>
          <a:ext cx="2004060" cy="3733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F0A23F71-D29F-4E7A-9601-D37E525D7DE2}" type="TxLink">
            <a:rPr lang="en-US" sz="1800" b="0" i="0" u="none" strike="noStrike">
              <a:solidFill>
                <a:sysClr val="windowText" lastClr="000000"/>
              </a:solidFill>
              <a:latin typeface="Arial Rounded MT Bold" panose="020F0704030504030204" pitchFamily="34" charset="0"/>
              <a:ea typeface="Calibri"/>
              <a:cs typeface="Calibri"/>
            </a:rPr>
            <a:pPr marL="0" indent="0"/>
            <a:t>1338</a:t>
          </a:fld>
          <a:endParaRPr lang="en-IN" sz="1800" b="0" i="0" u="none" strike="noStrike">
            <a:solidFill>
              <a:sysClr val="windowText" lastClr="000000"/>
            </a:solidFill>
            <a:latin typeface="Arial Rounded MT Bold" panose="020F0704030504030204" pitchFamily="34" charset="0"/>
            <a:ea typeface="Calibri"/>
            <a:cs typeface="Calibri"/>
          </a:endParaRPr>
        </a:p>
      </xdr:txBody>
    </xdr:sp>
    <xdr:clientData/>
  </xdr:twoCellAnchor>
  <xdr:twoCellAnchor>
    <xdr:from>
      <xdr:col>6</xdr:col>
      <xdr:colOff>472440</xdr:colOff>
      <xdr:row>7</xdr:row>
      <xdr:rowOff>137160</xdr:rowOff>
    </xdr:from>
    <xdr:to>
      <xdr:col>9</xdr:col>
      <xdr:colOff>586740</xdr:colOff>
      <xdr:row>9</xdr:row>
      <xdr:rowOff>68580</xdr:rowOff>
    </xdr:to>
    <xdr:sp macro="" textlink="">
      <xdr:nvSpPr>
        <xdr:cNvPr id="24" name="TextBox 23">
          <a:extLst>
            <a:ext uri="{FF2B5EF4-FFF2-40B4-BE49-F238E27FC236}">
              <a16:creationId xmlns:a16="http://schemas.microsoft.com/office/drawing/2014/main" id="{A0530061-0DA2-37D4-3AF7-D13EFC25A195}"/>
            </a:ext>
          </a:extLst>
        </xdr:cNvPr>
        <xdr:cNvSpPr txBox="1"/>
      </xdr:nvSpPr>
      <xdr:spPr>
        <a:xfrm>
          <a:off x="4130040" y="1584960"/>
          <a:ext cx="1943100" cy="2971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0">
              <a:solidFill>
                <a:sysClr val="windowText" lastClr="000000"/>
              </a:solidFill>
              <a:latin typeface="Arial Rounded MT Bold" panose="020F0704030504030204" pitchFamily="34" charset="0"/>
              <a:ea typeface="+mn-ea"/>
              <a:cs typeface="+mn-cs"/>
            </a:rPr>
            <a:t>Total Insurance holders</a:t>
          </a:r>
        </a:p>
      </xdr:txBody>
    </xdr:sp>
    <xdr:clientData/>
  </xdr:twoCellAnchor>
  <xdr:twoCellAnchor>
    <xdr:from>
      <xdr:col>10</xdr:col>
      <xdr:colOff>186690</xdr:colOff>
      <xdr:row>1</xdr:row>
      <xdr:rowOff>60960</xdr:rowOff>
    </xdr:from>
    <xdr:to>
      <xdr:col>17</xdr:col>
      <xdr:colOff>335280</xdr:colOff>
      <xdr:row>10</xdr:row>
      <xdr:rowOff>106680</xdr:rowOff>
    </xdr:to>
    <xdr:grpSp>
      <xdr:nvGrpSpPr>
        <xdr:cNvPr id="62" name="Group 61">
          <a:extLst>
            <a:ext uri="{FF2B5EF4-FFF2-40B4-BE49-F238E27FC236}">
              <a16:creationId xmlns:a16="http://schemas.microsoft.com/office/drawing/2014/main" id="{FDCDDB1C-21B3-7F62-2C2D-D9A7A6A45499}"/>
            </a:ext>
          </a:extLst>
        </xdr:cNvPr>
        <xdr:cNvGrpSpPr/>
      </xdr:nvGrpSpPr>
      <xdr:grpSpPr>
        <a:xfrm>
          <a:off x="6282690" y="411480"/>
          <a:ext cx="4415790" cy="1691640"/>
          <a:chOff x="4933950" y="411480"/>
          <a:chExt cx="4415790" cy="1691640"/>
        </a:xfrm>
      </xdr:grpSpPr>
      <xdr:grpSp>
        <xdr:nvGrpSpPr>
          <xdr:cNvPr id="37" name="Group 36">
            <a:extLst>
              <a:ext uri="{FF2B5EF4-FFF2-40B4-BE49-F238E27FC236}">
                <a16:creationId xmlns:a16="http://schemas.microsoft.com/office/drawing/2014/main" id="{7D6EFDEB-4543-B441-3B67-9EDEFBD6FCD1}"/>
              </a:ext>
            </a:extLst>
          </xdr:cNvPr>
          <xdr:cNvGrpSpPr/>
        </xdr:nvGrpSpPr>
        <xdr:grpSpPr>
          <a:xfrm>
            <a:off x="4933950" y="411480"/>
            <a:ext cx="4415790" cy="1691640"/>
            <a:chOff x="4933950" y="411480"/>
            <a:chExt cx="4415790" cy="1691640"/>
          </a:xfrm>
        </xdr:grpSpPr>
        <xdr:sp macro="" textlink="">
          <xdr:nvSpPr>
            <xdr:cNvPr id="13" name="Rectangle: Rounded Corners 12">
              <a:extLst>
                <a:ext uri="{FF2B5EF4-FFF2-40B4-BE49-F238E27FC236}">
                  <a16:creationId xmlns:a16="http://schemas.microsoft.com/office/drawing/2014/main" id="{C8E381EC-8CCB-D156-D839-01E7072D471A}"/>
                </a:ext>
              </a:extLst>
            </xdr:cNvPr>
            <xdr:cNvSpPr/>
          </xdr:nvSpPr>
          <xdr:spPr>
            <a:xfrm>
              <a:off x="4933950" y="419100"/>
              <a:ext cx="4415790" cy="1684020"/>
            </a:xfrm>
            <a:prstGeom prst="roundRect">
              <a:avLst/>
            </a:prstGeom>
            <a:solidFill>
              <a:sysClr val="window" lastClr="FFFFF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cxnSp macro="">
          <xdr:nvCxnSpPr>
            <xdr:cNvPr id="35" name="Straight Connector 34">
              <a:extLst>
                <a:ext uri="{FF2B5EF4-FFF2-40B4-BE49-F238E27FC236}">
                  <a16:creationId xmlns:a16="http://schemas.microsoft.com/office/drawing/2014/main" id="{23550B4E-BD55-AD91-8E84-B736B9558AB4}"/>
                </a:ext>
              </a:extLst>
            </xdr:cNvPr>
            <xdr:cNvCxnSpPr/>
          </xdr:nvCxnSpPr>
          <xdr:spPr>
            <a:xfrm>
              <a:off x="6728460" y="411480"/>
              <a:ext cx="1905" cy="1691640"/>
            </a:xfrm>
            <a:prstGeom prst="line">
              <a:avLst/>
            </a:prstGeom>
          </xdr:spPr>
          <xdr:style>
            <a:lnRef idx="1">
              <a:schemeClr val="dk1"/>
            </a:lnRef>
            <a:fillRef idx="0">
              <a:schemeClr val="dk1"/>
            </a:fillRef>
            <a:effectRef idx="0">
              <a:schemeClr val="dk1"/>
            </a:effectRef>
            <a:fontRef idx="minor">
              <a:schemeClr val="tx1"/>
            </a:fontRef>
          </xdr:style>
        </xdr:cxnSp>
        <xdr:cxnSp macro="">
          <xdr:nvCxnSpPr>
            <xdr:cNvPr id="36" name="Straight Connector 35">
              <a:extLst>
                <a:ext uri="{FF2B5EF4-FFF2-40B4-BE49-F238E27FC236}">
                  <a16:creationId xmlns:a16="http://schemas.microsoft.com/office/drawing/2014/main" id="{F1FB43B3-E833-CCB0-D6C3-EF93A7D88CDB}"/>
                </a:ext>
              </a:extLst>
            </xdr:cNvPr>
            <xdr:cNvCxnSpPr/>
          </xdr:nvCxnSpPr>
          <xdr:spPr>
            <a:xfrm>
              <a:off x="7909560" y="411480"/>
              <a:ext cx="1905" cy="1691640"/>
            </a:xfrm>
            <a:prstGeom prst="line">
              <a:avLst/>
            </a:prstGeom>
          </xdr:spPr>
          <xdr:style>
            <a:lnRef idx="1">
              <a:schemeClr val="dk1"/>
            </a:lnRef>
            <a:fillRef idx="0">
              <a:schemeClr val="dk1"/>
            </a:fillRef>
            <a:effectRef idx="0">
              <a:schemeClr val="dk1"/>
            </a:effectRef>
            <a:fontRef idx="minor">
              <a:schemeClr val="tx1"/>
            </a:fontRef>
          </xdr:style>
        </xdr:cxnSp>
      </xdr:grpSp>
      <xdr:pic>
        <xdr:nvPicPr>
          <xdr:cNvPr id="30" name="Picture 29">
            <a:extLst>
              <a:ext uri="{FF2B5EF4-FFF2-40B4-BE49-F238E27FC236}">
                <a16:creationId xmlns:a16="http://schemas.microsoft.com/office/drawing/2014/main" id="{ABADF159-1DB6-DD75-D053-13916F016B7B}"/>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5242560" y="617220"/>
            <a:ext cx="472440" cy="472440"/>
          </a:xfrm>
          <a:prstGeom prst="rect">
            <a:avLst/>
          </a:prstGeom>
          <a:ln>
            <a:noFill/>
          </a:ln>
          <a:effectLst>
            <a:outerShdw blurRad="50800" dist="38100" dir="8100000" algn="tr" rotWithShape="0">
              <a:prstClr val="black">
                <a:alpha val="40000"/>
              </a:prstClr>
            </a:outerShdw>
          </a:effectLst>
        </xdr:spPr>
      </xdr:pic>
      <xdr:pic>
        <xdr:nvPicPr>
          <xdr:cNvPr id="32" name="Picture 31">
            <a:extLst>
              <a:ext uri="{FF2B5EF4-FFF2-40B4-BE49-F238E27FC236}">
                <a16:creationId xmlns:a16="http://schemas.microsoft.com/office/drawing/2014/main" id="{0B9B0EB8-777F-ACB6-B275-6F08F730EE28}"/>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5242560" y="1371600"/>
            <a:ext cx="510540" cy="510540"/>
          </a:xfrm>
          <a:prstGeom prst="rect">
            <a:avLst/>
          </a:prstGeom>
          <a:ln>
            <a:noFill/>
          </a:ln>
          <a:effectLst>
            <a:outerShdw blurRad="50800" dist="38100" dir="8100000" algn="tr" rotWithShape="0">
              <a:prstClr val="black">
                <a:alpha val="40000"/>
              </a:prstClr>
            </a:outerShdw>
          </a:effectLst>
        </xdr:spPr>
      </xdr:pic>
    </xdr:grpSp>
    <xdr:clientData/>
  </xdr:twoCellAnchor>
  <xdr:twoCellAnchor>
    <xdr:from>
      <xdr:col>11</xdr:col>
      <xdr:colOff>579120</xdr:colOff>
      <xdr:row>1</xdr:row>
      <xdr:rowOff>106680</xdr:rowOff>
    </xdr:from>
    <xdr:to>
      <xdr:col>17</xdr:col>
      <xdr:colOff>320040</xdr:colOff>
      <xdr:row>3</xdr:row>
      <xdr:rowOff>106680</xdr:rowOff>
    </xdr:to>
    <xdr:sp macro="" textlink="">
      <xdr:nvSpPr>
        <xdr:cNvPr id="33" name="TextBox 32">
          <a:extLst>
            <a:ext uri="{FF2B5EF4-FFF2-40B4-BE49-F238E27FC236}">
              <a16:creationId xmlns:a16="http://schemas.microsoft.com/office/drawing/2014/main" id="{268A65C4-0ABE-842D-EAB1-760FB39FCD82}"/>
            </a:ext>
          </a:extLst>
        </xdr:cNvPr>
        <xdr:cNvSpPr txBox="1"/>
      </xdr:nvSpPr>
      <xdr:spPr>
        <a:xfrm>
          <a:off x="7284720" y="457200"/>
          <a:ext cx="3398520" cy="365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0">
              <a:solidFill>
                <a:sysClr val="windowText" lastClr="000000"/>
              </a:solidFill>
              <a:latin typeface="Arial Rounded MT Bold" panose="020F0704030504030204" pitchFamily="34" charset="0"/>
              <a:ea typeface="+mn-ea"/>
              <a:cs typeface="+mn-cs"/>
            </a:rPr>
            <a:t>Count</a:t>
          </a:r>
          <a:r>
            <a:rPr lang="en-IN" sz="1100"/>
            <a:t>                </a:t>
          </a:r>
          <a:r>
            <a:rPr lang="en-IN" sz="1200" b="0">
              <a:solidFill>
                <a:sysClr val="windowText" lastClr="000000"/>
              </a:solidFill>
              <a:latin typeface="Arial Rounded MT Bold" panose="020F0704030504030204" pitchFamily="34" charset="0"/>
              <a:ea typeface="+mn-ea"/>
              <a:cs typeface="+mn-cs"/>
            </a:rPr>
            <a:t>% of Total            Avg. Charges</a:t>
          </a:r>
        </a:p>
      </xdr:txBody>
    </xdr:sp>
    <xdr:clientData/>
  </xdr:twoCellAnchor>
  <xdr:twoCellAnchor>
    <xdr:from>
      <xdr:col>12</xdr:col>
      <xdr:colOff>0</xdr:colOff>
      <xdr:row>3</xdr:row>
      <xdr:rowOff>60960</xdr:rowOff>
    </xdr:from>
    <xdr:to>
      <xdr:col>13</xdr:col>
      <xdr:colOff>144780</xdr:colOff>
      <xdr:row>6</xdr:row>
      <xdr:rowOff>15240</xdr:rowOff>
    </xdr:to>
    <xdr:sp macro="" textlink="Calculations!H4">
      <xdr:nvSpPr>
        <xdr:cNvPr id="38" name="TextBox 37">
          <a:extLst>
            <a:ext uri="{FF2B5EF4-FFF2-40B4-BE49-F238E27FC236}">
              <a16:creationId xmlns:a16="http://schemas.microsoft.com/office/drawing/2014/main" id="{A3F3D5DA-D1E5-3D1D-85BC-A80F0D03F141}"/>
            </a:ext>
          </a:extLst>
        </xdr:cNvPr>
        <xdr:cNvSpPr txBox="1"/>
      </xdr:nvSpPr>
      <xdr:spPr>
        <a:xfrm>
          <a:off x="7315200" y="777240"/>
          <a:ext cx="754380" cy="5029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F04660D3-1252-4650-8C1B-7C5FBAD60A13}" type="TxLink">
            <a:rPr lang="en-US" sz="1600" b="0" i="0" u="none" strike="noStrike">
              <a:solidFill>
                <a:sysClr val="windowText" lastClr="000000"/>
              </a:solidFill>
              <a:latin typeface="Arial Rounded MT Bold" panose="020F0704030504030204" pitchFamily="34" charset="0"/>
              <a:ea typeface="Calibri"/>
              <a:cs typeface="Calibri"/>
            </a:rPr>
            <a:pPr marL="0" indent="0"/>
            <a:t>676</a:t>
          </a:fld>
          <a:endParaRPr lang="en-IN" sz="1600" b="0" i="0" u="none" strike="noStrike">
            <a:solidFill>
              <a:sysClr val="windowText" lastClr="000000"/>
            </a:solidFill>
            <a:latin typeface="Arial Rounded MT Bold" panose="020F0704030504030204" pitchFamily="34" charset="0"/>
            <a:ea typeface="Calibri"/>
            <a:cs typeface="Calibri"/>
          </a:endParaRPr>
        </a:p>
      </xdr:txBody>
    </xdr:sp>
    <xdr:clientData/>
  </xdr:twoCellAnchor>
  <xdr:twoCellAnchor>
    <xdr:from>
      <xdr:col>12</xdr:col>
      <xdr:colOff>34290</xdr:colOff>
      <xdr:row>6</xdr:row>
      <xdr:rowOff>144780</xdr:rowOff>
    </xdr:from>
    <xdr:to>
      <xdr:col>13</xdr:col>
      <xdr:colOff>80010</xdr:colOff>
      <xdr:row>9</xdr:row>
      <xdr:rowOff>76200</xdr:rowOff>
    </xdr:to>
    <xdr:sp macro="" textlink="Calculations!H3">
      <xdr:nvSpPr>
        <xdr:cNvPr id="39" name="TextBox 38">
          <a:extLst>
            <a:ext uri="{FF2B5EF4-FFF2-40B4-BE49-F238E27FC236}">
              <a16:creationId xmlns:a16="http://schemas.microsoft.com/office/drawing/2014/main" id="{22212E3D-1408-5C76-7C0B-E56D83DC6FC9}"/>
            </a:ext>
          </a:extLst>
        </xdr:cNvPr>
        <xdr:cNvSpPr txBox="1"/>
      </xdr:nvSpPr>
      <xdr:spPr>
        <a:xfrm>
          <a:off x="7349490" y="1409700"/>
          <a:ext cx="655320" cy="4800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20092634-3C3D-4B5D-92A4-20BB9E8004A9}" type="TxLink">
            <a:rPr lang="en-US" sz="1600" b="0" i="0" u="none" strike="noStrike">
              <a:solidFill>
                <a:sysClr val="windowText" lastClr="000000"/>
              </a:solidFill>
              <a:latin typeface="Arial Rounded MT Bold" panose="020F0704030504030204" pitchFamily="34" charset="0"/>
              <a:ea typeface="Calibri"/>
              <a:cs typeface="Calibri"/>
            </a:rPr>
            <a:pPr marL="0" indent="0"/>
            <a:t>662</a:t>
          </a:fld>
          <a:endParaRPr lang="en-IN" sz="1600" b="0" i="0" u="none" strike="noStrike">
            <a:solidFill>
              <a:sysClr val="windowText" lastClr="000000"/>
            </a:solidFill>
            <a:latin typeface="Arial Rounded MT Bold" panose="020F0704030504030204" pitchFamily="34" charset="0"/>
            <a:ea typeface="Calibri"/>
            <a:cs typeface="Calibri"/>
          </a:endParaRPr>
        </a:p>
      </xdr:txBody>
    </xdr:sp>
    <xdr:clientData/>
  </xdr:twoCellAnchor>
  <xdr:twoCellAnchor>
    <xdr:from>
      <xdr:col>13</xdr:col>
      <xdr:colOff>388620</xdr:colOff>
      <xdr:row>6</xdr:row>
      <xdr:rowOff>144780</xdr:rowOff>
    </xdr:from>
    <xdr:to>
      <xdr:col>15</xdr:col>
      <xdr:colOff>121920</xdr:colOff>
      <xdr:row>9</xdr:row>
      <xdr:rowOff>76200</xdr:rowOff>
    </xdr:to>
    <xdr:sp macro="" textlink="Calculations!I3">
      <xdr:nvSpPr>
        <xdr:cNvPr id="40" name="TextBox 39">
          <a:extLst>
            <a:ext uri="{FF2B5EF4-FFF2-40B4-BE49-F238E27FC236}">
              <a16:creationId xmlns:a16="http://schemas.microsoft.com/office/drawing/2014/main" id="{C247F3DE-E613-1CE6-FCC5-02275ACFE58A}"/>
            </a:ext>
          </a:extLst>
        </xdr:cNvPr>
        <xdr:cNvSpPr txBox="1"/>
      </xdr:nvSpPr>
      <xdr:spPr>
        <a:xfrm>
          <a:off x="8313420" y="1409700"/>
          <a:ext cx="952500" cy="4800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760F7C4F-BA76-478E-AE29-5E62EE2E5594}" type="TxLink">
            <a:rPr lang="en-US" sz="1600" b="0" i="0" u="none" strike="noStrike">
              <a:solidFill>
                <a:sysClr val="windowText" lastClr="000000"/>
              </a:solidFill>
              <a:latin typeface="Arial Rounded MT Bold" panose="020F0704030504030204" pitchFamily="34" charset="0"/>
              <a:ea typeface="Calibri"/>
              <a:cs typeface="Calibri"/>
            </a:rPr>
            <a:pPr marL="0" indent="0"/>
            <a:t>49.48%</a:t>
          </a:fld>
          <a:endParaRPr lang="en-IN" sz="1600" b="0" i="0" u="none" strike="noStrike">
            <a:solidFill>
              <a:sysClr val="windowText" lastClr="000000"/>
            </a:solidFill>
            <a:latin typeface="Arial Rounded MT Bold" panose="020F0704030504030204" pitchFamily="34" charset="0"/>
            <a:ea typeface="Calibri"/>
            <a:cs typeface="Calibri"/>
          </a:endParaRPr>
        </a:p>
      </xdr:txBody>
    </xdr:sp>
    <xdr:clientData/>
  </xdr:twoCellAnchor>
  <xdr:twoCellAnchor>
    <xdr:from>
      <xdr:col>13</xdr:col>
      <xdr:colOff>400050</xdr:colOff>
      <xdr:row>3</xdr:row>
      <xdr:rowOff>60960</xdr:rowOff>
    </xdr:from>
    <xdr:to>
      <xdr:col>15</xdr:col>
      <xdr:colOff>110490</xdr:colOff>
      <xdr:row>6</xdr:row>
      <xdr:rowOff>15240</xdr:rowOff>
    </xdr:to>
    <xdr:sp macro="" textlink="Calculations!I4">
      <xdr:nvSpPr>
        <xdr:cNvPr id="41" name="TextBox 40">
          <a:extLst>
            <a:ext uri="{FF2B5EF4-FFF2-40B4-BE49-F238E27FC236}">
              <a16:creationId xmlns:a16="http://schemas.microsoft.com/office/drawing/2014/main" id="{6244E1A8-BAE4-5302-5ACA-713B9B0FCC4F}"/>
            </a:ext>
          </a:extLst>
        </xdr:cNvPr>
        <xdr:cNvSpPr txBox="1"/>
      </xdr:nvSpPr>
      <xdr:spPr>
        <a:xfrm>
          <a:off x="8324850" y="777240"/>
          <a:ext cx="929640" cy="5029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82E4B0C6-C126-46B6-AE03-61F0E15FE021}" type="TxLink">
            <a:rPr lang="en-US" sz="1600" b="0" i="0" u="none" strike="noStrike">
              <a:solidFill>
                <a:sysClr val="windowText" lastClr="000000"/>
              </a:solidFill>
              <a:latin typeface="Arial Rounded MT Bold" panose="020F0704030504030204" pitchFamily="34" charset="0"/>
              <a:ea typeface="Calibri"/>
              <a:cs typeface="Calibri"/>
            </a:rPr>
            <a:pPr marL="0" indent="0"/>
            <a:t>50.52%</a:t>
          </a:fld>
          <a:endParaRPr lang="en-IN" sz="1600" b="0" i="0" u="none" strike="noStrike">
            <a:solidFill>
              <a:sysClr val="windowText" lastClr="000000"/>
            </a:solidFill>
            <a:latin typeface="Arial Rounded MT Bold" panose="020F0704030504030204" pitchFamily="34" charset="0"/>
            <a:ea typeface="Calibri"/>
            <a:cs typeface="Calibri"/>
          </a:endParaRPr>
        </a:p>
      </xdr:txBody>
    </xdr:sp>
    <xdr:clientData/>
  </xdr:twoCellAnchor>
  <xdr:twoCellAnchor>
    <xdr:from>
      <xdr:col>15</xdr:col>
      <xdr:colOff>163830</xdr:colOff>
      <xdr:row>6</xdr:row>
      <xdr:rowOff>133350</xdr:rowOff>
    </xdr:from>
    <xdr:to>
      <xdr:col>18</xdr:col>
      <xdr:colOff>11430</xdr:colOff>
      <xdr:row>9</xdr:row>
      <xdr:rowOff>87630</xdr:rowOff>
    </xdr:to>
    <xdr:sp macro="" textlink="Calculations!D3">
      <xdr:nvSpPr>
        <xdr:cNvPr id="42" name="TextBox 41">
          <a:extLst>
            <a:ext uri="{FF2B5EF4-FFF2-40B4-BE49-F238E27FC236}">
              <a16:creationId xmlns:a16="http://schemas.microsoft.com/office/drawing/2014/main" id="{0C524E24-5CBC-A401-AA75-1AD46495577C}"/>
            </a:ext>
          </a:extLst>
        </xdr:cNvPr>
        <xdr:cNvSpPr txBox="1"/>
      </xdr:nvSpPr>
      <xdr:spPr>
        <a:xfrm>
          <a:off x="9307830" y="1398270"/>
          <a:ext cx="1676400" cy="5029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7D09F9E1-EFE5-46CE-981C-31FAD784213A}" type="TxLink">
            <a:rPr lang="en-US" sz="1600" b="0" i="0" u="none" strike="noStrike">
              <a:solidFill>
                <a:sysClr val="windowText" lastClr="000000"/>
              </a:solidFill>
              <a:latin typeface="Arial Rounded MT Bold" panose="020F0704030504030204" pitchFamily="34" charset="0"/>
              <a:ea typeface="Calibri"/>
              <a:cs typeface="Calibri"/>
            </a:rPr>
            <a:pPr marL="0" indent="0"/>
            <a:t> $12,569.58 </a:t>
          </a:fld>
          <a:endParaRPr lang="en-IN" sz="1600" b="0" i="0" u="none" strike="noStrike">
            <a:solidFill>
              <a:sysClr val="windowText" lastClr="000000"/>
            </a:solidFill>
            <a:latin typeface="Arial Rounded MT Bold" panose="020F0704030504030204" pitchFamily="34" charset="0"/>
            <a:ea typeface="Calibri"/>
            <a:cs typeface="Calibri"/>
          </a:endParaRPr>
        </a:p>
      </xdr:txBody>
    </xdr:sp>
    <xdr:clientData/>
  </xdr:twoCellAnchor>
  <xdr:twoCellAnchor>
    <xdr:from>
      <xdr:col>15</xdr:col>
      <xdr:colOff>194310</xdr:colOff>
      <xdr:row>3</xdr:row>
      <xdr:rowOff>60960</xdr:rowOff>
    </xdr:from>
    <xdr:to>
      <xdr:col>17</xdr:col>
      <xdr:colOff>590550</xdr:colOff>
      <xdr:row>6</xdr:row>
      <xdr:rowOff>15240</xdr:rowOff>
    </xdr:to>
    <xdr:sp macro="" textlink="Calculations!D4">
      <xdr:nvSpPr>
        <xdr:cNvPr id="43" name="TextBox 42">
          <a:extLst>
            <a:ext uri="{FF2B5EF4-FFF2-40B4-BE49-F238E27FC236}">
              <a16:creationId xmlns:a16="http://schemas.microsoft.com/office/drawing/2014/main" id="{A62CD19B-A3A5-6CC2-AF59-3882130E1971}"/>
            </a:ext>
          </a:extLst>
        </xdr:cNvPr>
        <xdr:cNvSpPr txBox="1"/>
      </xdr:nvSpPr>
      <xdr:spPr>
        <a:xfrm>
          <a:off x="9338310" y="777240"/>
          <a:ext cx="1615440" cy="5029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BCCEBEC7-5CC3-4315-8B74-4952EA5185EF}" type="TxLink">
            <a:rPr lang="en-US" sz="1600" b="0" i="0" u="none" strike="noStrike">
              <a:solidFill>
                <a:sysClr val="windowText" lastClr="000000"/>
              </a:solidFill>
              <a:latin typeface="Arial Rounded MT Bold" panose="020F0704030504030204" pitchFamily="34" charset="0"/>
              <a:ea typeface="Calibri"/>
              <a:cs typeface="Calibri"/>
            </a:rPr>
            <a:pPr marL="0" indent="0"/>
            <a:t> $13,956.75 </a:t>
          </a:fld>
          <a:endParaRPr lang="en-IN" sz="1600" b="0" i="0" u="none" strike="noStrike">
            <a:solidFill>
              <a:sysClr val="windowText" lastClr="000000"/>
            </a:solidFill>
            <a:latin typeface="Arial Rounded MT Bold" panose="020F0704030504030204" pitchFamily="34" charset="0"/>
            <a:ea typeface="Calibri"/>
            <a:cs typeface="Calibri"/>
          </a:endParaRPr>
        </a:p>
      </xdr:txBody>
    </xdr:sp>
    <xdr:clientData/>
  </xdr:twoCellAnchor>
  <xdr:twoCellAnchor>
    <xdr:from>
      <xdr:col>17</xdr:col>
      <xdr:colOff>441960</xdr:colOff>
      <xdr:row>1</xdr:row>
      <xdr:rowOff>68580</xdr:rowOff>
    </xdr:from>
    <xdr:to>
      <xdr:col>23</xdr:col>
      <xdr:colOff>68580</xdr:colOff>
      <xdr:row>10</xdr:row>
      <xdr:rowOff>106680</xdr:rowOff>
    </xdr:to>
    <xdr:grpSp>
      <xdr:nvGrpSpPr>
        <xdr:cNvPr id="61" name="Group 60">
          <a:extLst>
            <a:ext uri="{FF2B5EF4-FFF2-40B4-BE49-F238E27FC236}">
              <a16:creationId xmlns:a16="http://schemas.microsoft.com/office/drawing/2014/main" id="{6D25EF3A-37C4-1444-0974-7918F106DB45}"/>
            </a:ext>
          </a:extLst>
        </xdr:cNvPr>
        <xdr:cNvGrpSpPr/>
      </xdr:nvGrpSpPr>
      <xdr:grpSpPr>
        <a:xfrm>
          <a:off x="10805160" y="419100"/>
          <a:ext cx="3284220" cy="1684020"/>
          <a:chOff x="10180320" y="419100"/>
          <a:chExt cx="3284220" cy="1684020"/>
        </a:xfrm>
      </xdr:grpSpPr>
      <xdr:grpSp>
        <xdr:nvGrpSpPr>
          <xdr:cNvPr id="47" name="Group 46">
            <a:extLst>
              <a:ext uri="{FF2B5EF4-FFF2-40B4-BE49-F238E27FC236}">
                <a16:creationId xmlns:a16="http://schemas.microsoft.com/office/drawing/2014/main" id="{C22BE50E-DDCB-1FEE-E612-8E0E795D5D7C}"/>
              </a:ext>
            </a:extLst>
          </xdr:cNvPr>
          <xdr:cNvGrpSpPr/>
        </xdr:nvGrpSpPr>
        <xdr:grpSpPr>
          <a:xfrm>
            <a:off x="10180320" y="419100"/>
            <a:ext cx="3284220" cy="1684020"/>
            <a:chOff x="662940" y="419100"/>
            <a:chExt cx="3284220" cy="1684020"/>
          </a:xfrm>
        </xdr:grpSpPr>
        <xdr:sp macro="" textlink="">
          <xdr:nvSpPr>
            <xdr:cNvPr id="51" name="Rectangle: Rounded Corners 50">
              <a:extLst>
                <a:ext uri="{FF2B5EF4-FFF2-40B4-BE49-F238E27FC236}">
                  <a16:creationId xmlns:a16="http://schemas.microsoft.com/office/drawing/2014/main" id="{6E681500-E019-AA5A-A55E-9A95BB577D14}"/>
                </a:ext>
              </a:extLst>
            </xdr:cNvPr>
            <xdr:cNvSpPr/>
          </xdr:nvSpPr>
          <xdr:spPr>
            <a:xfrm>
              <a:off x="662940" y="419100"/>
              <a:ext cx="3284220" cy="1684020"/>
            </a:xfrm>
            <a:prstGeom prst="roundRect">
              <a:avLst/>
            </a:prstGeom>
            <a:solidFill>
              <a:sysClr val="window" lastClr="FFFFF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xnSp macro="">
          <xdr:nvCxnSpPr>
            <xdr:cNvPr id="52" name="Straight Connector 51">
              <a:extLst>
                <a:ext uri="{FF2B5EF4-FFF2-40B4-BE49-F238E27FC236}">
                  <a16:creationId xmlns:a16="http://schemas.microsoft.com/office/drawing/2014/main" id="{4C3E71B9-FDA9-1ED6-16CF-57A6F40DABEE}"/>
                </a:ext>
              </a:extLst>
            </xdr:cNvPr>
            <xdr:cNvCxnSpPr>
              <a:stCxn id="51" idx="1"/>
              <a:endCxn id="51" idx="3"/>
            </xdr:cNvCxnSpPr>
          </xdr:nvCxnSpPr>
          <xdr:spPr>
            <a:xfrm>
              <a:off x="662940" y="1261110"/>
              <a:ext cx="3284220" cy="0"/>
            </a:xfrm>
            <a:prstGeom prst="line">
              <a:avLst/>
            </a:prstGeom>
          </xdr:spPr>
          <xdr:style>
            <a:lnRef idx="1">
              <a:schemeClr val="dk1"/>
            </a:lnRef>
            <a:fillRef idx="0">
              <a:schemeClr val="dk1"/>
            </a:fillRef>
            <a:effectRef idx="0">
              <a:schemeClr val="dk1"/>
            </a:effectRef>
            <a:fontRef idx="minor">
              <a:schemeClr val="tx1"/>
            </a:fontRef>
          </xdr:style>
        </xdr:cxnSp>
      </xdr:grpSp>
      <xdr:pic>
        <xdr:nvPicPr>
          <xdr:cNvPr id="54" name="Picture 53">
            <a:extLst>
              <a:ext uri="{FF2B5EF4-FFF2-40B4-BE49-F238E27FC236}">
                <a16:creationId xmlns:a16="http://schemas.microsoft.com/office/drawing/2014/main" id="{37268C4E-C533-5AB4-2183-09DDCEE87895}"/>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0451490" y="495300"/>
            <a:ext cx="468000" cy="468000"/>
          </a:xfrm>
          <a:prstGeom prst="rect">
            <a:avLst/>
          </a:prstGeom>
          <a:ln>
            <a:noFill/>
          </a:ln>
        </xdr:spPr>
      </xdr:pic>
      <xdr:pic>
        <xdr:nvPicPr>
          <xdr:cNvPr id="56" name="Picture 55">
            <a:extLst>
              <a:ext uri="{FF2B5EF4-FFF2-40B4-BE49-F238E27FC236}">
                <a16:creationId xmlns:a16="http://schemas.microsoft.com/office/drawing/2014/main" id="{B964D707-8D6F-D760-AAB1-EA74540F8F1B}"/>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10397490" y="1394460"/>
            <a:ext cx="576000" cy="576000"/>
          </a:xfrm>
          <a:prstGeom prst="rect">
            <a:avLst/>
          </a:prstGeom>
        </xdr:spPr>
      </xdr:pic>
    </xdr:grpSp>
    <xdr:clientData/>
  </xdr:twoCellAnchor>
  <xdr:twoCellAnchor>
    <xdr:from>
      <xdr:col>20</xdr:col>
      <xdr:colOff>316230</xdr:colOff>
      <xdr:row>1</xdr:row>
      <xdr:rowOff>175260</xdr:rowOff>
    </xdr:from>
    <xdr:to>
      <xdr:col>22</xdr:col>
      <xdr:colOff>80010</xdr:colOff>
      <xdr:row>3</xdr:row>
      <xdr:rowOff>175260</xdr:rowOff>
    </xdr:to>
    <xdr:sp macro="" textlink="Calculations!P4">
      <xdr:nvSpPr>
        <xdr:cNvPr id="57" name="TextBox 56">
          <a:extLst>
            <a:ext uri="{FF2B5EF4-FFF2-40B4-BE49-F238E27FC236}">
              <a16:creationId xmlns:a16="http://schemas.microsoft.com/office/drawing/2014/main" id="{CACB2244-48B6-2A49-4BC3-875A1125D838}"/>
            </a:ext>
          </a:extLst>
        </xdr:cNvPr>
        <xdr:cNvSpPr txBox="1"/>
      </xdr:nvSpPr>
      <xdr:spPr>
        <a:xfrm>
          <a:off x="12508230" y="525780"/>
          <a:ext cx="982980" cy="365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1BCBA243-D482-4FFD-9898-9D85C48ABF99}" type="TxLink">
            <a:rPr lang="en-US" sz="1600" b="0" i="0" u="none" strike="noStrike">
              <a:solidFill>
                <a:sysClr val="windowText" lastClr="000000"/>
              </a:solidFill>
              <a:latin typeface="Arial Rounded MT Bold" panose="020F0704030504030204" pitchFamily="34" charset="0"/>
              <a:ea typeface="Calibri"/>
              <a:cs typeface="Calibri"/>
            </a:rPr>
            <a:pPr marL="0" indent="0"/>
            <a:t>20%</a:t>
          </a:fld>
          <a:endParaRPr lang="en-IN" sz="1600" b="0" i="0" u="none" strike="noStrike">
            <a:solidFill>
              <a:sysClr val="windowText" lastClr="000000"/>
            </a:solidFill>
            <a:latin typeface="Arial Rounded MT Bold" panose="020F0704030504030204" pitchFamily="34" charset="0"/>
            <a:ea typeface="Calibri"/>
            <a:cs typeface="Calibri"/>
          </a:endParaRPr>
        </a:p>
      </xdr:txBody>
    </xdr:sp>
    <xdr:clientData/>
  </xdr:twoCellAnchor>
  <xdr:twoCellAnchor>
    <xdr:from>
      <xdr:col>20</xdr:col>
      <xdr:colOff>316230</xdr:colOff>
      <xdr:row>6</xdr:row>
      <xdr:rowOff>106680</xdr:rowOff>
    </xdr:from>
    <xdr:to>
      <xdr:col>22</xdr:col>
      <xdr:colOff>80010</xdr:colOff>
      <xdr:row>8</xdr:row>
      <xdr:rowOff>106680</xdr:rowOff>
    </xdr:to>
    <xdr:sp macro="" textlink="Calculations!P5">
      <xdr:nvSpPr>
        <xdr:cNvPr id="58" name="TextBox 57">
          <a:extLst>
            <a:ext uri="{FF2B5EF4-FFF2-40B4-BE49-F238E27FC236}">
              <a16:creationId xmlns:a16="http://schemas.microsoft.com/office/drawing/2014/main" id="{3CB0AB5F-E158-68F1-4F98-F84FD86A4437}"/>
            </a:ext>
          </a:extLst>
        </xdr:cNvPr>
        <xdr:cNvSpPr txBox="1"/>
      </xdr:nvSpPr>
      <xdr:spPr>
        <a:xfrm>
          <a:off x="12508230" y="1371600"/>
          <a:ext cx="982980" cy="365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E58EC7FC-2BFE-49F1-84B7-1CFB9B514C61}" type="TxLink">
            <a:rPr lang="en-US" sz="1600" b="0" i="0" u="none" strike="noStrike">
              <a:solidFill>
                <a:sysClr val="windowText" lastClr="000000"/>
              </a:solidFill>
              <a:latin typeface="Arial Rounded MT Bold" panose="020F0704030504030204" pitchFamily="34" charset="0"/>
              <a:ea typeface="Calibri"/>
              <a:cs typeface="Calibri"/>
            </a:rPr>
            <a:pPr marL="0" indent="0"/>
            <a:t>80%</a:t>
          </a:fld>
          <a:endParaRPr lang="en-IN" sz="1600" b="0" i="0" u="none" strike="noStrike">
            <a:solidFill>
              <a:sysClr val="windowText" lastClr="000000"/>
            </a:solidFill>
            <a:latin typeface="Arial Rounded MT Bold" panose="020F0704030504030204" pitchFamily="34" charset="0"/>
            <a:ea typeface="Calibri"/>
            <a:cs typeface="Calibri"/>
          </a:endParaRPr>
        </a:p>
      </xdr:txBody>
    </xdr:sp>
    <xdr:clientData/>
  </xdr:twoCellAnchor>
  <xdr:twoCellAnchor>
    <xdr:from>
      <xdr:col>19</xdr:col>
      <xdr:colOff>22860</xdr:colOff>
      <xdr:row>8</xdr:row>
      <xdr:rowOff>53340</xdr:rowOff>
    </xdr:from>
    <xdr:to>
      <xdr:col>23</xdr:col>
      <xdr:colOff>76200</xdr:colOff>
      <xdr:row>9</xdr:row>
      <xdr:rowOff>167640</xdr:rowOff>
    </xdr:to>
    <xdr:sp macro="" textlink="">
      <xdr:nvSpPr>
        <xdr:cNvPr id="59" name="TextBox 58">
          <a:extLst>
            <a:ext uri="{FF2B5EF4-FFF2-40B4-BE49-F238E27FC236}">
              <a16:creationId xmlns:a16="http://schemas.microsoft.com/office/drawing/2014/main" id="{983CC8C4-491C-BA80-28EC-07A97D1F24D0}"/>
            </a:ext>
          </a:extLst>
        </xdr:cNvPr>
        <xdr:cNvSpPr txBox="1"/>
      </xdr:nvSpPr>
      <xdr:spPr>
        <a:xfrm>
          <a:off x="11605260" y="1684020"/>
          <a:ext cx="2491740" cy="2971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0">
              <a:solidFill>
                <a:sysClr val="windowText" lastClr="000000"/>
              </a:solidFill>
              <a:latin typeface="Arial Rounded MT Bold" panose="020F0704030504030204" pitchFamily="34" charset="0"/>
              <a:ea typeface="+mn-ea"/>
              <a:cs typeface="+mn-cs"/>
            </a:rPr>
            <a:t>Non-Smoker Insurance holders</a:t>
          </a:r>
        </a:p>
      </xdr:txBody>
    </xdr:sp>
    <xdr:clientData/>
  </xdr:twoCellAnchor>
  <xdr:twoCellAnchor>
    <xdr:from>
      <xdr:col>19</xdr:col>
      <xdr:colOff>182880</xdr:colOff>
      <xdr:row>3</xdr:row>
      <xdr:rowOff>91440</xdr:rowOff>
    </xdr:from>
    <xdr:to>
      <xdr:col>22</xdr:col>
      <xdr:colOff>571500</xdr:colOff>
      <xdr:row>5</xdr:row>
      <xdr:rowOff>22860</xdr:rowOff>
    </xdr:to>
    <xdr:sp macro="" textlink="">
      <xdr:nvSpPr>
        <xdr:cNvPr id="60" name="TextBox 59">
          <a:extLst>
            <a:ext uri="{FF2B5EF4-FFF2-40B4-BE49-F238E27FC236}">
              <a16:creationId xmlns:a16="http://schemas.microsoft.com/office/drawing/2014/main" id="{373DA85C-0BBD-6E87-83F6-09383592973A}"/>
            </a:ext>
          </a:extLst>
        </xdr:cNvPr>
        <xdr:cNvSpPr txBox="1"/>
      </xdr:nvSpPr>
      <xdr:spPr>
        <a:xfrm>
          <a:off x="11765280" y="807720"/>
          <a:ext cx="2217420" cy="2971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0">
              <a:solidFill>
                <a:sysClr val="windowText" lastClr="000000"/>
              </a:solidFill>
              <a:latin typeface="Arial Rounded MT Bold" panose="020F0704030504030204" pitchFamily="34" charset="0"/>
              <a:ea typeface="+mn-ea"/>
              <a:cs typeface="+mn-cs"/>
            </a:rPr>
            <a:t>Smoker Insurance holders</a:t>
          </a:r>
        </a:p>
      </xdr:txBody>
    </xdr:sp>
    <xdr:clientData/>
  </xdr:twoCellAnchor>
  <xdr:twoCellAnchor>
    <xdr:from>
      <xdr:col>0</xdr:col>
      <xdr:colOff>0</xdr:colOff>
      <xdr:row>11</xdr:row>
      <xdr:rowOff>152400</xdr:rowOff>
    </xdr:from>
    <xdr:to>
      <xdr:col>5</xdr:col>
      <xdr:colOff>190500</xdr:colOff>
      <xdr:row>22</xdr:row>
      <xdr:rowOff>175260</xdr:rowOff>
    </xdr:to>
    <xdr:grpSp>
      <xdr:nvGrpSpPr>
        <xdr:cNvPr id="73" name="Group 72">
          <a:extLst>
            <a:ext uri="{FF2B5EF4-FFF2-40B4-BE49-F238E27FC236}">
              <a16:creationId xmlns:a16="http://schemas.microsoft.com/office/drawing/2014/main" id="{A2987239-EDFE-4A8C-9BBE-00511DAB3193}"/>
            </a:ext>
          </a:extLst>
        </xdr:cNvPr>
        <xdr:cNvGrpSpPr/>
      </xdr:nvGrpSpPr>
      <xdr:grpSpPr>
        <a:xfrm>
          <a:off x="0" y="2331720"/>
          <a:ext cx="3238500" cy="2034540"/>
          <a:chOff x="0" y="2331720"/>
          <a:chExt cx="3238500" cy="2034540"/>
        </a:xfrm>
      </xdr:grpSpPr>
      <xdr:graphicFrame macro="">
        <xdr:nvGraphicFramePr>
          <xdr:cNvPr id="63" name="Chart 62">
            <a:extLst>
              <a:ext uri="{FF2B5EF4-FFF2-40B4-BE49-F238E27FC236}">
                <a16:creationId xmlns:a16="http://schemas.microsoft.com/office/drawing/2014/main" id="{88C3CA20-0E07-405C-B826-A43F690C1747}"/>
              </a:ext>
            </a:extLst>
          </xdr:cNvPr>
          <xdr:cNvGraphicFramePr>
            <a:graphicFrameLocks/>
          </xdr:cNvGraphicFramePr>
        </xdr:nvGraphicFramePr>
        <xdr:xfrm>
          <a:off x="0" y="2606040"/>
          <a:ext cx="3230880" cy="1760220"/>
        </xdr:xfrm>
        <a:graphic>
          <a:graphicData uri="http://schemas.openxmlformats.org/drawingml/2006/chart">
            <c:chart xmlns:c="http://schemas.openxmlformats.org/drawingml/2006/chart" xmlns:r="http://schemas.openxmlformats.org/officeDocument/2006/relationships" r:id="rId7"/>
          </a:graphicData>
        </a:graphic>
      </xdr:graphicFrame>
      <xdr:sp macro="" textlink="">
        <xdr:nvSpPr>
          <xdr:cNvPr id="69" name="TextBox 68">
            <a:extLst>
              <a:ext uri="{FF2B5EF4-FFF2-40B4-BE49-F238E27FC236}">
                <a16:creationId xmlns:a16="http://schemas.microsoft.com/office/drawing/2014/main" id="{5D0DC361-37AB-6C32-60FB-A9BC1D629E3E}"/>
              </a:ext>
            </a:extLst>
          </xdr:cNvPr>
          <xdr:cNvSpPr txBox="1"/>
        </xdr:nvSpPr>
        <xdr:spPr>
          <a:xfrm>
            <a:off x="0" y="2331720"/>
            <a:ext cx="3238500" cy="27432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IN" sz="1200" b="0">
                <a:solidFill>
                  <a:sysClr val="windowText" lastClr="000000"/>
                </a:solidFill>
                <a:latin typeface="Arial Rounded MT Bold" panose="020F0704030504030204" pitchFamily="34" charset="0"/>
                <a:ea typeface="+mn-ea"/>
                <a:cs typeface="+mn-cs"/>
              </a:rPr>
              <a:t>Age Distribution Group wise </a:t>
            </a:r>
          </a:p>
        </xdr:txBody>
      </xdr:sp>
    </xdr:grpSp>
    <xdr:clientData/>
  </xdr:twoCellAnchor>
  <xdr:twoCellAnchor>
    <xdr:from>
      <xdr:col>5</xdr:col>
      <xdr:colOff>251460</xdr:colOff>
      <xdr:row>11</xdr:row>
      <xdr:rowOff>160020</xdr:rowOff>
    </xdr:from>
    <xdr:to>
      <xdr:col>11</xdr:col>
      <xdr:colOff>449580</xdr:colOff>
      <xdr:row>22</xdr:row>
      <xdr:rowOff>175260</xdr:rowOff>
    </xdr:to>
    <xdr:grpSp>
      <xdr:nvGrpSpPr>
        <xdr:cNvPr id="74" name="Group 73">
          <a:extLst>
            <a:ext uri="{FF2B5EF4-FFF2-40B4-BE49-F238E27FC236}">
              <a16:creationId xmlns:a16="http://schemas.microsoft.com/office/drawing/2014/main" id="{E5F26EA1-40FF-8F58-757C-6C7174D092AC}"/>
            </a:ext>
          </a:extLst>
        </xdr:cNvPr>
        <xdr:cNvGrpSpPr/>
      </xdr:nvGrpSpPr>
      <xdr:grpSpPr>
        <a:xfrm>
          <a:off x="3299460" y="2339340"/>
          <a:ext cx="3855720" cy="2026920"/>
          <a:chOff x="3299460" y="2339340"/>
          <a:chExt cx="3855720" cy="2026920"/>
        </a:xfrm>
      </xdr:grpSpPr>
      <xdr:graphicFrame macro="">
        <xdr:nvGraphicFramePr>
          <xdr:cNvPr id="65" name="Chart 64">
            <a:extLst>
              <a:ext uri="{FF2B5EF4-FFF2-40B4-BE49-F238E27FC236}">
                <a16:creationId xmlns:a16="http://schemas.microsoft.com/office/drawing/2014/main" id="{22697C68-AC39-464B-BEF5-C85A5674E008}"/>
              </a:ext>
            </a:extLst>
          </xdr:cNvPr>
          <xdr:cNvGraphicFramePr>
            <a:graphicFrameLocks/>
          </xdr:cNvGraphicFramePr>
        </xdr:nvGraphicFramePr>
        <xdr:xfrm>
          <a:off x="3299460" y="2605860"/>
          <a:ext cx="3855720" cy="1760400"/>
        </xdr:xfrm>
        <a:graphic>
          <a:graphicData uri="http://schemas.openxmlformats.org/drawingml/2006/chart">
            <c:chart xmlns:c="http://schemas.openxmlformats.org/drawingml/2006/chart" xmlns:r="http://schemas.openxmlformats.org/officeDocument/2006/relationships" r:id="rId8"/>
          </a:graphicData>
        </a:graphic>
      </xdr:graphicFrame>
      <xdr:sp macro="" textlink="">
        <xdr:nvSpPr>
          <xdr:cNvPr id="70" name="TextBox 69">
            <a:extLst>
              <a:ext uri="{FF2B5EF4-FFF2-40B4-BE49-F238E27FC236}">
                <a16:creationId xmlns:a16="http://schemas.microsoft.com/office/drawing/2014/main" id="{F34BE6B4-670B-004B-276B-C38112E9B07D}"/>
              </a:ext>
            </a:extLst>
          </xdr:cNvPr>
          <xdr:cNvSpPr txBox="1"/>
        </xdr:nvSpPr>
        <xdr:spPr>
          <a:xfrm>
            <a:off x="3299460" y="2339340"/>
            <a:ext cx="3855720" cy="27432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IN" sz="1200" b="0">
                <a:solidFill>
                  <a:sysClr val="windowText" lastClr="000000"/>
                </a:solidFill>
                <a:latin typeface="Arial Rounded MT Bold" panose="020F0704030504030204" pitchFamily="34" charset="0"/>
                <a:ea typeface="+mn-ea"/>
                <a:cs typeface="+mn-cs"/>
              </a:rPr>
              <a:t>Avg. Insurance Charges by Age and Gender</a:t>
            </a:r>
          </a:p>
        </xdr:txBody>
      </xdr:sp>
    </xdr:grpSp>
    <xdr:clientData/>
  </xdr:twoCellAnchor>
  <xdr:twoCellAnchor>
    <xdr:from>
      <xdr:col>17</xdr:col>
      <xdr:colOff>601980</xdr:colOff>
      <xdr:row>11</xdr:row>
      <xdr:rowOff>152400</xdr:rowOff>
    </xdr:from>
    <xdr:to>
      <xdr:col>23</xdr:col>
      <xdr:colOff>76200</xdr:colOff>
      <xdr:row>22</xdr:row>
      <xdr:rowOff>175260</xdr:rowOff>
    </xdr:to>
    <xdr:grpSp>
      <xdr:nvGrpSpPr>
        <xdr:cNvPr id="76" name="Group 75">
          <a:extLst>
            <a:ext uri="{FF2B5EF4-FFF2-40B4-BE49-F238E27FC236}">
              <a16:creationId xmlns:a16="http://schemas.microsoft.com/office/drawing/2014/main" id="{8E6B6D73-A500-2403-6982-87C5D881796F}"/>
            </a:ext>
          </a:extLst>
        </xdr:cNvPr>
        <xdr:cNvGrpSpPr/>
      </xdr:nvGrpSpPr>
      <xdr:grpSpPr>
        <a:xfrm>
          <a:off x="10965180" y="2331720"/>
          <a:ext cx="3131820" cy="2034540"/>
          <a:chOff x="10965180" y="2331720"/>
          <a:chExt cx="3131820" cy="2034540"/>
        </a:xfrm>
      </xdr:grpSpPr>
      <xdr:graphicFrame macro="">
        <xdr:nvGraphicFramePr>
          <xdr:cNvPr id="67" name="Chart 66">
            <a:extLst>
              <a:ext uri="{FF2B5EF4-FFF2-40B4-BE49-F238E27FC236}">
                <a16:creationId xmlns:a16="http://schemas.microsoft.com/office/drawing/2014/main" id="{F053A2B8-F616-472F-AADE-97E75DED07A2}"/>
              </a:ext>
            </a:extLst>
          </xdr:cNvPr>
          <xdr:cNvGraphicFramePr>
            <a:graphicFrameLocks/>
          </xdr:cNvGraphicFramePr>
        </xdr:nvGraphicFramePr>
        <xdr:xfrm>
          <a:off x="10965180" y="2605860"/>
          <a:ext cx="3131820" cy="1760400"/>
        </xdr:xfrm>
        <a:graphic>
          <a:graphicData uri="http://schemas.openxmlformats.org/drawingml/2006/chart">
            <c:chart xmlns:c="http://schemas.openxmlformats.org/drawingml/2006/chart" xmlns:r="http://schemas.openxmlformats.org/officeDocument/2006/relationships" r:id="rId9"/>
          </a:graphicData>
        </a:graphic>
      </xdr:graphicFrame>
      <xdr:sp macro="" textlink="">
        <xdr:nvSpPr>
          <xdr:cNvPr id="71" name="TextBox 70">
            <a:extLst>
              <a:ext uri="{FF2B5EF4-FFF2-40B4-BE49-F238E27FC236}">
                <a16:creationId xmlns:a16="http://schemas.microsoft.com/office/drawing/2014/main" id="{7CED29C5-0DAF-9D0B-3140-D3BA1ED324E6}"/>
              </a:ext>
            </a:extLst>
          </xdr:cNvPr>
          <xdr:cNvSpPr txBox="1"/>
        </xdr:nvSpPr>
        <xdr:spPr>
          <a:xfrm>
            <a:off x="10965180" y="2331720"/>
            <a:ext cx="3131820" cy="27432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0">
                <a:solidFill>
                  <a:sysClr val="windowText" lastClr="000000"/>
                </a:solidFill>
                <a:latin typeface="Arial Rounded MT Bold" panose="020F0704030504030204" pitchFamily="34" charset="0"/>
                <a:ea typeface="+mn-ea"/>
                <a:cs typeface="+mn-cs"/>
              </a:rPr>
              <a:t>Avg. Insurance charges by Children</a:t>
            </a:r>
          </a:p>
        </xdr:txBody>
      </xdr:sp>
    </xdr:grpSp>
    <xdr:clientData/>
  </xdr:twoCellAnchor>
  <xdr:twoCellAnchor>
    <xdr:from>
      <xdr:col>11</xdr:col>
      <xdr:colOff>518160</xdr:colOff>
      <xdr:row>11</xdr:row>
      <xdr:rowOff>160020</xdr:rowOff>
    </xdr:from>
    <xdr:to>
      <xdr:col>17</xdr:col>
      <xdr:colOff>541020</xdr:colOff>
      <xdr:row>22</xdr:row>
      <xdr:rowOff>175260</xdr:rowOff>
    </xdr:to>
    <xdr:grpSp>
      <xdr:nvGrpSpPr>
        <xdr:cNvPr id="75" name="Group 74">
          <a:extLst>
            <a:ext uri="{FF2B5EF4-FFF2-40B4-BE49-F238E27FC236}">
              <a16:creationId xmlns:a16="http://schemas.microsoft.com/office/drawing/2014/main" id="{521F5A42-9C52-6175-A08E-A043E65C9F73}"/>
            </a:ext>
          </a:extLst>
        </xdr:cNvPr>
        <xdr:cNvGrpSpPr/>
      </xdr:nvGrpSpPr>
      <xdr:grpSpPr>
        <a:xfrm>
          <a:off x="7223760" y="2339340"/>
          <a:ext cx="3680460" cy="2026920"/>
          <a:chOff x="7223760" y="2339340"/>
          <a:chExt cx="3680460" cy="2026920"/>
        </a:xfrm>
      </xdr:grpSpPr>
      <xdr:graphicFrame macro="">
        <xdr:nvGraphicFramePr>
          <xdr:cNvPr id="66" name="Chart 65">
            <a:extLst>
              <a:ext uri="{FF2B5EF4-FFF2-40B4-BE49-F238E27FC236}">
                <a16:creationId xmlns:a16="http://schemas.microsoft.com/office/drawing/2014/main" id="{990179D0-43DB-4F7F-A56E-21CCACB1424B}"/>
              </a:ext>
            </a:extLst>
          </xdr:cNvPr>
          <xdr:cNvGraphicFramePr>
            <a:graphicFrameLocks/>
          </xdr:cNvGraphicFramePr>
        </xdr:nvGraphicFramePr>
        <xdr:xfrm>
          <a:off x="7223760" y="2605860"/>
          <a:ext cx="3672840" cy="1760400"/>
        </xdr:xfrm>
        <a:graphic>
          <a:graphicData uri="http://schemas.openxmlformats.org/drawingml/2006/chart">
            <c:chart xmlns:c="http://schemas.openxmlformats.org/drawingml/2006/chart" xmlns:r="http://schemas.openxmlformats.org/officeDocument/2006/relationships" r:id="rId10"/>
          </a:graphicData>
        </a:graphic>
      </xdr:graphicFrame>
      <xdr:sp macro="" textlink="">
        <xdr:nvSpPr>
          <xdr:cNvPr id="72" name="TextBox 71">
            <a:extLst>
              <a:ext uri="{FF2B5EF4-FFF2-40B4-BE49-F238E27FC236}">
                <a16:creationId xmlns:a16="http://schemas.microsoft.com/office/drawing/2014/main" id="{CEA8A8E8-AA81-E731-3A69-5FA9DB2F8BB2}"/>
              </a:ext>
            </a:extLst>
          </xdr:cNvPr>
          <xdr:cNvSpPr txBox="1"/>
        </xdr:nvSpPr>
        <xdr:spPr>
          <a:xfrm>
            <a:off x="7231380" y="2339340"/>
            <a:ext cx="3672840" cy="27432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0">
                <a:solidFill>
                  <a:sysClr val="windowText" lastClr="000000"/>
                </a:solidFill>
                <a:latin typeface="Arial Rounded MT Bold" panose="020F0704030504030204" pitchFamily="34" charset="0"/>
                <a:ea typeface="+mn-ea"/>
                <a:cs typeface="+mn-cs"/>
              </a:rPr>
              <a:t>Insurance Chanrges by BMI</a:t>
            </a:r>
          </a:p>
        </xdr:txBody>
      </xdr:sp>
    </xdr:grpSp>
    <xdr:clientData/>
  </xdr:twoCellAnchor>
  <xdr:twoCellAnchor editAs="oneCell">
    <xdr:from>
      <xdr:col>2</xdr:col>
      <xdr:colOff>213360</xdr:colOff>
      <xdr:row>6</xdr:row>
      <xdr:rowOff>68581</xdr:rowOff>
    </xdr:from>
    <xdr:to>
      <xdr:col>4</xdr:col>
      <xdr:colOff>364410</xdr:colOff>
      <xdr:row>11</xdr:row>
      <xdr:rowOff>76200</xdr:rowOff>
    </xdr:to>
    <mc:AlternateContent xmlns:mc="http://schemas.openxmlformats.org/markup-compatibility/2006" xmlns:a14="http://schemas.microsoft.com/office/drawing/2010/main">
      <mc:Choice Requires="a14">
        <xdr:graphicFrame macro="">
          <xdr:nvGraphicFramePr>
            <xdr:cNvPr id="78" name="sex 1">
              <a:extLst>
                <a:ext uri="{FF2B5EF4-FFF2-40B4-BE49-F238E27FC236}">
                  <a16:creationId xmlns:a16="http://schemas.microsoft.com/office/drawing/2014/main" id="{85F3C495-3D54-E7B5-020B-DC710097A4EE}"/>
                </a:ext>
              </a:extLst>
            </xdr:cNvPr>
            <xdr:cNvGraphicFramePr/>
          </xdr:nvGraphicFramePr>
          <xdr:xfrm>
            <a:off x="0" y="0"/>
            <a:ext cx="0" cy="0"/>
          </xdr:xfrm>
          <a:graphic>
            <a:graphicData uri="http://schemas.microsoft.com/office/drawing/2010/slicer">
              <sle:slicer xmlns:sle="http://schemas.microsoft.com/office/drawing/2010/slicer" name="sex 1"/>
            </a:graphicData>
          </a:graphic>
        </xdr:graphicFrame>
      </mc:Choice>
      <mc:Fallback xmlns="">
        <xdr:sp macro="" textlink="">
          <xdr:nvSpPr>
            <xdr:cNvPr id="0" name=""/>
            <xdr:cNvSpPr>
              <a:spLocks noTextEdit="1"/>
            </xdr:cNvSpPr>
          </xdr:nvSpPr>
          <xdr:spPr>
            <a:xfrm>
              <a:off x="1432560" y="1333501"/>
              <a:ext cx="1370250" cy="9220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228600</xdr:colOff>
      <xdr:row>1</xdr:row>
      <xdr:rowOff>15240</xdr:rowOff>
    </xdr:from>
    <xdr:to>
      <xdr:col>4</xdr:col>
      <xdr:colOff>381000</xdr:colOff>
      <xdr:row>6</xdr:row>
      <xdr:rowOff>7619</xdr:rowOff>
    </xdr:to>
    <mc:AlternateContent xmlns:mc="http://schemas.openxmlformats.org/markup-compatibility/2006" xmlns:a14="http://schemas.microsoft.com/office/drawing/2010/main">
      <mc:Choice Requires="a14">
        <xdr:graphicFrame macro="">
          <xdr:nvGraphicFramePr>
            <xdr:cNvPr id="79" name="smoker 1">
              <a:extLst>
                <a:ext uri="{FF2B5EF4-FFF2-40B4-BE49-F238E27FC236}">
                  <a16:creationId xmlns:a16="http://schemas.microsoft.com/office/drawing/2014/main" id="{9C656E74-8A0E-F236-FDBA-239EC2AAD679}"/>
                </a:ext>
              </a:extLst>
            </xdr:cNvPr>
            <xdr:cNvGraphicFramePr/>
          </xdr:nvGraphicFramePr>
          <xdr:xfrm>
            <a:off x="0" y="0"/>
            <a:ext cx="0" cy="0"/>
          </xdr:xfrm>
          <a:graphic>
            <a:graphicData uri="http://schemas.microsoft.com/office/drawing/2010/slicer">
              <sle:slicer xmlns:sle="http://schemas.microsoft.com/office/drawing/2010/slicer" name="smoker 1"/>
            </a:graphicData>
          </a:graphic>
        </xdr:graphicFrame>
      </mc:Choice>
      <mc:Fallback xmlns="">
        <xdr:sp macro="" textlink="">
          <xdr:nvSpPr>
            <xdr:cNvPr id="0" name=""/>
            <xdr:cNvSpPr>
              <a:spLocks noTextEdit="1"/>
            </xdr:cNvSpPr>
          </xdr:nvSpPr>
          <xdr:spPr>
            <a:xfrm>
              <a:off x="1447800" y="365760"/>
              <a:ext cx="1371600" cy="90677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76200</xdr:colOff>
      <xdr:row>1</xdr:row>
      <xdr:rowOff>22860</xdr:rowOff>
    </xdr:from>
    <xdr:to>
      <xdr:col>2</xdr:col>
      <xdr:colOff>137160</xdr:colOff>
      <xdr:row>11</xdr:row>
      <xdr:rowOff>68580</xdr:rowOff>
    </xdr:to>
    <xdr:sp macro="" textlink="">
      <xdr:nvSpPr>
        <xdr:cNvPr id="82" name="Rectangle 81">
          <a:extLst>
            <a:ext uri="{FF2B5EF4-FFF2-40B4-BE49-F238E27FC236}">
              <a16:creationId xmlns:a16="http://schemas.microsoft.com/office/drawing/2014/main" id="{7442B61C-1B17-4E2B-C3E0-111470C2E12C}"/>
            </a:ext>
          </a:extLst>
        </xdr:cNvPr>
        <xdr:cNvSpPr/>
      </xdr:nvSpPr>
      <xdr:spPr>
        <a:xfrm>
          <a:off x="76200" y="373380"/>
          <a:ext cx="1280160" cy="1874520"/>
        </a:xfrm>
        <a:prstGeom prst="rect">
          <a:avLst/>
        </a:prstGeom>
        <a:solidFill>
          <a:sysClr val="window" lastClr="FFFFF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175260</xdr:colOff>
      <xdr:row>1</xdr:row>
      <xdr:rowOff>45720</xdr:rowOff>
    </xdr:from>
    <xdr:to>
      <xdr:col>2</xdr:col>
      <xdr:colOff>38100</xdr:colOff>
      <xdr:row>2</xdr:row>
      <xdr:rowOff>175260</xdr:rowOff>
    </xdr:to>
    <xdr:sp macro="" textlink="">
      <xdr:nvSpPr>
        <xdr:cNvPr id="85" name="TextBox 84">
          <a:extLst>
            <a:ext uri="{FF2B5EF4-FFF2-40B4-BE49-F238E27FC236}">
              <a16:creationId xmlns:a16="http://schemas.microsoft.com/office/drawing/2014/main" id="{D582D257-89A4-CCA7-4C09-F205CE7E9927}"/>
            </a:ext>
          </a:extLst>
        </xdr:cNvPr>
        <xdr:cNvSpPr txBox="1"/>
      </xdr:nvSpPr>
      <xdr:spPr>
        <a:xfrm>
          <a:off x="175260" y="396240"/>
          <a:ext cx="1082040" cy="312420"/>
        </a:xfrm>
        <a:prstGeom prst="rect">
          <a:avLst/>
        </a:prstGeom>
        <a:noFill/>
        <a:ln w="9525" cmpd="sng">
          <a:noFill/>
        </a:ln>
        <a:effectLst>
          <a:glow rad="63500">
            <a:schemeClr val="accent1">
              <a:satMod val="175000"/>
              <a:alpha val="40000"/>
            </a:schemeClr>
          </a:glo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b="1">
              <a:latin typeface="Arial Rounded MT Bold" panose="020F0704030504030204" pitchFamily="34" charset="0"/>
            </a:rPr>
            <a:t>Navigator</a:t>
          </a:r>
          <a:endParaRPr lang="en-IN" sz="1100" b="1">
            <a:latin typeface="Arial Rounded MT Bold" panose="020F0704030504030204" pitchFamily="34" charset="0"/>
          </a:endParaRPr>
        </a:p>
      </xdr:txBody>
    </xdr:sp>
    <xdr:clientData/>
  </xdr:twoCellAnchor>
  <xdr:twoCellAnchor>
    <xdr:from>
      <xdr:col>0</xdr:col>
      <xdr:colOff>91440</xdr:colOff>
      <xdr:row>3</xdr:row>
      <xdr:rowOff>53340</xdr:rowOff>
    </xdr:from>
    <xdr:to>
      <xdr:col>2</xdr:col>
      <xdr:colOff>114300</xdr:colOff>
      <xdr:row>4</xdr:row>
      <xdr:rowOff>175260</xdr:rowOff>
    </xdr:to>
    <xdr:sp macro="" textlink="">
      <xdr:nvSpPr>
        <xdr:cNvPr id="110" name="Rectangle 109">
          <a:extLst>
            <a:ext uri="{FF2B5EF4-FFF2-40B4-BE49-F238E27FC236}">
              <a16:creationId xmlns:a16="http://schemas.microsoft.com/office/drawing/2014/main" id="{04A979D1-DFAC-A386-7AC1-5EE8A7261176}"/>
            </a:ext>
          </a:extLst>
        </xdr:cNvPr>
        <xdr:cNvSpPr/>
      </xdr:nvSpPr>
      <xdr:spPr>
        <a:xfrm>
          <a:off x="91440" y="769620"/>
          <a:ext cx="1242060" cy="304800"/>
        </a:xfrm>
        <a:prstGeom prst="rect">
          <a:avLst/>
        </a:prstGeom>
        <a:solidFill>
          <a:schemeClr val="tx2">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0</xdr:col>
      <xdr:colOff>68580</xdr:colOff>
      <xdr:row>3</xdr:row>
      <xdr:rowOff>30480</xdr:rowOff>
    </xdr:from>
    <xdr:to>
      <xdr:col>0</xdr:col>
      <xdr:colOff>431859</xdr:colOff>
      <xdr:row>4</xdr:row>
      <xdr:rowOff>160020</xdr:rowOff>
    </xdr:to>
    <xdr:pic>
      <xdr:nvPicPr>
        <xdr:cNvPr id="105" name="Graphic 104" descr="Daily calendar with solid fill">
          <a:hlinkClick xmlns:r="http://schemas.openxmlformats.org/officeDocument/2006/relationships" r:id="rId11"/>
          <a:extLst>
            <a:ext uri="{FF2B5EF4-FFF2-40B4-BE49-F238E27FC236}">
              <a16:creationId xmlns:a16="http://schemas.microsoft.com/office/drawing/2014/main" id="{DAC0B2BF-65E0-0D1B-607C-C7A2E6DD04BF}"/>
            </a:ext>
          </a:extLst>
        </xdr:cNvPr>
        <xdr:cNvPicPr>
          <a:picLocks noChangeAspect="1"/>
        </xdr:cNvPicPr>
      </xdr:nvPicPr>
      <xdr:blipFill>
        <a:blip xmlns:r="http://schemas.openxmlformats.org/officeDocument/2006/relationships" r:embed="rId12">
          <a:extLst>
            <a:ext uri="{96DAC541-7B7A-43D3-8B79-37D633B846F1}">
              <asvg:svgBlip xmlns:asvg="http://schemas.microsoft.com/office/drawing/2016/SVG/main" r:embed="rId13"/>
            </a:ext>
          </a:extLst>
        </a:blip>
        <a:stretch>
          <a:fillRect/>
        </a:stretch>
      </xdr:blipFill>
      <xdr:spPr>
        <a:xfrm>
          <a:off x="68580" y="746760"/>
          <a:ext cx="363279" cy="312420"/>
        </a:xfrm>
        <a:prstGeom prst="rect">
          <a:avLst/>
        </a:prstGeom>
      </xdr:spPr>
    </xdr:pic>
    <xdr:clientData/>
  </xdr:twoCellAnchor>
  <xdr:twoCellAnchor>
    <xdr:from>
      <xdr:col>0</xdr:col>
      <xdr:colOff>91440</xdr:colOff>
      <xdr:row>5</xdr:row>
      <xdr:rowOff>53340</xdr:rowOff>
    </xdr:from>
    <xdr:to>
      <xdr:col>2</xdr:col>
      <xdr:colOff>114300</xdr:colOff>
      <xdr:row>6</xdr:row>
      <xdr:rowOff>175260</xdr:rowOff>
    </xdr:to>
    <xdr:sp macro="" textlink="">
      <xdr:nvSpPr>
        <xdr:cNvPr id="113" name="Rectangle 112">
          <a:extLst>
            <a:ext uri="{FF2B5EF4-FFF2-40B4-BE49-F238E27FC236}">
              <a16:creationId xmlns:a16="http://schemas.microsoft.com/office/drawing/2014/main" id="{D75C9BC3-272E-8AB9-6160-629883581B97}"/>
            </a:ext>
          </a:extLst>
        </xdr:cNvPr>
        <xdr:cNvSpPr/>
      </xdr:nvSpPr>
      <xdr:spPr>
        <a:xfrm>
          <a:off x="91440" y="1135380"/>
          <a:ext cx="1242060" cy="304800"/>
        </a:xfrm>
        <a:prstGeom prst="rect">
          <a:avLst/>
        </a:prstGeom>
        <a:solidFill>
          <a:schemeClr val="accent6">
            <a:lumMod val="40000"/>
            <a:lumOff val="6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0</xdr:col>
      <xdr:colOff>60960</xdr:colOff>
      <xdr:row>5</xdr:row>
      <xdr:rowOff>30480</xdr:rowOff>
    </xdr:from>
    <xdr:to>
      <xdr:col>0</xdr:col>
      <xdr:colOff>424560</xdr:colOff>
      <xdr:row>7</xdr:row>
      <xdr:rowOff>28320</xdr:rowOff>
    </xdr:to>
    <xdr:pic>
      <xdr:nvPicPr>
        <xdr:cNvPr id="107" name="Graphic 106" descr="Playbook with solid fill">
          <a:hlinkClick xmlns:r="http://schemas.openxmlformats.org/officeDocument/2006/relationships" r:id="rId14"/>
          <a:extLst>
            <a:ext uri="{FF2B5EF4-FFF2-40B4-BE49-F238E27FC236}">
              <a16:creationId xmlns:a16="http://schemas.microsoft.com/office/drawing/2014/main" id="{6C2D6B63-AE87-C90D-6C61-1864644617A6}"/>
            </a:ext>
          </a:extLst>
        </xdr:cNvPr>
        <xdr:cNvPicPr>
          <a:picLocks noChangeAspect="1"/>
        </xdr:cNvPicPr>
      </xdr:nvPicPr>
      <xdr:blipFill>
        <a:blip xmlns:r="http://schemas.openxmlformats.org/officeDocument/2006/relationships" r:embed="rId15">
          <a:extLst>
            <a:ext uri="{96DAC541-7B7A-43D3-8B79-37D633B846F1}">
              <asvg:svgBlip xmlns:asvg="http://schemas.microsoft.com/office/drawing/2016/SVG/main" r:embed="rId16"/>
            </a:ext>
          </a:extLst>
        </a:blip>
        <a:stretch>
          <a:fillRect/>
        </a:stretch>
      </xdr:blipFill>
      <xdr:spPr>
        <a:xfrm>
          <a:off x="60960" y="1112520"/>
          <a:ext cx="363600" cy="363600"/>
        </a:xfrm>
        <a:prstGeom prst="rect">
          <a:avLst/>
        </a:prstGeom>
      </xdr:spPr>
    </xdr:pic>
    <xdr:clientData/>
  </xdr:twoCellAnchor>
  <xdr:twoCellAnchor>
    <xdr:from>
      <xdr:col>0</xdr:col>
      <xdr:colOff>99060</xdr:colOff>
      <xdr:row>7</xdr:row>
      <xdr:rowOff>68580</xdr:rowOff>
    </xdr:from>
    <xdr:to>
      <xdr:col>2</xdr:col>
      <xdr:colOff>121920</xdr:colOff>
      <xdr:row>9</xdr:row>
      <xdr:rowOff>7620</xdr:rowOff>
    </xdr:to>
    <xdr:sp macro="" textlink="">
      <xdr:nvSpPr>
        <xdr:cNvPr id="114" name="Rectangle 113">
          <a:extLst>
            <a:ext uri="{FF2B5EF4-FFF2-40B4-BE49-F238E27FC236}">
              <a16:creationId xmlns:a16="http://schemas.microsoft.com/office/drawing/2014/main" id="{8ACB3343-14F2-5A66-3B48-F42C1F79A1D0}"/>
            </a:ext>
          </a:extLst>
        </xdr:cNvPr>
        <xdr:cNvSpPr/>
      </xdr:nvSpPr>
      <xdr:spPr>
        <a:xfrm>
          <a:off x="99060" y="1516380"/>
          <a:ext cx="1242060" cy="304800"/>
        </a:xfrm>
        <a:prstGeom prst="rect">
          <a:avLst/>
        </a:prstGeom>
        <a:solidFill>
          <a:schemeClr val="accent4">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0</xdr:col>
      <xdr:colOff>91440</xdr:colOff>
      <xdr:row>7</xdr:row>
      <xdr:rowOff>45720</xdr:rowOff>
    </xdr:from>
    <xdr:to>
      <xdr:col>0</xdr:col>
      <xdr:colOff>455040</xdr:colOff>
      <xdr:row>9</xdr:row>
      <xdr:rowOff>43560</xdr:rowOff>
    </xdr:to>
    <xdr:pic>
      <xdr:nvPicPr>
        <xdr:cNvPr id="109" name="Graphic 108" descr="Envelope with solid fill">
          <a:hlinkClick xmlns:r="http://schemas.openxmlformats.org/officeDocument/2006/relationships" r:id="rId17"/>
          <a:extLst>
            <a:ext uri="{FF2B5EF4-FFF2-40B4-BE49-F238E27FC236}">
              <a16:creationId xmlns:a16="http://schemas.microsoft.com/office/drawing/2014/main" id="{AE727F90-9880-5BC3-966D-CDBA6CE6F080}"/>
            </a:ext>
          </a:extLst>
        </xdr:cNvPr>
        <xdr:cNvPicPr>
          <a:picLocks noChangeAspect="1"/>
        </xdr:cNvPicPr>
      </xdr:nvPicPr>
      <xdr:blipFill>
        <a:blip xmlns:r="http://schemas.openxmlformats.org/officeDocument/2006/relationships" r:embed="rId18">
          <a:extLst>
            <a:ext uri="{96DAC541-7B7A-43D3-8B79-37D633B846F1}">
              <asvg:svgBlip xmlns:asvg="http://schemas.microsoft.com/office/drawing/2016/SVG/main" r:embed="rId19"/>
            </a:ext>
          </a:extLst>
        </a:blip>
        <a:stretch>
          <a:fillRect/>
        </a:stretch>
      </xdr:blipFill>
      <xdr:spPr>
        <a:xfrm>
          <a:off x="91440" y="1493520"/>
          <a:ext cx="363600" cy="363600"/>
        </a:xfrm>
        <a:prstGeom prst="rect">
          <a:avLst/>
        </a:prstGeom>
      </xdr:spPr>
    </xdr:pic>
    <xdr:clientData/>
  </xdr:twoCellAnchor>
  <xdr:twoCellAnchor>
    <xdr:from>
      <xdr:col>0</xdr:col>
      <xdr:colOff>457200</xdr:colOff>
      <xdr:row>3</xdr:row>
      <xdr:rowOff>83820</xdr:rowOff>
    </xdr:from>
    <xdr:to>
      <xdr:col>2</xdr:col>
      <xdr:colOff>236220</xdr:colOff>
      <xdr:row>4</xdr:row>
      <xdr:rowOff>167640</xdr:rowOff>
    </xdr:to>
    <xdr:sp macro="" textlink="">
      <xdr:nvSpPr>
        <xdr:cNvPr id="115" name="TextBox 114">
          <a:extLst>
            <a:ext uri="{FF2B5EF4-FFF2-40B4-BE49-F238E27FC236}">
              <a16:creationId xmlns:a16="http://schemas.microsoft.com/office/drawing/2014/main" id="{A832501D-CE89-6A09-EE2F-9C37FAE88474}"/>
            </a:ext>
          </a:extLst>
        </xdr:cNvPr>
        <xdr:cNvSpPr txBox="1"/>
      </xdr:nvSpPr>
      <xdr:spPr>
        <a:xfrm>
          <a:off x="457200" y="800100"/>
          <a:ext cx="99822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0">
              <a:solidFill>
                <a:schemeClr val="dk1"/>
              </a:solidFill>
              <a:latin typeface="Arial Rounded MT Bold" panose="020F0704030504030204" pitchFamily="34" charset="0"/>
              <a:ea typeface="+mn-ea"/>
              <a:cs typeface="+mn-cs"/>
            </a:rPr>
            <a:t>Data</a:t>
          </a:r>
          <a:r>
            <a:rPr lang="en-IN" sz="1100"/>
            <a:t> </a:t>
          </a:r>
          <a:r>
            <a:rPr lang="en-IN" sz="1100" b="0">
              <a:solidFill>
                <a:schemeClr val="dk1"/>
              </a:solidFill>
              <a:latin typeface="Arial Rounded MT Bold" panose="020F0704030504030204" pitchFamily="34" charset="0"/>
              <a:ea typeface="+mn-ea"/>
              <a:cs typeface="+mn-cs"/>
            </a:rPr>
            <a:t>Set</a:t>
          </a:r>
          <a:endParaRPr lang="en-IN" sz="1400" b="0">
            <a:solidFill>
              <a:schemeClr val="dk1"/>
            </a:solidFill>
            <a:latin typeface="Arial Rounded MT Bold" panose="020F0704030504030204" pitchFamily="34" charset="0"/>
            <a:ea typeface="+mn-ea"/>
            <a:cs typeface="+mn-cs"/>
          </a:endParaRPr>
        </a:p>
      </xdr:txBody>
    </xdr:sp>
    <xdr:clientData/>
  </xdr:twoCellAnchor>
  <xdr:twoCellAnchor>
    <xdr:from>
      <xdr:col>0</xdr:col>
      <xdr:colOff>396240</xdr:colOff>
      <xdr:row>5</xdr:row>
      <xdr:rowOff>83820</xdr:rowOff>
    </xdr:from>
    <xdr:to>
      <xdr:col>2</xdr:col>
      <xdr:colOff>220980</xdr:colOff>
      <xdr:row>6</xdr:row>
      <xdr:rowOff>167640</xdr:rowOff>
    </xdr:to>
    <xdr:sp macro="" textlink="">
      <xdr:nvSpPr>
        <xdr:cNvPr id="116" name="TextBox 115">
          <a:extLst>
            <a:ext uri="{FF2B5EF4-FFF2-40B4-BE49-F238E27FC236}">
              <a16:creationId xmlns:a16="http://schemas.microsoft.com/office/drawing/2014/main" id="{C9BC4F4D-3878-7D47-FE40-6651AF0950E6}"/>
            </a:ext>
          </a:extLst>
        </xdr:cNvPr>
        <xdr:cNvSpPr txBox="1"/>
      </xdr:nvSpPr>
      <xdr:spPr>
        <a:xfrm>
          <a:off x="396240" y="1165860"/>
          <a:ext cx="104394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0">
              <a:solidFill>
                <a:schemeClr val="dk1"/>
              </a:solidFill>
              <a:latin typeface="Arial Rounded MT Bold" panose="020F0704030504030204" pitchFamily="34" charset="0"/>
              <a:ea typeface="+mn-ea"/>
              <a:cs typeface="+mn-cs"/>
            </a:rPr>
            <a:t>   KPI's</a:t>
          </a:r>
          <a:endParaRPr lang="en-IN" sz="1400" b="0">
            <a:solidFill>
              <a:schemeClr val="dk1"/>
            </a:solidFill>
            <a:latin typeface="Arial Rounded MT Bold" panose="020F0704030504030204" pitchFamily="34" charset="0"/>
            <a:ea typeface="+mn-ea"/>
            <a:cs typeface="+mn-cs"/>
          </a:endParaRPr>
        </a:p>
      </xdr:txBody>
    </xdr:sp>
    <xdr:clientData/>
  </xdr:twoCellAnchor>
  <xdr:twoCellAnchor>
    <xdr:from>
      <xdr:col>0</xdr:col>
      <xdr:colOff>495300</xdr:colOff>
      <xdr:row>7</xdr:row>
      <xdr:rowOff>99060</xdr:rowOff>
    </xdr:from>
    <xdr:to>
      <xdr:col>2</xdr:col>
      <xdr:colOff>274320</xdr:colOff>
      <xdr:row>9</xdr:row>
      <xdr:rowOff>0</xdr:rowOff>
    </xdr:to>
    <xdr:sp macro="" textlink="">
      <xdr:nvSpPr>
        <xdr:cNvPr id="117" name="TextBox 116">
          <a:extLst>
            <a:ext uri="{FF2B5EF4-FFF2-40B4-BE49-F238E27FC236}">
              <a16:creationId xmlns:a16="http://schemas.microsoft.com/office/drawing/2014/main" id="{3493E978-E04F-DA1A-7470-CAC9FF985782}"/>
            </a:ext>
          </a:extLst>
        </xdr:cNvPr>
        <xdr:cNvSpPr txBox="1"/>
      </xdr:nvSpPr>
      <xdr:spPr>
        <a:xfrm>
          <a:off x="495300" y="1546860"/>
          <a:ext cx="99822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0">
              <a:solidFill>
                <a:schemeClr val="dk1"/>
              </a:solidFill>
              <a:latin typeface="Arial Rounded MT Bold" panose="020F0704030504030204" pitchFamily="34" charset="0"/>
              <a:ea typeface="+mn-ea"/>
              <a:cs typeface="+mn-cs"/>
            </a:rPr>
            <a:t>Support</a:t>
          </a:r>
          <a:endParaRPr lang="en-IN" sz="1400" b="0">
            <a:solidFill>
              <a:schemeClr val="dk1"/>
            </a:solidFill>
            <a:latin typeface="Arial Rounded MT Bold" panose="020F0704030504030204" pitchFamily="34" charset="0"/>
            <a:ea typeface="+mn-ea"/>
            <a:cs typeface="+mn-cs"/>
          </a:endParaRPr>
        </a:p>
      </xdr:txBody>
    </xdr:sp>
    <xdr:clientData/>
  </xdr:twoCellAnchor>
  <xdr:twoCellAnchor>
    <xdr:from>
      <xdr:col>0</xdr:col>
      <xdr:colOff>99060</xdr:colOff>
      <xdr:row>9</xdr:row>
      <xdr:rowOff>68580</xdr:rowOff>
    </xdr:from>
    <xdr:to>
      <xdr:col>2</xdr:col>
      <xdr:colOff>121920</xdr:colOff>
      <xdr:row>11</xdr:row>
      <xdr:rowOff>7620</xdr:rowOff>
    </xdr:to>
    <xdr:sp macro="" textlink="">
      <xdr:nvSpPr>
        <xdr:cNvPr id="121" name="Rectangle 120">
          <a:extLst>
            <a:ext uri="{FF2B5EF4-FFF2-40B4-BE49-F238E27FC236}">
              <a16:creationId xmlns:a16="http://schemas.microsoft.com/office/drawing/2014/main" id="{14282C56-879D-25C2-A8D9-361DFDBE2C16}"/>
            </a:ext>
          </a:extLst>
        </xdr:cNvPr>
        <xdr:cNvSpPr/>
      </xdr:nvSpPr>
      <xdr:spPr>
        <a:xfrm>
          <a:off x="99060" y="1882140"/>
          <a:ext cx="1242060" cy="304800"/>
        </a:xfrm>
        <a:prstGeom prst="rect">
          <a:avLst/>
        </a:prstGeom>
        <a:solidFill>
          <a:schemeClr val="accent2">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0</xdr:col>
      <xdr:colOff>106680</xdr:colOff>
      <xdr:row>9</xdr:row>
      <xdr:rowOff>76200</xdr:rowOff>
    </xdr:from>
    <xdr:to>
      <xdr:col>0</xdr:col>
      <xdr:colOff>430680</xdr:colOff>
      <xdr:row>11</xdr:row>
      <xdr:rowOff>34440</xdr:rowOff>
    </xdr:to>
    <xdr:pic>
      <xdr:nvPicPr>
        <xdr:cNvPr id="120" name="Graphic 119" descr="Bar chart with solid fill">
          <a:hlinkClick xmlns:r="http://schemas.openxmlformats.org/officeDocument/2006/relationships" r:id="rId20"/>
          <a:extLst>
            <a:ext uri="{FF2B5EF4-FFF2-40B4-BE49-F238E27FC236}">
              <a16:creationId xmlns:a16="http://schemas.microsoft.com/office/drawing/2014/main" id="{CDEC5EE8-1135-D1C3-ACF1-26A28E01EE11}"/>
            </a:ext>
          </a:extLst>
        </xdr:cNvPr>
        <xdr:cNvPicPr>
          <a:picLocks noChangeAspect="1"/>
        </xdr:cNvPicPr>
      </xdr:nvPicPr>
      <xdr:blipFill>
        <a:blip xmlns:r="http://schemas.openxmlformats.org/officeDocument/2006/relationships" r:embed="rId21">
          <a:extLst>
            <a:ext uri="{96DAC541-7B7A-43D3-8B79-37D633B846F1}">
              <asvg:svgBlip xmlns:asvg="http://schemas.microsoft.com/office/drawing/2016/SVG/main" r:embed="rId22"/>
            </a:ext>
          </a:extLst>
        </a:blip>
        <a:stretch>
          <a:fillRect/>
        </a:stretch>
      </xdr:blipFill>
      <xdr:spPr>
        <a:xfrm>
          <a:off x="106680" y="1889760"/>
          <a:ext cx="324000" cy="324000"/>
        </a:xfrm>
        <a:prstGeom prst="rect">
          <a:avLst/>
        </a:prstGeom>
      </xdr:spPr>
    </xdr:pic>
    <xdr:clientData/>
  </xdr:twoCellAnchor>
  <xdr:twoCellAnchor>
    <xdr:from>
      <xdr:col>0</xdr:col>
      <xdr:colOff>464820</xdr:colOff>
      <xdr:row>9</xdr:row>
      <xdr:rowOff>121920</xdr:rowOff>
    </xdr:from>
    <xdr:to>
      <xdr:col>2</xdr:col>
      <xdr:colOff>243840</xdr:colOff>
      <xdr:row>11</xdr:row>
      <xdr:rowOff>22860</xdr:rowOff>
    </xdr:to>
    <xdr:sp macro="" textlink="">
      <xdr:nvSpPr>
        <xdr:cNvPr id="122" name="TextBox 121">
          <a:extLst>
            <a:ext uri="{FF2B5EF4-FFF2-40B4-BE49-F238E27FC236}">
              <a16:creationId xmlns:a16="http://schemas.microsoft.com/office/drawing/2014/main" id="{BA4F90F0-3779-3165-830A-3BDFCAF66FC4}"/>
            </a:ext>
          </a:extLst>
        </xdr:cNvPr>
        <xdr:cNvSpPr txBox="1"/>
      </xdr:nvSpPr>
      <xdr:spPr>
        <a:xfrm>
          <a:off x="464820" y="1935480"/>
          <a:ext cx="99822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0">
              <a:solidFill>
                <a:schemeClr val="dk1"/>
              </a:solidFill>
              <a:latin typeface="Arial Rounded MT Bold" panose="020F0704030504030204" pitchFamily="34" charset="0"/>
              <a:ea typeface="+mn-ea"/>
              <a:cs typeface="+mn-cs"/>
            </a:rPr>
            <a:t>Dashboard</a:t>
          </a:r>
          <a:endParaRPr lang="en-IN" sz="1400" b="0">
            <a:solidFill>
              <a:schemeClr val="dk1"/>
            </a:solidFill>
            <a:latin typeface="Arial Rounded MT Bold" panose="020F0704030504030204" pitchFamily="34" charset="0"/>
            <a:ea typeface="+mn-ea"/>
            <a:cs typeface="+mn-cs"/>
          </a:endParaRPr>
        </a:p>
      </xdr:txBody>
    </xdr:sp>
    <xdr:clientData/>
  </xdr:twoCellAnchor>
  <xdr:twoCellAnchor>
    <xdr:from>
      <xdr:col>7</xdr:col>
      <xdr:colOff>121920</xdr:colOff>
      <xdr:row>0</xdr:row>
      <xdr:rowOff>15240</xdr:rowOff>
    </xdr:from>
    <xdr:to>
      <xdr:col>16</xdr:col>
      <xdr:colOff>297180</xdr:colOff>
      <xdr:row>1</xdr:row>
      <xdr:rowOff>45720</xdr:rowOff>
    </xdr:to>
    <xdr:sp macro="" textlink="">
      <xdr:nvSpPr>
        <xdr:cNvPr id="124" name="TextBox 123">
          <a:extLst>
            <a:ext uri="{FF2B5EF4-FFF2-40B4-BE49-F238E27FC236}">
              <a16:creationId xmlns:a16="http://schemas.microsoft.com/office/drawing/2014/main" id="{ABA5935A-35AC-853A-04EA-9A030B1090D9}"/>
            </a:ext>
          </a:extLst>
        </xdr:cNvPr>
        <xdr:cNvSpPr txBox="1"/>
      </xdr:nvSpPr>
      <xdr:spPr>
        <a:xfrm>
          <a:off x="4389120" y="15240"/>
          <a:ext cx="566166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b="1" cap="none" spc="0">
              <a:ln w="0"/>
              <a:solidFill>
                <a:schemeClr val="bg1"/>
              </a:solidFill>
              <a:effectLst>
                <a:outerShdw blurRad="38100" dist="19050" dir="2700000" algn="tl" rotWithShape="0">
                  <a:schemeClr val="dk1">
                    <a:alpha val="40000"/>
                  </a:schemeClr>
                </a:outerShdw>
              </a:effectLst>
              <a:latin typeface="Arial Rounded MT Bold" panose="020F0704030504030204" pitchFamily="34" charset="0"/>
            </a:rPr>
            <a:t>HEALTH  INSURANCE  DASHBOARD </a:t>
          </a:r>
        </a:p>
      </xdr:txBody>
    </xdr:sp>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umar Deepak" refreshedDate="45525.337704282407" createdVersion="8" refreshedVersion="8" minRefreshableVersion="3" recordCount="1338" xr:uid="{557F9887-BB38-49DD-BAF0-F3BBDA53661A}">
  <cacheSource type="worksheet">
    <worksheetSource name="Healthcare_Insurance"/>
  </cacheSource>
  <cacheFields count="8">
    <cacheField name="age" numFmtId="0">
      <sharedItems containsSemiMixedTypes="0" containsString="0" containsNumber="1" containsInteger="1" minValue="18" maxValue="64" count="47">
        <n v="19"/>
        <n v="18"/>
        <n v="28"/>
        <n v="33"/>
        <n v="32"/>
        <n v="31"/>
        <n v="46"/>
        <n v="37"/>
        <n v="60"/>
        <n v="25"/>
        <n v="62"/>
        <n v="23"/>
        <n v="56"/>
        <n v="27"/>
        <n v="52"/>
        <n v="30"/>
        <n v="34"/>
        <n v="59"/>
        <n v="63"/>
        <n v="55"/>
        <n v="22"/>
        <n v="26"/>
        <n v="35"/>
        <n v="24"/>
        <n v="41"/>
        <n v="38"/>
        <n v="36"/>
        <n v="21"/>
        <n v="48"/>
        <n v="40"/>
        <n v="58"/>
        <n v="53"/>
        <n v="43"/>
        <n v="64"/>
        <n v="20"/>
        <n v="61"/>
        <n v="44"/>
        <n v="57"/>
        <n v="29"/>
        <n v="45"/>
        <n v="54"/>
        <n v="49"/>
        <n v="47"/>
        <n v="51"/>
        <n v="42"/>
        <n v="50"/>
        <n v="39"/>
      </sharedItems>
      <fieldGroup par="7"/>
    </cacheField>
    <cacheField name="sex" numFmtId="0">
      <sharedItems containsBlank="1" count="3">
        <s v="female"/>
        <s v="male"/>
        <m u="1"/>
      </sharedItems>
    </cacheField>
    <cacheField name="bmi" numFmtId="0">
      <sharedItems containsSemiMixedTypes="0" containsString="0" containsNumber="1" minValue="15.96" maxValue="58" count="549">
        <n v="27.9"/>
        <n v="33.770000000000003"/>
        <n v="33"/>
        <n v="22.704999999999998"/>
        <n v="28.88"/>
        <n v="25.74"/>
        <n v="33.44"/>
        <n v="27.74"/>
        <n v="29.83"/>
        <n v="25.84"/>
        <n v="26.22"/>
        <n v="26.29"/>
        <n v="34.4"/>
        <n v="39.82"/>
        <n v="42.13"/>
        <n v="24.6"/>
        <n v="30.78"/>
        <n v="23.844999999999999"/>
        <n v="40.299999999999997"/>
        <n v="35.299999999999997"/>
        <n v="36.005000000000003"/>
        <n v="32.4"/>
        <n v="34.1"/>
        <n v="31.92"/>
        <n v="28.024999999999999"/>
        <n v="27.72"/>
        <n v="23.085000000000001"/>
        <n v="32.774999999999999"/>
        <n v="17.385000000000002"/>
        <n v="36.299999999999997"/>
        <n v="35.6"/>
        <n v="26.315000000000001"/>
        <n v="28.6"/>
        <n v="28.31"/>
        <n v="36.4"/>
        <n v="20.425000000000001"/>
        <n v="32.965000000000003"/>
        <n v="20.8"/>
        <n v="36.67"/>
        <n v="39.9"/>
        <n v="26.6"/>
        <n v="36.630000000000003"/>
        <n v="21.78"/>
        <n v="30.8"/>
        <n v="37.049999999999997"/>
        <n v="37.299999999999997"/>
        <n v="38.664999999999999"/>
        <n v="34.770000000000003"/>
        <n v="24.53"/>
        <n v="35.200000000000003"/>
        <n v="35.625"/>
        <n v="33.630000000000003"/>
        <n v="28"/>
        <n v="34.43"/>
        <n v="28.69"/>
        <n v="36.954999999999998"/>
        <n v="31.824999999999999"/>
        <n v="31.68"/>
        <n v="22.88"/>
        <n v="37.335000000000001"/>
        <n v="27.36"/>
        <n v="33.659999999999997"/>
        <n v="24.7"/>
        <n v="25.934999999999999"/>
        <n v="22.42"/>
        <n v="28.9"/>
        <n v="39.1"/>
        <n v="36.19"/>
        <n v="23.98"/>
        <n v="24.75"/>
        <n v="28.5"/>
        <n v="28.1"/>
        <n v="32.01"/>
        <n v="27.4"/>
        <n v="34.01"/>
        <n v="29.59"/>
        <n v="35.53"/>
        <n v="39.805"/>
        <n v="26.885000000000002"/>
        <n v="38.284999999999997"/>
        <n v="37.619999999999997"/>
        <n v="41.23"/>
        <n v="34.799999999999997"/>
        <n v="22.895"/>
        <n v="31.16"/>
        <n v="27.2"/>
        <n v="26.98"/>
        <n v="39.49"/>
        <n v="24.795000000000002"/>
        <n v="31.3"/>
        <n v="38.28"/>
        <n v="19.95"/>
        <n v="19.3"/>
        <n v="31.6"/>
        <n v="25.46"/>
        <n v="30.114999999999998"/>
        <n v="29.92"/>
        <n v="27.5"/>
        <n v="28.4"/>
        <n v="30.875"/>
        <n v="27.94"/>
        <n v="35.090000000000003"/>
        <n v="29.7"/>
        <n v="35.72"/>
        <n v="32.204999999999998"/>
        <n v="28.594999999999999"/>
        <n v="49.06"/>
        <n v="27.17"/>
        <n v="23.37"/>
        <n v="37.1"/>
        <n v="23.75"/>
        <n v="28.975000000000001"/>
        <n v="31.35"/>
        <n v="33.914999999999999"/>
        <n v="28.785"/>
        <n v="28.3"/>
        <n v="37.4"/>
        <n v="17.765000000000001"/>
        <n v="34.700000000000003"/>
        <n v="26.504999999999999"/>
        <n v="22.04"/>
        <n v="35.9"/>
        <n v="25.555"/>
        <n v="28.05"/>
        <n v="25.175000000000001"/>
        <n v="31.9"/>
        <n v="36"/>
        <n v="32.49"/>
        <n v="25.3"/>
        <n v="29.734999999999999"/>
        <n v="38.83"/>
        <n v="30.495000000000001"/>
        <n v="37.729999999999997"/>
        <n v="37.43"/>
        <n v="24.13"/>
        <n v="37.145000000000003"/>
        <n v="39.520000000000003"/>
        <n v="24.42"/>
        <n v="27.83"/>
        <n v="36.85"/>
        <n v="39.6"/>
        <n v="29.8"/>
        <n v="29.64"/>
        <n v="28.215"/>
        <n v="37"/>
        <n v="33.155000000000001"/>
        <n v="18.905000000000001"/>
        <n v="41.47"/>
        <n v="30.3"/>
        <n v="15.96"/>
        <n v="33.344999999999999"/>
        <n v="37.700000000000003"/>
        <n v="27.835000000000001"/>
        <n v="29.2"/>
        <n v="26.41"/>
        <n v="30.69"/>
        <n v="41.895000000000003"/>
        <n v="30.9"/>
        <n v="32.200000000000003"/>
        <n v="32.11"/>
        <n v="31.57"/>
        <n v="26.2"/>
        <n v="30.59"/>
        <n v="32.799999999999997"/>
        <n v="18.05"/>
        <n v="39.33"/>
        <n v="32.229999999999997"/>
        <n v="24.035"/>
        <n v="36.08"/>
        <n v="22.3"/>
        <n v="26.4"/>
        <n v="31.8"/>
        <n v="26.73"/>
        <n v="23.1"/>
        <n v="23.21"/>
        <n v="33.700000000000003"/>
        <n v="33.25"/>
        <n v="24.64"/>
        <n v="33.880000000000003"/>
        <n v="38.06"/>
        <n v="41.91"/>
        <n v="31.635000000000002"/>
        <n v="36.195"/>
        <n v="17.8"/>
        <n v="24.51"/>
        <n v="22.22"/>
        <n v="38.39"/>
        <n v="29.07"/>
        <n v="22.135000000000002"/>
        <n v="26.8"/>
        <n v="30.02"/>
        <n v="35.86"/>
        <n v="20.9"/>
        <n v="17.29"/>
        <n v="34.21"/>
        <n v="25.364999999999998"/>
        <n v="40.15"/>
        <n v="24.414999999999999"/>
        <n v="25.2"/>
        <n v="26.84"/>
        <n v="24.32"/>
        <n v="42.35"/>
        <n v="19.8"/>
        <n v="32.395000000000003"/>
        <n v="30.2"/>
        <n v="29.37"/>
        <n v="34.200000000000003"/>
        <n v="27.454999999999998"/>
        <n v="27.55"/>
        <n v="20.614999999999998"/>
        <n v="24.3"/>
        <n v="31.79"/>
        <n v="21.56"/>
        <n v="28.12"/>
        <n v="40.564999999999998"/>
        <n v="27.645"/>
        <n v="31.2"/>
        <n v="26.62"/>
        <n v="48.07"/>
        <n v="36.765000000000001"/>
        <n v="33.4"/>
        <n v="45.54"/>
        <n v="28.82"/>
        <n v="22.99"/>
        <n v="27.7"/>
        <n v="25.41"/>
        <n v="34.39"/>
        <n v="22.61"/>
        <n v="37.51"/>
        <n v="38"/>
        <n v="33.33"/>
        <n v="34.865000000000002"/>
        <n v="33.06"/>
        <n v="35.97"/>
        <n v="31.4"/>
        <n v="25.27"/>
        <n v="40.945"/>
        <n v="34.104999999999997"/>
        <n v="36.479999999999997"/>
        <n v="33.799999999999997"/>
        <n v="36.700000000000003"/>
        <n v="36.384999999999998"/>
        <n v="34.5"/>
        <n v="32.299999999999997"/>
        <n v="27.6"/>
        <n v="29.26"/>
        <n v="35.75"/>
        <n v="23.18"/>
        <n v="25.6"/>
        <n v="35.244999999999997"/>
        <n v="43.89"/>
        <n v="20.79"/>
        <n v="30.5"/>
        <n v="21.7"/>
        <n v="21.89"/>
        <n v="24.984999999999999"/>
        <n v="32.015000000000001"/>
        <n v="30.4"/>
        <n v="21.09"/>
        <n v="22.23"/>
        <n v="32.9"/>
        <n v="24.89"/>
        <n v="31.46"/>
        <n v="17.954999999999998"/>
        <n v="30.684999999999999"/>
        <n v="43.34"/>
        <n v="39.049999999999997"/>
        <n v="30.21"/>
        <n v="31.445"/>
        <n v="19.855"/>
        <n v="31.02"/>
        <n v="38.17"/>
        <n v="20.6"/>
        <n v="47.52"/>
        <n v="20.399999999999999"/>
        <n v="38.380000000000003"/>
        <n v="24.31"/>
        <n v="23.6"/>
        <n v="21.12"/>
        <n v="30.03"/>
        <n v="17.48"/>
        <n v="20.234999999999999"/>
        <n v="17.195"/>
        <n v="23.9"/>
        <n v="35.15"/>
        <n v="35.64"/>
        <n v="22.6"/>
        <n v="39.159999999999997"/>
        <n v="27.265000000000001"/>
        <n v="29.164999999999999"/>
        <n v="16.815000000000001"/>
        <n v="33.1"/>
        <n v="26.9"/>
        <n v="33.11"/>
        <n v="31.73"/>
        <n v="46.75"/>
        <n v="29.45"/>
        <n v="32.68"/>
        <n v="33.5"/>
        <n v="43.01"/>
        <n v="36.520000000000003"/>
        <n v="26.695"/>
        <n v="25.65"/>
        <n v="29.6"/>
        <n v="38.6"/>
        <n v="23.4"/>
        <n v="46.53"/>
        <n v="30.14"/>
        <n v="30"/>
        <n v="38.094999999999999"/>
        <n v="28.38"/>
        <n v="28.7"/>
        <n v="33.82"/>
        <n v="24.09"/>
        <n v="32.67"/>
        <n v="25.1"/>
        <n v="32.56"/>
        <n v="41.325000000000003"/>
        <n v="39.5"/>
        <n v="34.299999999999997"/>
        <n v="31.065000000000001"/>
        <n v="21.47"/>
        <n v="25.08"/>
        <n v="43.4"/>
        <n v="25.7"/>
        <n v="27.93"/>
        <n v="39.200000000000003"/>
        <n v="26.03"/>
        <n v="30.25"/>
        <n v="28.93"/>
        <n v="35.700000000000003"/>
        <n v="35.31"/>
        <n v="31"/>
        <n v="44.22"/>
        <n v="26.07"/>
        <n v="25.8"/>
        <n v="39.424999999999997"/>
        <n v="40.479999999999997"/>
        <n v="38.9"/>
        <n v="47.41"/>
        <n v="35.435000000000002"/>
        <n v="46.7"/>
        <n v="46.2"/>
        <n v="21.4"/>
        <n v="23.8"/>
        <n v="44.77"/>
        <n v="32.119999999999997"/>
        <n v="29.1"/>
        <n v="37.29"/>
        <n v="43.12"/>
        <n v="36.86"/>
        <n v="34.295000000000002"/>
        <n v="23.465"/>
        <n v="45.43"/>
        <n v="23.65"/>
        <n v="20.7"/>
        <n v="28.27"/>
        <n v="35.909999999999997"/>
        <n v="29"/>
        <n v="19.57"/>
        <n v="31.13"/>
        <n v="21.85"/>
        <n v="40.26"/>
        <n v="33.725000000000001"/>
        <n v="29.48"/>
        <n v="32.6"/>
        <n v="37.524999999999999"/>
        <n v="23.655000000000001"/>
        <n v="37.799999999999997"/>
        <n v="19"/>
        <n v="21.3"/>
        <n v="33.534999999999997"/>
        <n v="42.46"/>
        <n v="38.950000000000003"/>
        <n v="36.1"/>
        <n v="29.3"/>
        <n v="39.700000000000003"/>
        <n v="38.19"/>
        <n v="42.4"/>
        <n v="34.96"/>
        <n v="42.68"/>
        <n v="31.54"/>
        <n v="29.81"/>
        <n v="21.375"/>
        <n v="40.81"/>
        <n v="17.399999999999999"/>
        <n v="20.3"/>
        <n v="18.5"/>
        <n v="26.125"/>
        <n v="41.69"/>
        <n v="24.1"/>
        <n v="36.200000000000003"/>
        <n v="40.185000000000002"/>
        <n v="39.270000000000003"/>
        <n v="34.869999999999997"/>
        <n v="44.744999999999997"/>
        <n v="29.545000000000002"/>
        <n v="23.54"/>
        <n v="40.47"/>
        <n v="40.659999999999997"/>
        <n v="36.6"/>
        <n v="35.4"/>
        <n v="27.074999999999999"/>
        <n v="28.405000000000001"/>
        <n v="21.754999999999999"/>
        <n v="40.28"/>
        <n v="30.1"/>
        <n v="32.1"/>
        <n v="23.7"/>
        <n v="35.5"/>
        <n v="29.15"/>
        <n v="27"/>
        <n v="37.905000000000001"/>
        <n v="22.77"/>
        <n v="22.8"/>
        <n v="34.58"/>
        <n v="27.1"/>
        <n v="19.475000000000001"/>
        <n v="26.7"/>
        <n v="34.32"/>
        <n v="24.4"/>
        <n v="41.14"/>
        <n v="22.515000000000001"/>
        <n v="41.8"/>
        <n v="26.18"/>
        <n v="42.24"/>
        <n v="26.51"/>
        <n v="35.814999999999998"/>
        <n v="41.42"/>
        <n v="36.575000000000003"/>
        <n v="42.94"/>
        <n v="21.01"/>
        <n v="24.225000000000001"/>
        <n v="17.670000000000002"/>
        <n v="31.5"/>
        <n v="31.1"/>
        <n v="32.78"/>
        <n v="32.450000000000003"/>
        <n v="50.38"/>
        <n v="47.6"/>
        <n v="25.4"/>
        <n v="29.9"/>
        <n v="43.7"/>
        <n v="24.86"/>
        <n v="28.8"/>
        <n v="29.5"/>
        <n v="29.04"/>
        <n v="38.94"/>
        <n v="44"/>
        <n v="20.045000000000002"/>
        <n v="40.92"/>
        <n v="35.1"/>
        <n v="29.355"/>
        <n v="32.585000000000001"/>
        <n v="32.340000000000003"/>
        <n v="39.799999999999997"/>
        <n v="24.605"/>
        <n v="33.99"/>
        <n v="28.2"/>
        <n v="25"/>
        <n v="33.200000000000003"/>
        <n v="23.2"/>
        <n v="20.100000000000001"/>
        <n v="32.5"/>
        <n v="37.18"/>
        <n v="46.09"/>
        <n v="39.93"/>
        <n v="35.799999999999997"/>
        <n v="31.254999999999999"/>
        <n v="18.335000000000001"/>
        <n v="42.9"/>
        <n v="26.79"/>
        <n v="39.615000000000002"/>
        <n v="25.9"/>
        <n v="25.745000000000001"/>
        <n v="28.16"/>
        <n v="23.56"/>
        <n v="40.5"/>
        <n v="35.42"/>
        <n v="39.994999999999997"/>
        <n v="34.674999999999997"/>
        <n v="20.52"/>
        <n v="23.274999999999999"/>
        <n v="36.29"/>
        <n v="32.700000000000003"/>
        <n v="19.190000000000001"/>
        <n v="20.13"/>
        <n v="23.32"/>
        <n v="45.32"/>
        <n v="34.6"/>
        <n v="18.715"/>
        <n v="21.565000000000001"/>
        <n v="23"/>
        <n v="37.07"/>
        <n v="52.58"/>
        <n v="42.655000000000001"/>
        <n v="21.66"/>
        <n v="32"/>
        <n v="18.3"/>
        <n v="47.74"/>
        <n v="22.1"/>
        <n v="19.094999999999999"/>
        <n v="31.24"/>
        <n v="29.925000000000001"/>
        <n v="20.350000000000001"/>
        <n v="25.85"/>
        <n v="42.75"/>
        <n v="18.600000000000001"/>
        <n v="23.87"/>
        <n v="45.9"/>
        <n v="21.5"/>
        <n v="30.305"/>
        <n v="44.88"/>
        <n v="41.1"/>
        <n v="40.369999999999997"/>
        <n v="28.49"/>
        <n v="33.549999999999997"/>
        <n v="40.375"/>
        <n v="27.28"/>
        <n v="17.86"/>
        <n v="33.299999999999997"/>
        <n v="39.14"/>
        <n v="21.945"/>
        <n v="24.97"/>
        <n v="23.94"/>
        <n v="34.484999999999999"/>
        <n v="21.8"/>
        <n v="23.3"/>
        <n v="36.96"/>
        <n v="21.28"/>
        <n v="29.4"/>
        <n v="27.3"/>
        <n v="37.9"/>
        <n v="37.715000000000003"/>
        <n v="23.76"/>
        <n v="25.52"/>
        <n v="27.61"/>
        <n v="27.06"/>
        <n v="39.4"/>
        <n v="34.9"/>
        <n v="22"/>
        <n v="30.36"/>
        <n v="27.8"/>
        <n v="53.13"/>
        <n v="39.71"/>
        <n v="32.869999999999997"/>
        <n v="44.7"/>
        <n v="30.97"/>
        <n v="58" u="1"/>
      </sharedItems>
    </cacheField>
    <cacheField name="children" numFmtId="0">
      <sharedItems containsSemiMixedTypes="0" containsString="0" containsNumber="1" containsInteger="1" minValue="0" maxValue="5" count="6">
        <n v="0"/>
        <n v="1"/>
        <n v="3"/>
        <n v="2"/>
        <n v="5"/>
        <n v="4"/>
      </sharedItems>
    </cacheField>
    <cacheField name="smoker" numFmtId="0">
      <sharedItems containsBlank="1" count="3">
        <s v="yes"/>
        <s v="no"/>
        <m u="1"/>
      </sharedItems>
    </cacheField>
    <cacheField name="region" numFmtId="0">
      <sharedItems count="4">
        <s v="southwest"/>
        <s v="southeast"/>
        <s v="northwest"/>
        <s v="northeast"/>
      </sharedItems>
    </cacheField>
    <cacheField name="charges" numFmtId="0">
      <sharedItems containsSemiMixedTypes="0" containsString="0" containsNumber="1" minValue="1121.8739" maxValue="63770.428010000003"/>
    </cacheField>
    <cacheField name="age2" numFmtId="0" databaseField="0">
      <fieldGroup base="0">
        <discretePr count="47">
          <x v="0"/>
          <x v="0"/>
          <x v="0"/>
          <x v="1"/>
          <x v="1"/>
          <x v="1"/>
          <x v="2"/>
          <x v="1"/>
          <x v="3"/>
          <x v="0"/>
          <x v="4"/>
          <x v="0"/>
          <x v="3"/>
          <x v="0"/>
          <x v="3"/>
          <x v="0"/>
          <x v="1"/>
          <x v="3"/>
          <x v="4"/>
          <x v="3"/>
          <x v="0"/>
          <x v="0"/>
          <x v="1"/>
          <x v="0"/>
          <x v="2"/>
          <x v="1"/>
          <x v="1"/>
          <x v="0"/>
          <x v="2"/>
          <x v="1"/>
          <x v="3"/>
          <x v="3"/>
          <x v="2"/>
          <x v="4"/>
          <x v="0"/>
          <x v="4"/>
          <x v="2"/>
          <x v="3"/>
          <x v="0"/>
          <x v="2"/>
          <x v="3"/>
          <x v="2"/>
          <x v="2"/>
          <x v="3"/>
          <x v="2"/>
          <x v="2"/>
          <x v="1"/>
        </discretePr>
        <groupItems count="5">
          <s v="Group1"/>
          <s v="Group2"/>
          <s v="Group3"/>
          <s v="Group4"/>
          <s v="Group5"/>
        </groupItems>
      </fieldGroup>
    </cacheField>
  </cacheFields>
  <extLst>
    <ext xmlns:x14="http://schemas.microsoft.com/office/spreadsheetml/2009/9/main" uri="{725AE2AE-9491-48be-B2B4-4EB974FC3084}">
      <x14:pivotCacheDefinition pivotCacheId="118245750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38">
  <r>
    <x v="0"/>
    <x v="0"/>
    <x v="0"/>
    <x v="0"/>
    <x v="0"/>
    <x v="0"/>
    <n v="16884.923999999999"/>
  </r>
  <r>
    <x v="1"/>
    <x v="1"/>
    <x v="1"/>
    <x v="1"/>
    <x v="1"/>
    <x v="1"/>
    <n v="1725.5523000000001"/>
  </r>
  <r>
    <x v="2"/>
    <x v="1"/>
    <x v="2"/>
    <x v="2"/>
    <x v="1"/>
    <x v="1"/>
    <n v="4449.4620000000004"/>
  </r>
  <r>
    <x v="3"/>
    <x v="1"/>
    <x v="3"/>
    <x v="0"/>
    <x v="1"/>
    <x v="2"/>
    <n v="21984.47061"/>
  </r>
  <r>
    <x v="4"/>
    <x v="1"/>
    <x v="4"/>
    <x v="0"/>
    <x v="1"/>
    <x v="2"/>
    <n v="3866.8552"/>
  </r>
  <r>
    <x v="5"/>
    <x v="0"/>
    <x v="5"/>
    <x v="0"/>
    <x v="1"/>
    <x v="1"/>
    <n v="3756.6215999999999"/>
  </r>
  <r>
    <x v="6"/>
    <x v="0"/>
    <x v="6"/>
    <x v="1"/>
    <x v="1"/>
    <x v="1"/>
    <n v="8240.5895999999993"/>
  </r>
  <r>
    <x v="7"/>
    <x v="0"/>
    <x v="7"/>
    <x v="2"/>
    <x v="1"/>
    <x v="2"/>
    <n v="7281.5056000000004"/>
  </r>
  <r>
    <x v="7"/>
    <x v="1"/>
    <x v="8"/>
    <x v="3"/>
    <x v="1"/>
    <x v="3"/>
    <n v="6406.4107000000004"/>
  </r>
  <r>
    <x v="8"/>
    <x v="0"/>
    <x v="9"/>
    <x v="0"/>
    <x v="1"/>
    <x v="2"/>
    <n v="28923.136920000001"/>
  </r>
  <r>
    <x v="9"/>
    <x v="1"/>
    <x v="10"/>
    <x v="0"/>
    <x v="1"/>
    <x v="3"/>
    <n v="2721.3208"/>
  </r>
  <r>
    <x v="10"/>
    <x v="0"/>
    <x v="11"/>
    <x v="0"/>
    <x v="0"/>
    <x v="1"/>
    <n v="27808.7251"/>
  </r>
  <r>
    <x v="11"/>
    <x v="1"/>
    <x v="12"/>
    <x v="0"/>
    <x v="1"/>
    <x v="0"/>
    <n v="1826.8430000000001"/>
  </r>
  <r>
    <x v="12"/>
    <x v="0"/>
    <x v="13"/>
    <x v="0"/>
    <x v="1"/>
    <x v="1"/>
    <n v="11090.7178"/>
  </r>
  <r>
    <x v="13"/>
    <x v="1"/>
    <x v="14"/>
    <x v="0"/>
    <x v="0"/>
    <x v="1"/>
    <n v="39611.757700000002"/>
  </r>
  <r>
    <x v="0"/>
    <x v="1"/>
    <x v="15"/>
    <x v="1"/>
    <x v="1"/>
    <x v="0"/>
    <n v="1837.2370000000001"/>
  </r>
  <r>
    <x v="14"/>
    <x v="0"/>
    <x v="16"/>
    <x v="1"/>
    <x v="1"/>
    <x v="3"/>
    <n v="10797.3362"/>
  </r>
  <r>
    <x v="11"/>
    <x v="1"/>
    <x v="17"/>
    <x v="0"/>
    <x v="1"/>
    <x v="3"/>
    <n v="2395.17155"/>
  </r>
  <r>
    <x v="12"/>
    <x v="1"/>
    <x v="18"/>
    <x v="0"/>
    <x v="1"/>
    <x v="0"/>
    <n v="10602.385"/>
  </r>
  <r>
    <x v="15"/>
    <x v="1"/>
    <x v="19"/>
    <x v="0"/>
    <x v="0"/>
    <x v="0"/>
    <n v="36837.466999999997"/>
  </r>
  <r>
    <x v="8"/>
    <x v="0"/>
    <x v="20"/>
    <x v="0"/>
    <x v="1"/>
    <x v="3"/>
    <n v="13228.846949999999"/>
  </r>
  <r>
    <x v="15"/>
    <x v="0"/>
    <x v="21"/>
    <x v="1"/>
    <x v="1"/>
    <x v="0"/>
    <n v="4149.7359999999999"/>
  </r>
  <r>
    <x v="1"/>
    <x v="1"/>
    <x v="22"/>
    <x v="0"/>
    <x v="1"/>
    <x v="1"/>
    <n v="1137.011"/>
  </r>
  <r>
    <x v="16"/>
    <x v="0"/>
    <x v="23"/>
    <x v="1"/>
    <x v="0"/>
    <x v="3"/>
    <n v="37701.876799999998"/>
  </r>
  <r>
    <x v="7"/>
    <x v="1"/>
    <x v="24"/>
    <x v="3"/>
    <x v="1"/>
    <x v="2"/>
    <n v="6203.90175"/>
  </r>
  <r>
    <x v="17"/>
    <x v="0"/>
    <x v="25"/>
    <x v="2"/>
    <x v="1"/>
    <x v="1"/>
    <n v="14001.1338"/>
  </r>
  <r>
    <x v="18"/>
    <x v="0"/>
    <x v="26"/>
    <x v="0"/>
    <x v="1"/>
    <x v="3"/>
    <n v="14451.835150000001"/>
  </r>
  <r>
    <x v="19"/>
    <x v="0"/>
    <x v="27"/>
    <x v="3"/>
    <x v="1"/>
    <x v="2"/>
    <n v="12268.632250000001"/>
  </r>
  <r>
    <x v="11"/>
    <x v="1"/>
    <x v="28"/>
    <x v="1"/>
    <x v="1"/>
    <x v="2"/>
    <n v="2775.1921499999999"/>
  </r>
  <r>
    <x v="5"/>
    <x v="1"/>
    <x v="29"/>
    <x v="3"/>
    <x v="0"/>
    <x v="0"/>
    <n v="38711"/>
  </r>
  <r>
    <x v="20"/>
    <x v="1"/>
    <x v="30"/>
    <x v="0"/>
    <x v="0"/>
    <x v="0"/>
    <n v="35585.576000000001"/>
  </r>
  <r>
    <x v="1"/>
    <x v="0"/>
    <x v="31"/>
    <x v="0"/>
    <x v="1"/>
    <x v="3"/>
    <n v="2198.1898500000002"/>
  </r>
  <r>
    <x v="0"/>
    <x v="0"/>
    <x v="32"/>
    <x v="4"/>
    <x v="1"/>
    <x v="0"/>
    <n v="4687.7969999999996"/>
  </r>
  <r>
    <x v="18"/>
    <x v="1"/>
    <x v="33"/>
    <x v="0"/>
    <x v="1"/>
    <x v="2"/>
    <n v="13770.097900000001"/>
  </r>
  <r>
    <x v="2"/>
    <x v="1"/>
    <x v="34"/>
    <x v="1"/>
    <x v="0"/>
    <x v="0"/>
    <n v="51194.559139999998"/>
  </r>
  <r>
    <x v="0"/>
    <x v="1"/>
    <x v="35"/>
    <x v="0"/>
    <x v="1"/>
    <x v="2"/>
    <n v="1625.4337499999999"/>
  </r>
  <r>
    <x v="10"/>
    <x v="0"/>
    <x v="36"/>
    <x v="2"/>
    <x v="1"/>
    <x v="2"/>
    <n v="15612.19335"/>
  </r>
  <r>
    <x v="21"/>
    <x v="1"/>
    <x v="37"/>
    <x v="0"/>
    <x v="1"/>
    <x v="0"/>
    <n v="2302.3000000000002"/>
  </r>
  <r>
    <x v="22"/>
    <x v="1"/>
    <x v="38"/>
    <x v="1"/>
    <x v="0"/>
    <x v="3"/>
    <n v="39774.276299999998"/>
  </r>
  <r>
    <x v="8"/>
    <x v="1"/>
    <x v="39"/>
    <x v="0"/>
    <x v="0"/>
    <x v="0"/>
    <n v="48173.360999999997"/>
  </r>
  <r>
    <x v="23"/>
    <x v="0"/>
    <x v="40"/>
    <x v="0"/>
    <x v="1"/>
    <x v="3"/>
    <n v="3046.0619999999999"/>
  </r>
  <r>
    <x v="5"/>
    <x v="0"/>
    <x v="41"/>
    <x v="3"/>
    <x v="1"/>
    <x v="1"/>
    <n v="4949.7587000000003"/>
  </r>
  <r>
    <x v="24"/>
    <x v="1"/>
    <x v="42"/>
    <x v="1"/>
    <x v="1"/>
    <x v="1"/>
    <n v="6272.4772000000003"/>
  </r>
  <r>
    <x v="7"/>
    <x v="0"/>
    <x v="43"/>
    <x v="3"/>
    <x v="1"/>
    <x v="1"/>
    <n v="6313.759"/>
  </r>
  <r>
    <x v="25"/>
    <x v="1"/>
    <x v="44"/>
    <x v="1"/>
    <x v="1"/>
    <x v="3"/>
    <n v="6079.6715000000004"/>
  </r>
  <r>
    <x v="19"/>
    <x v="1"/>
    <x v="45"/>
    <x v="0"/>
    <x v="1"/>
    <x v="0"/>
    <n v="20630.283510000001"/>
  </r>
  <r>
    <x v="1"/>
    <x v="0"/>
    <x v="46"/>
    <x v="3"/>
    <x v="1"/>
    <x v="3"/>
    <n v="3393.35635"/>
  </r>
  <r>
    <x v="2"/>
    <x v="0"/>
    <x v="47"/>
    <x v="0"/>
    <x v="1"/>
    <x v="2"/>
    <n v="3556.9223000000002"/>
  </r>
  <r>
    <x v="8"/>
    <x v="0"/>
    <x v="48"/>
    <x v="0"/>
    <x v="1"/>
    <x v="1"/>
    <n v="12629.896699999999"/>
  </r>
  <r>
    <x v="26"/>
    <x v="1"/>
    <x v="49"/>
    <x v="1"/>
    <x v="0"/>
    <x v="1"/>
    <n v="38709.175999999999"/>
  </r>
  <r>
    <x v="1"/>
    <x v="0"/>
    <x v="50"/>
    <x v="0"/>
    <x v="1"/>
    <x v="3"/>
    <n v="2211.1307499999998"/>
  </r>
  <r>
    <x v="27"/>
    <x v="0"/>
    <x v="51"/>
    <x v="3"/>
    <x v="1"/>
    <x v="2"/>
    <n v="3579.8287"/>
  </r>
  <r>
    <x v="28"/>
    <x v="1"/>
    <x v="52"/>
    <x v="1"/>
    <x v="0"/>
    <x v="0"/>
    <n v="23568.272000000001"/>
  </r>
  <r>
    <x v="26"/>
    <x v="1"/>
    <x v="53"/>
    <x v="0"/>
    <x v="0"/>
    <x v="1"/>
    <n v="37742.575700000001"/>
  </r>
  <r>
    <x v="29"/>
    <x v="0"/>
    <x v="54"/>
    <x v="2"/>
    <x v="1"/>
    <x v="2"/>
    <n v="8059.6791000000003"/>
  </r>
  <r>
    <x v="30"/>
    <x v="1"/>
    <x v="55"/>
    <x v="3"/>
    <x v="0"/>
    <x v="2"/>
    <n v="47496.494449999998"/>
  </r>
  <r>
    <x v="30"/>
    <x v="0"/>
    <x v="56"/>
    <x v="3"/>
    <x v="1"/>
    <x v="3"/>
    <n v="13607.36875"/>
  </r>
  <r>
    <x v="1"/>
    <x v="1"/>
    <x v="57"/>
    <x v="3"/>
    <x v="0"/>
    <x v="1"/>
    <n v="34303.167200000004"/>
  </r>
  <r>
    <x v="31"/>
    <x v="0"/>
    <x v="58"/>
    <x v="1"/>
    <x v="0"/>
    <x v="1"/>
    <n v="23244.790199999999"/>
  </r>
  <r>
    <x v="16"/>
    <x v="0"/>
    <x v="59"/>
    <x v="3"/>
    <x v="1"/>
    <x v="2"/>
    <n v="5989.5236500000001"/>
  </r>
  <r>
    <x v="32"/>
    <x v="1"/>
    <x v="60"/>
    <x v="2"/>
    <x v="1"/>
    <x v="3"/>
    <n v="8606.2173999999995"/>
  </r>
  <r>
    <x v="9"/>
    <x v="1"/>
    <x v="61"/>
    <x v="5"/>
    <x v="1"/>
    <x v="1"/>
    <n v="4504.6624000000002"/>
  </r>
  <r>
    <x v="33"/>
    <x v="1"/>
    <x v="62"/>
    <x v="1"/>
    <x v="1"/>
    <x v="2"/>
    <n v="30166.618170000002"/>
  </r>
  <r>
    <x v="2"/>
    <x v="0"/>
    <x v="63"/>
    <x v="1"/>
    <x v="1"/>
    <x v="2"/>
    <n v="4133.6416499999996"/>
  </r>
  <r>
    <x v="34"/>
    <x v="0"/>
    <x v="64"/>
    <x v="0"/>
    <x v="0"/>
    <x v="2"/>
    <n v="14711.7438"/>
  </r>
  <r>
    <x v="0"/>
    <x v="0"/>
    <x v="65"/>
    <x v="0"/>
    <x v="1"/>
    <x v="0"/>
    <n v="1743.2139999999999"/>
  </r>
  <r>
    <x v="35"/>
    <x v="0"/>
    <x v="66"/>
    <x v="3"/>
    <x v="1"/>
    <x v="0"/>
    <n v="14235.072"/>
  </r>
  <r>
    <x v="29"/>
    <x v="1"/>
    <x v="31"/>
    <x v="1"/>
    <x v="1"/>
    <x v="2"/>
    <n v="6389.3778499999999"/>
  </r>
  <r>
    <x v="29"/>
    <x v="0"/>
    <x v="67"/>
    <x v="0"/>
    <x v="1"/>
    <x v="1"/>
    <n v="5920.1040999999996"/>
  </r>
  <r>
    <x v="2"/>
    <x v="1"/>
    <x v="68"/>
    <x v="2"/>
    <x v="0"/>
    <x v="1"/>
    <n v="17663.144199999999"/>
  </r>
  <r>
    <x v="13"/>
    <x v="0"/>
    <x v="69"/>
    <x v="0"/>
    <x v="0"/>
    <x v="1"/>
    <n v="16577.779500000001"/>
  </r>
  <r>
    <x v="5"/>
    <x v="1"/>
    <x v="70"/>
    <x v="4"/>
    <x v="1"/>
    <x v="3"/>
    <n v="6799.4579999999996"/>
  </r>
  <r>
    <x v="31"/>
    <x v="0"/>
    <x v="71"/>
    <x v="2"/>
    <x v="1"/>
    <x v="0"/>
    <n v="11741.726000000001"/>
  </r>
  <r>
    <x v="30"/>
    <x v="1"/>
    <x v="72"/>
    <x v="1"/>
    <x v="1"/>
    <x v="1"/>
    <n v="11946.625899999999"/>
  </r>
  <r>
    <x v="36"/>
    <x v="1"/>
    <x v="73"/>
    <x v="3"/>
    <x v="1"/>
    <x v="0"/>
    <n v="7726.8540000000003"/>
  </r>
  <r>
    <x v="37"/>
    <x v="1"/>
    <x v="74"/>
    <x v="0"/>
    <x v="1"/>
    <x v="2"/>
    <n v="11356.660900000001"/>
  </r>
  <r>
    <x v="38"/>
    <x v="0"/>
    <x v="75"/>
    <x v="1"/>
    <x v="1"/>
    <x v="1"/>
    <n v="3947.4131000000002"/>
  </r>
  <r>
    <x v="27"/>
    <x v="1"/>
    <x v="76"/>
    <x v="0"/>
    <x v="1"/>
    <x v="1"/>
    <n v="1532.4697000000001"/>
  </r>
  <r>
    <x v="20"/>
    <x v="0"/>
    <x v="77"/>
    <x v="0"/>
    <x v="1"/>
    <x v="3"/>
    <n v="2755.0209500000001"/>
  </r>
  <r>
    <x v="24"/>
    <x v="0"/>
    <x v="36"/>
    <x v="0"/>
    <x v="1"/>
    <x v="2"/>
    <n v="6571.0243499999997"/>
  </r>
  <r>
    <x v="5"/>
    <x v="1"/>
    <x v="78"/>
    <x v="1"/>
    <x v="1"/>
    <x v="3"/>
    <n v="4441.2131499999996"/>
  </r>
  <r>
    <x v="39"/>
    <x v="0"/>
    <x v="79"/>
    <x v="0"/>
    <x v="1"/>
    <x v="3"/>
    <n v="7935.29115"/>
  </r>
  <r>
    <x v="20"/>
    <x v="1"/>
    <x v="80"/>
    <x v="1"/>
    <x v="0"/>
    <x v="1"/>
    <n v="37165.163800000002"/>
  </r>
  <r>
    <x v="28"/>
    <x v="0"/>
    <x v="81"/>
    <x v="5"/>
    <x v="1"/>
    <x v="2"/>
    <n v="11033.661700000001"/>
  </r>
  <r>
    <x v="7"/>
    <x v="0"/>
    <x v="82"/>
    <x v="3"/>
    <x v="0"/>
    <x v="0"/>
    <n v="39836.519"/>
  </r>
  <r>
    <x v="39"/>
    <x v="1"/>
    <x v="83"/>
    <x v="3"/>
    <x v="0"/>
    <x v="2"/>
    <n v="21098.554049999999"/>
  </r>
  <r>
    <x v="37"/>
    <x v="0"/>
    <x v="84"/>
    <x v="0"/>
    <x v="0"/>
    <x v="2"/>
    <n v="43578.939400000003"/>
  </r>
  <r>
    <x v="12"/>
    <x v="0"/>
    <x v="85"/>
    <x v="0"/>
    <x v="1"/>
    <x v="0"/>
    <n v="11073.175999999999"/>
  </r>
  <r>
    <x v="6"/>
    <x v="0"/>
    <x v="7"/>
    <x v="0"/>
    <x v="1"/>
    <x v="2"/>
    <n v="8026.6665999999996"/>
  </r>
  <r>
    <x v="19"/>
    <x v="0"/>
    <x v="86"/>
    <x v="0"/>
    <x v="1"/>
    <x v="2"/>
    <n v="11082.5772"/>
  </r>
  <r>
    <x v="27"/>
    <x v="0"/>
    <x v="87"/>
    <x v="0"/>
    <x v="1"/>
    <x v="1"/>
    <n v="2026.9740999999999"/>
  </r>
  <r>
    <x v="31"/>
    <x v="0"/>
    <x v="88"/>
    <x v="1"/>
    <x v="1"/>
    <x v="2"/>
    <n v="10942.13205"/>
  </r>
  <r>
    <x v="17"/>
    <x v="1"/>
    <x v="8"/>
    <x v="2"/>
    <x v="0"/>
    <x v="3"/>
    <n v="30184.936699999998"/>
  </r>
  <r>
    <x v="22"/>
    <x v="1"/>
    <x v="47"/>
    <x v="3"/>
    <x v="1"/>
    <x v="2"/>
    <n v="5729.0052999999998"/>
  </r>
  <r>
    <x v="33"/>
    <x v="0"/>
    <x v="89"/>
    <x v="3"/>
    <x v="0"/>
    <x v="0"/>
    <n v="47291.055"/>
  </r>
  <r>
    <x v="2"/>
    <x v="0"/>
    <x v="80"/>
    <x v="1"/>
    <x v="1"/>
    <x v="1"/>
    <n v="3766.8838000000001"/>
  </r>
  <r>
    <x v="40"/>
    <x v="0"/>
    <x v="43"/>
    <x v="2"/>
    <x v="1"/>
    <x v="0"/>
    <n v="12105.32"/>
  </r>
  <r>
    <x v="19"/>
    <x v="1"/>
    <x v="90"/>
    <x v="0"/>
    <x v="1"/>
    <x v="1"/>
    <n v="10226.2842"/>
  </r>
  <r>
    <x v="12"/>
    <x v="1"/>
    <x v="91"/>
    <x v="0"/>
    <x v="0"/>
    <x v="3"/>
    <n v="22412.648499999999"/>
  </r>
  <r>
    <x v="25"/>
    <x v="1"/>
    <x v="92"/>
    <x v="0"/>
    <x v="0"/>
    <x v="0"/>
    <n v="15820.699000000001"/>
  </r>
  <r>
    <x v="24"/>
    <x v="0"/>
    <x v="93"/>
    <x v="0"/>
    <x v="1"/>
    <x v="0"/>
    <n v="6186.1270000000004"/>
  </r>
  <r>
    <x v="15"/>
    <x v="1"/>
    <x v="94"/>
    <x v="0"/>
    <x v="1"/>
    <x v="3"/>
    <n v="3645.0893999999998"/>
  </r>
  <r>
    <x v="1"/>
    <x v="0"/>
    <x v="95"/>
    <x v="0"/>
    <x v="1"/>
    <x v="3"/>
    <n v="21344.846699999998"/>
  </r>
  <r>
    <x v="35"/>
    <x v="0"/>
    <x v="96"/>
    <x v="2"/>
    <x v="0"/>
    <x v="1"/>
    <n v="30942.191800000001"/>
  </r>
  <r>
    <x v="16"/>
    <x v="0"/>
    <x v="97"/>
    <x v="1"/>
    <x v="1"/>
    <x v="0"/>
    <n v="5003.8530000000001"/>
  </r>
  <r>
    <x v="34"/>
    <x v="1"/>
    <x v="24"/>
    <x v="1"/>
    <x v="0"/>
    <x v="2"/>
    <n v="17560.37975"/>
  </r>
  <r>
    <x v="0"/>
    <x v="0"/>
    <x v="98"/>
    <x v="1"/>
    <x v="1"/>
    <x v="0"/>
    <n v="2331.5189999999998"/>
  </r>
  <r>
    <x v="21"/>
    <x v="1"/>
    <x v="99"/>
    <x v="3"/>
    <x v="1"/>
    <x v="2"/>
    <n v="3877.3042500000001"/>
  </r>
  <r>
    <x v="38"/>
    <x v="1"/>
    <x v="100"/>
    <x v="0"/>
    <x v="1"/>
    <x v="1"/>
    <n v="2867.1196"/>
  </r>
  <r>
    <x v="18"/>
    <x v="1"/>
    <x v="101"/>
    <x v="0"/>
    <x v="0"/>
    <x v="1"/>
    <n v="47055.532099999997"/>
  </r>
  <r>
    <x v="40"/>
    <x v="1"/>
    <x v="51"/>
    <x v="1"/>
    <x v="1"/>
    <x v="2"/>
    <n v="10825.253699999999"/>
  </r>
  <r>
    <x v="19"/>
    <x v="0"/>
    <x v="102"/>
    <x v="3"/>
    <x v="1"/>
    <x v="0"/>
    <n v="11881.358"/>
  </r>
  <r>
    <x v="7"/>
    <x v="1"/>
    <x v="43"/>
    <x v="0"/>
    <x v="1"/>
    <x v="0"/>
    <n v="4646.759"/>
  </r>
  <r>
    <x v="27"/>
    <x v="0"/>
    <x v="103"/>
    <x v="0"/>
    <x v="1"/>
    <x v="2"/>
    <n v="2404.7338"/>
  </r>
  <r>
    <x v="14"/>
    <x v="1"/>
    <x v="104"/>
    <x v="2"/>
    <x v="1"/>
    <x v="3"/>
    <n v="11488.31695"/>
  </r>
  <r>
    <x v="8"/>
    <x v="1"/>
    <x v="105"/>
    <x v="0"/>
    <x v="1"/>
    <x v="3"/>
    <n v="30259.995559999999"/>
  </r>
  <r>
    <x v="30"/>
    <x v="1"/>
    <x v="106"/>
    <x v="0"/>
    <x v="1"/>
    <x v="1"/>
    <n v="11381.3254"/>
  </r>
  <r>
    <x v="38"/>
    <x v="0"/>
    <x v="100"/>
    <x v="1"/>
    <x v="0"/>
    <x v="1"/>
    <n v="19107.779600000002"/>
  </r>
  <r>
    <x v="41"/>
    <x v="0"/>
    <x v="107"/>
    <x v="0"/>
    <x v="1"/>
    <x v="1"/>
    <n v="8601.3292999999994"/>
  </r>
  <r>
    <x v="7"/>
    <x v="0"/>
    <x v="108"/>
    <x v="3"/>
    <x v="1"/>
    <x v="2"/>
    <n v="6686.4313000000002"/>
  </r>
  <r>
    <x v="36"/>
    <x v="1"/>
    <x v="109"/>
    <x v="3"/>
    <x v="1"/>
    <x v="0"/>
    <n v="7740.3370000000004"/>
  </r>
  <r>
    <x v="1"/>
    <x v="1"/>
    <x v="110"/>
    <x v="0"/>
    <x v="1"/>
    <x v="3"/>
    <n v="1705.6244999999999"/>
  </r>
  <r>
    <x v="34"/>
    <x v="0"/>
    <x v="111"/>
    <x v="0"/>
    <x v="1"/>
    <x v="2"/>
    <n v="2257.47525"/>
  </r>
  <r>
    <x v="36"/>
    <x v="1"/>
    <x v="112"/>
    <x v="1"/>
    <x v="0"/>
    <x v="3"/>
    <n v="39556.494500000001"/>
  </r>
  <r>
    <x v="42"/>
    <x v="0"/>
    <x v="113"/>
    <x v="2"/>
    <x v="1"/>
    <x v="2"/>
    <n v="10115.00885"/>
  </r>
  <r>
    <x v="21"/>
    <x v="0"/>
    <x v="114"/>
    <x v="0"/>
    <x v="1"/>
    <x v="3"/>
    <n v="3385.3991500000002"/>
  </r>
  <r>
    <x v="0"/>
    <x v="0"/>
    <x v="115"/>
    <x v="0"/>
    <x v="0"/>
    <x v="0"/>
    <n v="17081.080000000002"/>
  </r>
  <r>
    <x v="14"/>
    <x v="0"/>
    <x v="116"/>
    <x v="0"/>
    <x v="1"/>
    <x v="0"/>
    <n v="9634.5380000000005"/>
  </r>
  <r>
    <x v="4"/>
    <x v="0"/>
    <x v="117"/>
    <x v="3"/>
    <x v="0"/>
    <x v="2"/>
    <n v="32734.186300000001"/>
  </r>
  <r>
    <x v="25"/>
    <x v="1"/>
    <x v="118"/>
    <x v="3"/>
    <x v="1"/>
    <x v="0"/>
    <n v="6082.4049999999997"/>
  </r>
  <r>
    <x v="17"/>
    <x v="0"/>
    <x v="119"/>
    <x v="0"/>
    <x v="1"/>
    <x v="3"/>
    <n v="12815.444949999999"/>
  </r>
  <r>
    <x v="35"/>
    <x v="0"/>
    <x v="120"/>
    <x v="0"/>
    <x v="1"/>
    <x v="3"/>
    <n v="13616.3586"/>
  </r>
  <r>
    <x v="31"/>
    <x v="0"/>
    <x v="121"/>
    <x v="3"/>
    <x v="1"/>
    <x v="0"/>
    <n v="11163.567999999999"/>
  </r>
  <r>
    <x v="0"/>
    <x v="1"/>
    <x v="122"/>
    <x v="0"/>
    <x v="1"/>
    <x v="2"/>
    <n v="1632.5644500000001"/>
  </r>
  <r>
    <x v="34"/>
    <x v="0"/>
    <x v="114"/>
    <x v="0"/>
    <x v="1"/>
    <x v="3"/>
    <n v="2457.2111500000001"/>
  </r>
  <r>
    <x v="20"/>
    <x v="0"/>
    <x v="123"/>
    <x v="0"/>
    <x v="1"/>
    <x v="1"/>
    <n v="2155.6815000000001"/>
  </r>
  <r>
    <x v="0"/>
    <x v="1"/>
    <x v="22"/>
    <x v="0"/>
    <x v="1"/>
    <x v="0"/>
    <n v="1261.442"/>
  </r>
  <r>
    <x v="20"/>
    <x v="1"/>
    <x v="124"/>
    <x v="0"/>
    <x v="1"/>
    <x v="2"/>
    <n v="2045.68525"/>
  </r>
  <r>
    <x v="40"/>
    <x v="0"/>
    <x v="125"/>
    <x v="2"/>
    <x v="1"/>
    <x v="1"/>
    <n v="27322.73386"/>
  </r>
  <r>
    <x v="20"/>
    <x v="0"/>
    <x v="126"/>
    <x v="0"/>
    <x v="1"/>
    <x v="0"/>
    <n v="2166.732"/>
  </r>
  <r>
    <x v="16"/>
    <x v="1"/>
    <x v="64"/>
    <x v="3"/>
    <x v="1"/>
    <x v="3"/>
    <n v="27375.904780000001"/>
  </r>
  <r>
    <x v="21"/>
    <x v="1"/>
    <x v="127"/>
    <x v="1"/>
    <x v="1"/>
    <x v="3"/>
    <n v="3490.5491000000002"/>
  </r>
  <r>
    <x v="16"/>
    <x v="1"/>
    <x v="128"/>
    <x v="3"/>
    <x v="0"/>
    <x v="1"/>
    <n v="18972.494999999999"/>
  </r>
  <r>
    <x v="38"/>
    <x v="1"/>
    <x v="129"/>
    <x v="3"/>
    <x v="1"/>
    <x v="2"/>
    <n v="18157.876"/>
  </r>
  <r>
    <x v="15"/>
    <x v="1"/>
    <x v="54"/>
    <x v="2"/>
    <x v="0"/>
    <x v="2"/>
    <n v="20745.989099999999"/>
  </r>
  <r>
    <x v="38"/>
    <x v="0"/>
    <x v="130"/>
    <x v="2"/>
    <x v="1"/>
    <x v="1"/>
    <n v="5138.2566999999999"/>
  </r>
  <r>
    <x v="6"/>
    <x v="1"/>
    <x v="131"/>
    <x v="2"/>
    <x v="0"/>
    <x v="2"/>
    <n v="40720.551050000002"/>
  </r>
  <r>
    <x v="43"/>
    <x v="0"/>
    <x v="132"/>
    <x v="1"/>
    <x v="1"/>
    <x v="1"/>
    <n v="9877.6077000000005"/>
  </r>
  <r>
    <x v="31"/>
    <x v="0"/>
    <x v="133"/>
    <x v="1"/>
    <x v="1"/>
    <x v="2"/>
    <n v="10959.6947"/>
  </r>
  <r>
    <x v="0"/>
    <x v="1"/>
    <x v="98"/>
    <x v="1"/>
    <x v="1"/>
    <x v="0"/>
    <n v="1842.519"/>
  </r>
  <r>
    <x v="22"/>
    <x v="1"/>
    <x v="134"/>
    <x v="1"/>
    <x v="1"/>
    <x v="2"/>
    <n v="5125.2156999999997"/>
  </r>
  <r>
    <x v="28"/>
    <x v="1"/>
    <x v="102"/>
    <x v="0"/>
    <x v="1"/>
    <x v="1"/>
    <n v="7789.6350000000002"/>
  </r>
  <r>
    <x v="4"/>
    <x v="0"/>
    <x v="135"/>
    <x v="2"/>
    <x v="1"/>
    <x v="3"/>
    <n v="6334.3435499999996"/>
  </r>
  <r>
    <x v="44"/>
    <x v="0"/>
    <x v="108"/>
    <x v="0"/>
    <x v="0"/>
    <x v="3"/>
    <n v="19964.746299999999"/>
  </r>
  <r>
    <x v="29"/>
    <x v="0"/>
    <x v="94"/>
    <x v="1"/>
    <x v="1"/>
    <x v="3"/>
    <n v="7077.1894000000002"/>
  </r>
  <r>
    <x v="36"/>
    <x v="1"/>
    <x v="136"/>
    <x v="0"/>
    <x v="1"/>
    <x v="2"/>
    <n v="6948.7007999999996"/>
  </r>
  <r>
    <x v="28"/>
    <x v="1"/>
    <x v="137"/>
    <x v="0"/>
    <x v="0"/>
    <x v="1"/>
    <n v="21223.675800000001"/>
  </r>
  <r>
    <x v="1"/>
    <x v="1"/>
    <x v="124"/>
    <x v="0"/>
    <x v="0"/>
    <x v="3"/>
    <n v="15518.180249999999"/>
  </r>
  <r>
    <x v="15"/>
    <x v="1"/>
    <x v="76"/>
    <x v="0"/>
    <x v="0"/>
    <x v="1"/>
    <n v="36950.256699999998"/>
  </r>
  <r>
    <x v="45"/>
    <x v="0"/>
    <x v="138"/>
    <x v="2"/>
    <x v="1"/>
    <x v="1"/>
    <n v="19749.383379999999"/>
  </r>
  <r>
    <x v="44"/>
    <x v="0"/>
    <x v="40"/>
    <x v="0"/>
    <x v="0"/>
    <x v="2"/>
    <n v="21348.705999999998"/>
  </r>
  <r>
    <x v="1"/>
    <x v="0"/>
    <x v="139"/>
    <x v="0"/>
    <x v="0"/>
    <x v="1"/>
    <n v="36149.483500000002"/>
  </r>
  <r>
    <x v="40"/>
    <x v="1"/>
    <x v="140"/>
    <x v="1"/>
    <x v="1"/>
    <x v="0"/>
    <n v="10450.552"/>
  </r>
  <r>
    <x v="4"/>
    <x v="0"/>
    <x v="141"/>
    <x v="3"/>
    <x v="1"/>
    <x v="0"/>
    <n v="5152.134"/>
  </r>
  <r>
    <x v="7"/>
    <x v="1"/>
    <x v="142"/>
    <x v="0"/>
    <x v="1"/>
    <x v="2"/>
    <n v="5028.1466"/>
  </r>
  <r>
    <x v="42"/>
    <x v="1"/>
    <x v="143"/>
    <x v="5"/>
    <x v="1"/>
    <x v="3"/>
    <n v="10407.085849999999"/>
  </r>
  <r>
    <x v="34"/>
    <x v="0"/>
    <x v="144"/>
    <x v="4"/>
    <x v="1"/>
    <x v="0"/>
    <n v="4830.63"/>
  </r>
  <r>
    <x v="4"/>
    <x v="0"/>
    <x v="145"/>
    <x v="2"/>
    <x v="1"/>
    <x v="2"/>
    <n v="6128.79745"/>
  </r>
  <r>
    <x v="0"/>
    <x v="0"/>
    <x v="56"/>
    <x v="1"/>
    <x v="1"/>
    <x v="2"/>
    <n v="2719.2797500000001"/>
  </r>
  <r>
    <x v="13"/>
    <x v="1"/>
    <x v="146"/>
    <x v="2"/>
    <x v="1"/>
    <x v="3"/>
    <n v="4827.9049500000001"/>
  </r>
  <r>
    <x v="18"/>
    <x v="1"/>
    <x v="147"/>
    <x v="0"/>
    <x v="1"/>
    <x v="1"/>
    <n v="13405.390299999999"/>
  </r>
  <r>
    <x v="41"/>
    <x v="1"/>
    <x v="148"/>
    <x v="0"/>
    <x v="1"/>
    <x v="0"/>
    <n v="8116.68"/>
  </r>
  <r>
    <x v="1"/>
    <x v="1"/>
    <x v="149"/>
    <x v="0"/>
    <x v="1"/>
    <x v="3"/>
    <n v="1694.7963999999999"/>
  </r>
  <r>
    <x v="22"/>
    <x v="0"/>
    <x v="82"/>
    <x v="1"/>
    <x v="1"/>
    <x v="0"/>
    <n v="5246.0469999999996"/>
  </r>
  <r>
    <x v="23"/>
    <x v="0"/>
    <x v="150"/>
    <x v="0"/>
    <x v="1"/>
    <x v="2"/>
    <n v="2855.4375500000001"/>
  </r>
  <r>
    <x v="18"/>
    <x v="0"/>
    <x v="151"/>
    <x v="0"/>
    <x v="0"/>
    <x v="0"/>
    <n v="48824.45"/>
  </r>
  <r>
    <x v="25"/>
    <x v="1"/>
    <x v="152"/>
    <x v="3"/>
    <x v="1"/>
    <x v="2"/>
    <n v="6455.86265"/>
  </r>
  <r>
    <x v="40"/>
    <x v="1"/>
    <x v="153"/>
    <x v="1"/>
    <x v="1"/>
    <x v="0"/>
    <n v="10436.096"/>
  </r>
  <r>
    <x v="6"/>
    <x v="0"/>
    <x v="65"/>
    <x v="3"/>
    <x v="1"/>
    <x v="0"/>
    <n v="8823.2790000000005"/>
  </r>
  <r>
    <x v="24"/>
    <x v="0"/>
    <x v="145"/>
    <x v="2"/>
    <x v="1"/>
    <x v="3"/>
    <n v="8538.28845"/>
  </r>
  <r>
    <x v="30"/>
    <x v="1"/>
    <x v="105"/>
    <x v="0"/>
    <x v="1"/>
    <x v="2"/>
    <n v="11735.87905"/>
  </r>
  <r>
    <x v="1"/>
    <x v="0"/>
    <x v="90"/>
    <x v="0"/>
    <x v="1"/>
    <x v="1"/>
    <n v="1631.8212000000001"/>
  </r>
  <r>
    <x v="20"/>
    <x v="1"/>
    <x v="91"/>
    <x v="2"/>
    <x v="1"/>
    <x v="3"/>
    <n v="4005.4225000000001"/>
  </r>
  <r>
    <x v="36"/>
    <x v="0"/>
    <x v="154"/>
    <x v="0"/>
    <x v="1"/>
    <x v="2"/>
    <n v="7419.4778999999999"/>
  </r>
  <r>
    <x v="36"/>
    <x v="1"/>
    <x v="155"/>
    <x v="3"/>
    <x v="1"/>
    <x v="1"/>
    <n v="7731.4270999999999"/>
  </r>
  <r>
    <x v="26"/>
    <x v="1"/>
    <x v="156"/>
    <x v="2"/>
    <x v="0"/>
    <x v="3"/>
    <n v="43753.337050000002"/>
  </r>
  <r>
    <x v="21"/>
    <x v="0"/>
    <x v="96"/>
    <x v="3"/>
    <x v="1"/>
    <x v="1"/>
    <n v="3981.9767999999999"/>
  </r>
  <r>
    <x v="15"/>
    <x v="0"/>
    <x v="157"/>
    <x v="2"/>
    <x v="1"/>
    <x v="0"/>
    <n v="5325.6509999999998"/>
  </r>
  <r>
    <x v="24"/>
    <x v="0"/>
    <x v="158"/>
    <x v="1"/>
    <x v="1"/>
    <x v="0"/>
    <n v="6775.9610000000002"/>
  </r>
  <r>
    <x v="38"/>
    <x v="0"/>
    <x v="159"/>
    <x v="3"/>
    <x v="1"/>
    <x v="2"/>
    <n v="4922.9159"/>
  </r>
  <r>
    <x v="35"/>
    <x v="1"/>
    <x v="160"/>
    <x v="0"/>
    <x v="1"/>
    <x v="1"/>
    <n v="12557.605299999999"/>
  </r>
  <r>
    <x v="26"/>
    <x v="0"/>
    <x v="161"/>
    <x v="0"/>
    <x v="1"/>
    <x v="0"/>
    <n v="4883.866"/>
  </r>
  <r>
    <x v="9"/>
    <x v="1"/>
    <x v="5"/>
    <x v="0"/>
    <x v="1"/>
    <x v="1"/>
    <n v="2137.6536000000001"/>
  </r>
  <r>
    <x v="12"/>
    <x v="0"/>
    <x v="40"/>
    <x v="1"/>
    <x v="1"/>
    <x v="2"/>
    <n v="12044.342000000001"/>
  </r>
  <r>
    <x v="1"/>
    <x v="1"/>
    <x v="53"/>
    <x v="0"/>
    <x v="1"/>
    <x v="1"/>
    <n v="1137.4697000000001"/>
  </r>
  <r>
    <x v="0"/>
    <x v="1"/>
    <x v="162"/>
    <x v="0"/>
    <x v="1"/>
    <x v="2"/>
    <n v="1639.5631000000001"/>
  </r>
  <r>
    <x v="46"/>
    <x v="0"/>
    <x v="163"/>
    <x v="0"/>
    <x v="1"/>
    <x v="0"/>
    <n v="5649.7150000000001"/>
  </r>
  <r>
    <x v="39"/>
    <x v="0"/>
    <x v="32"/>
    <x v="3"/>
    <x v="1"/>
    <x v="1"/>
    <n v="8516.8289999999997"/>
  </r>
  <r>
    <x v="43"/>
    <x v="0"/>
    <x v="164"/>
    <x v="0"/>
    <x v="1"/>
    <x v="2"/>
    <n v="9644.2525000000005"/>
  </r>
  <r>
    <x v="33"/>
    <x v="0"/>
    <x v="165"/>
    <x v="0"/>
    <x v="1"/>
    <x v="3"/>
    <n v="14901.5167"/>
  </r>
  <r>
    <x v="0"/>
    <x v="0"/>
    <x v="159"/>
    <x v="0"/>
    <x v="1"/>
    <x v="2"/>
    <n v="2130.6759000000002"/>
  </r>
  <r>
    <x v="28"/>
    <x v="0"/>
    <x v="166"/>
    <x v="1"/>
    <x v="1"/>
    <x v="1"/>
    <n v="8871.1517000000003"/>
  </r>
  <r>
    <x v="8"/>
    <x v="0"/>
    <x v="167"/>
    <x v="0"/>
    <x v="1"/>
    <x v="2"/>
    <n v="13012.20865"/>
  </r>
  <r>
    <x v="13"/>
    <x v="0"/>
    <x v="168"/>
    <x v="0"/>
    <x v="0"/>
    <x v="1"/>
    <n v="37133.898200000003"/>
  </r>
  <r>
    <x v="6"/>
    <x v="1"/>
    <x v="169"/>
    <x v="0"/>
    <x v="1"/>
    <x v="0"/>
    <n v="7147.1049999999996"/>
  </r>
  <r>
    <x v="2"/>
    <x v="0"/>
    <x v="4"/>
    <x v="1"/>
    <x v="1"/>
    <x v="3"/>
    <n v="4337.7352000000001"/>
  </r>
  <r>
    <x v="17"/>
    <x v="1"/>
    <x v="170"/>
    <x v="0"/>
    <x v="1"/>
    <x v="1"/>
    <n v="11743.299000000001"/>
  </r>
  <r>
    <x v="22"/>
    <x v="1"/>
    <x v="7"/>
    <x v="3"/>
    <x v="0"/>
    <x v="3"/>
    <n v="20984.0936"/>
  </r>
  <r>
    <x v="18"/>
    <x v="0"/>
    <x v="171"/>
    <x v="0"/>
    <x v="1"/>
    <x v="0"/>
    <n v="13880.949000000001"/>
  </r>
  <r>
    <x v="29"/>
    <x v="1"/>
    <x v="81"/>
    <x v="1"/>
    <x v="1"/>
    <x v="3"/>
    <n v="6610.1097"/>
  </r>
  <r>
    <x v="34"/>
    <x v="1"/>
    <x v="2"/>
    <x v="1"/>
    <x v="1"/>
    <x v="0"/>
    <n v="1980.07"/>
  </r>
  <r>
    <x v="29"/>
    <x v="1"/>
    <x v="99"/>
    <x v="5"/>
    <x v="1"/>
    <x v="2"/>
    <n v="8162.7162500000004"/>
  </r>
  <r>
    <x v="23"/>
    <x v="1"/>
    <x v="70"/>
    <x v="3"/>
    <x v="1"/>
    <x v="2"/>
    <n v="3537.703"/>
  </r>
  <r>
    <x v="16"/>
    <x v="0"/>
    <x v="172"/>
    <x v="1"/>
    <x v="1"/>
    <x v="1"/>
    <n v="5002.7826999999997"/>
  </r>
  <r>
    <x v="39"/>
    <x v="0"/>
    <x v="157"/>
    <x v="3"/>
    <x v="1"/>
    <x v="0"/>
    <n v="8520.0259999999998"/>
  </r>
  <r>
    <x v="24"/>
    <x v="0"/>
    <x v="109"/>
    <x v="3"/>
    <x v="1"/>
    <x v="0"/>
    <n v="7371.7719999999999"/>
  </r>
  <r>
    <x v="31"/>
    <x v="0"/>
    <x v="40"/>
    <x v="0"/>
    <x v="1"/>
    <x v="2"/>
    <n v="10355.641"/>
  </r>
  <r>
    <x v="13"/>
    <x v="1"/>
    <x v="173"/>
    <x v="0"/>
    <x v="1"/>
    <x v="1"/>
    <n v="2483.7359999999999"/>
  </r>
  <r>
    <x v="21"/>
    <x v="0"/>
    <x v="96"/>
    <x v="1"/>
    <x v="1"/>
    <x v="1"/>
    <n v="3392.9767999999999"/>
  </r>
  <r>
    <x v="23"/>
    <x v="0"/>
    <x v="174"/>
    <x v="0"/>
    <x v="1"/>
    <x v="1"/>
    <n v="25081.76784"/>
  </r>
  <r>
    <x v="16"/>
    <x v="0"/>
    <x v="175"/>
    <x v="1"/>
    <x v="1"/>
    <x v="0"/>
    <n v="5012.4709999999995"/>
  </r>
  <r>
    <x v="31"/>
    <x v="0"/>
    <x v="176"/>
    <x v="0"/>
    <x v="1"/>
    <x v="3"/>
    <n v="10564.8845"/>
  </r>
  <r>
    <x v="4"/>
    <x v="1"/>
    <x v="43"/>
    <x v="2"/>
    <x v="1"/>
    <x v="0"/>
    <n v="5253.5240000000003"/>
  </r>
  <r>
    <x v="0"/>
    <x v="1"/>
    <x v="82"/>
    <x v="0"/>
    <x v="0"/>
    <x v="0"/>
    <n v="34779.614999999998"/>
  </r>
  <r>
    <x v="44"/>
    <x v="1"/>
    <x v="177"/>
    <x v="0"/>
    <x v="0"/>
    <x v="1"/>
    <n v="19515.5416"/>
  </r>
  <r>
    <x v="19"/>
    <x v="1"/>
    <x v="178"/>
    <x v="2"/>
    <x v="1"/>
    <x v="1"/>
    <n v="11987.1682"/>
  </r>
  <r>
    <x v="2"/>
    <x v="1"/>
    <x v="179"/>
    <x v="0"/>
    <x v="1"/>
    <x v="1"/>
    <n v="2689.4953999999998"/>
  </r>
  <r>
    <x v="30"/>
    <x v="0"/>
    <x v="180"/>
    <x v="0"/>
    <x v="1"/>
    <x v="1"/>
    <n v="24227.337240000001"/>
  </r>
  <r>
    <x v="24"/>
    <x v="0"/>
    <x v="181"/>
    <x v="1"/>
    <x v="1"/>
    <x v="3"/>
    <n v="7358.1756500000001"/>
  </r>
  <r>
    <x v="42"/>
    <x v="1"/>
    <x v="94"/>
    <x v="3"/>
    <x v="1"/>
    <x v="3"/>
    <n v="9225.2564000000002"/>
  </r>
  <r>
    <x v="44"/>
    <x v="0"/>
    <x v="182"/>
    <x v="1"/>
    <x v="1"/>
    <x v="2"/>
    <n v="7443.6430499999997"/>
  </r>
  <r>
    <x v="17"/>
    <x v="0"/>
    <x v="138"/>
    <x v="2"/>
    <x v="1"/>
    <x v="1"/>
    <n v="14001.286700000001"/>
  </r>
  <r>
    <x v="0"/>
    <x v="0"/>
    <x v="183"/>
    <x v="0"/>
    <x v="1"/>
    <x v="0"/>
    <n v="1727.7850000000001"/>
  </r>
  <r>
    <x v="17"/>
    <x v="1"/>
    <x v="97"/>
    <x v="1"/>
    <x v="1"/>
    <x v="0"/>
    <n v="12333.828"/>
  </r>
  <r>
    <x v="46"/>
    <x v="1"/>
    <x v="184"/>
    <x v="3"/>
    <x v="1"/>
    <x v="2"/>
    <n v="6710.1918999999998"/>
  </r>
  <r>
    <x v="29"/>
    <x v="0"/>
    <x v="185"/>
    <x v="3"/>
    <x v="0"/>
    <x v="1"/>
    <n v="19444.265800000001"/>
  </r>
  <r>
    <x v="1"/>
    <x v="0"/>
    <x v="172"/>
    <x v="0"/>
    <x v="1"/>
    <x v="1"/>
    <n v="1615.7666999999999"/>
  </r>
  <r>
    <x v="5"/>
    <x v="1"/>
    <x v="186"/>
    <x v="3"/>
    <x v="1"/>
    <x v="1"/>
    <n v="4463.2051000000001"/>
  </r>
  <r>
    <x v="0"/>
    <x v="1"/>
    <x v="187"/>
    <x v="0"/>
    <x v="0"/>
    <x v="2"/>
    <n v="17352.6803"/>
  </r>
  <r>
    <x v="36"/>
    <x v="1"/>
    <x v="179"/>
    <x v="1"/>
    <x v="1"/>
    <x v="1"/>
    <n v="7152.6714000000002"/>
  </r>
  <r>
    <x v="11"/>
    <x v="0"/>
    <x v="38"/>
    <x v="3"/>
    <x v="0"/>
    <x v="3"/>
    <n v="38511.628299999997"/>
  </r>
  <r>
    <x v="3"/>
    <x v="0"/>
    <x v="188"/>
    <x v="1"/>
    <x v="1"/>
    <x v="3"/>
    <n v="5354.0746499999996"/>
  </r>
  <r>
    <x v="19"/>
    <x v="0"/>
    <x v="189"/>
    <x v="1"/>
    <x v="1"/>
    <x v="0"/>
    <n v="35160.134570000002"/>
  </r>
  <r>
    <x v="29"/>
    <x v="1"/>
    <x v="19"/>
    <x v="2"/>
    <x v="1"/>
    <x v="0"/>
    <n v="7196.8670000000002"/>
  </r>
  <r>
    <x v="18"/>
    <x v="0"/>
    <x v="7"/>
    <x v="0"/>
    <x v="0"/>
    <x v="3"/>
    <n v="29523.1656"/>
  </r>
  <r>
    <x v="40"/>
    <x v="1"/>
    <x v="190"/>
    <x v="0"/>
    <x v="1"/>
    <x v="2"/>
    <n v="24476.478510000001"/>
  </r>
  <r>
    <x v="8"/>
    <x v="0"/>
    <x v="179"/>
    <x v="0"/>
    <x v="1"/>
    <x v="1"/>
    <n v="12648.7034"/>
  </r>
  <r>
    <x v="23"/>
    <x v="1"/>
    <x v="191"/>
    <x v="0"/>
    <x v="1"/>
    <x v="1"/>
    <n v="1986.9333999999999"/>
  </r>
  <r>
    <x v="0"/>
    <x v="1"/>
    <x v="192"/>
    <x v="1"/>
    <x v="1"/>
    <x v="0"/>
    <n v="1832.0940000000001"/>
  </r>
  <r>
    <x v="38"/>
    <x v="1"/>
    <x v="111"/>
    <x v="1"/>
    <x v="1"/>
    <x v="3"/>
    <n v="4040.55825"/>
  </r>
  <r>
    <x v="1"/>
    <x v="1"/>
    <x v="193"/>
    <x v="3"/>
    <x v="0"/>
    <x v="3"/>
    <n v="12829.455099999999"/>
  </r>
  <r>
    <x v="18"/>
    <x v="0"/>
    <x v="158"/>
    <x v="3"/>
    <x v="0"/>
    <x v="0"/>
    <n v="47305.305"/>
  </r>
  <r>
    <x v="40"/>
    <x v="1"/>
    <x v="194"/>
    <x v="3"/>
    <x v="0"/>
    <x v="1"/>
    <n v="44260.749900000003"/>
  </r>
  <r>
    <x v="13"/>
    <x v="1"/>
    <x v="148"/>
    <x v="2"/>
    <x v="1"/>
    <x v="0"/>
    <n v="4260.7439999999997"/>
  </r>
  <r>
    <x v="45"/>
    <x v="1"/>
    <x v="56"/>
    <x v="0"/>
    <x v="0"/>
    <x v="3"/>
    <n v="41097.161749999999"/>
  </r>
  <r>
    <x v="19"/>
    <x v="0"/>
    <x v="195"/>
    <x v="2"/>
    <x v="1"/>
    <x v="3"/>
    <n v="13047.332350000001"/>
  </r>
  <r>
    <x v="12"/>
    <x v="1"/>
    <x v="51"/>
    <x v="0"/>
    <x v="0"/>
    <x v="2"/>
    <n v="43921.183700000001"/>
  </r>
  <r>
    <x v="25"/>
    <x v="0"/>
    <x v="196"/>
    <x v="0"/>
    <x v="1"/>
    <x v="1"/>
    <n v="5400.9804999999997"/>
  </r>
  <r>
    <x v="43"/>
    <x v="1"/>
    <x v="197"/>
    <x v="5"/>
    <x v="1"/>
    <x v="2"/>
    <n v="11520.099850000001"/>
  </r>
  <r>
    <x v="0"/>
    <x v="1"/>
    <x v="23"/>
    <x v="0"/>
    <x v="0"/>
    <x v="2"/>
    <n v="33750.291799999999"/>
  </r>
  <r>
    <x v="30"/>
    <x v="0"/>
    <x v="198"/>
    <x v="0"/>
    <x v="1"/>
    <x v="0"/>
    <n v="11837.16"/>
  </r>
  <r>
    <x v="34"/>
    <x v="0"/>
    <x v="199"/>
    <x v="1"/>
    <x v="0"/>
    <x v="1"/>
    <n v="17085.267599999999"/>
  </r>
  <r>
    <x v="14"/>
    <x v="1"/>
    <x v="200"/>
    <x v="2"/>
    <x v="0"/>
    <x v="3"/>
    <n v="24869.836800000001"/>
  </r>
  <r>
    <x v="0"/>
    <x v="1"/>
    <x v="55"/>
    <x v="0"/>
    <x v="0"/>
    <x v="2"/>
    <n v="36219.405449999998"/>
  </r>
  <r>
    <x v="31"/>
    <x v="0"/>
    <x v="179"/>
    <x v="2"/>
    <x v="1"/>
    <x v="1"/>
    <n v="20462.997660000001"/>
  </r>
  <r>
    <x v="6"/>
    <x v="1"/>
    <x v="201"/>
    <x v="2"/>
    <x v="0"/>
    <x v="1"/>
    <n v="46151.124499999998"/>
  </r>
  <r>
    <x v="29"/>
    <x v="1"/>
    <x v="202"/>
    <x v="1"/>
    <x v="0"/>
    <x v="1"/>
    <n v="17179.522000000001"/>
  </r>
  <r>
    <x v="17"/>
    <x v="0"/>
    <x v="203"/>
    <x v="2"/>
    <x v="1"/>
    <x v="3"/>
    <n v="14590.63205"/>
  </r>
  <r>
    <x v="39"/>
    <x v="1"/>
    <x v="204"/>
    <x v="1"/>
    <x v="1"/>
    <x v="0"/>
    <n v="7441.0529999999999"/>
  </r>
  <r>
    <x v="41"/>
    <x v="1"/>
    <x v="9"/>
    <x v="1"/>
    <x v="1"/>
    <x v="3"/>
    <n v="9282.4806000000008"/>
  </r>
  <r>
    <x v="1"/>
    <x v="1"/>
    <x v="205"/>
    <x v="1"/>
    <x v="1"/>
    <x v="1"/>
    <n v="1719.4363000000001"/>
  </r>
  <r>
    <x v="45"/>
    <x v="1"/>
    <x v="206"/>
    <x v="3"/>
    <x v="0"/>
    <x v="0"/>
    <n v="42856.838000000003"/>
  </r>
  <r>
    <x v="24"/>
    <x v="1"/>
    <x v="44"/>
    <x v="3"/>
    <x v="1"/>
    <x v="2"/>
    <n v="7265.7025000000003"/>
  </r>
  <r>
    <x v="45"/>
    <x v="1"/>
    <x v="207"/>
    <x v="1"/>
    <x v="1"/>
    <x v="3"/>
    <n v="9617.6624499999998"/>
  </r>
  <r>
    <x v="9"/>
    <x v="1"/>
    <x v="208"/>
    <x v="0"/>
    <x v="1"/>
    <x v="2"/>
    <n v="2523.1695"/>
  </r>
  <r>
    <x v="42"/>
    <x v="0"/>
    <x v="40"/>
    <x v="3"/>
    <x v="1"/>
    <x v="3"/>
    <n v="9715.8410000000003"/>
  </r>
  <r>
    <x v="0"/>
    <x v="1"/>
    <x v="209"/>
    <x v="3"/>
    <x v="1"/>
    <x v="2"/>
    <n v="2803.69785"/>
  </r>
  <r>
    <x v="20"/>
    <x v="0"/>
    <x v="210"/>
    <x v="0"/>
    <x v="1"/>
    <x v="0"/>
    <n v="2150.4690000000001"/>
  </r>
  <r>
    <x v="17"/>
    <x v="1"/>
    <x v="211"/>
    <x v="3"/>
    <x v="1"/>
    <x v="1"/>
    <n v="12928.7911"/>
  </r>
  <r>
    <x v="43"/>
    <x v="0"/>
    <x v="212"/>
    <x v="1"/>
    <x v="1"/>
    <x v="1"/>
    <n v="9855.1314000000002"/>
  </r>
  <r>
    <x v="29"/>
    <x v="0"/>
    <x v="213"/>
    <x v="1"/>
    <x v="0"/>
    <x v="3"/>
    <n v="22331.566800000001"/>
  </r>
  <r>
    <x v="40"/>
    <x v="1"/>
    <x v="214"/>
    <x v="2"/>
    <x v="0"/>
    <x v="3"/>
    <n v="48549.178350000002"/>
  </r>
  <r>
    <x v="15"/>
    <x v="1"/>
    <x v="215"/>
    <x v="1"/>
    <x v="1"/>
    <x v="3"/>
    <n v="4237.12655"/>
  </r>
  <r>
    <x v="19"/>
    <x v="0"/>
    <x v="203"/>
    <x v="1"/>
    <x v="1"/>
    <x v="3"/>
    <n v="11879.10405"/>
  </r>
  <r>
    <x v="14"/>
    <x v="0"/>
    <x v="216"/>
    <x v="0"/>
    <x v="1"/>
    <x v="0"/>
    <n v="9625.92"/>
  </r>
  <r>
    <x v="6"/>
    <x v="1"/>
    <x v="217"/>
    <x v="1"/>
    <x v="1"/>
    <x v="1"/>
    <n v="7742.1098000000002"/>
  </r>
  <r>
    <x v="6"/>
    <x v="0"/>
    <x v="218"/>
    <x v="3"/>
    <x v="1"/>
    <x v="3"/>
    <n v="9432.9253000000008"/>
  </r>
  <r>
    <x v="18"/>
    <x v="0"/>
    <x v="10"/>
    <x v="0"/>
    <x v="1"/>
    <x v="2"/>
    <n v="14256.192800000001"/>
  </r>
  <r>
    <x v="17"/>
    <x v="0"/>
    <x v="219"/>
    <x v="1"/>
    <x v="0"/>
    <x v="3"/>
    <n v="47896.79135"/>
  </r>
  <r>
    <x v="14"/>
    <x v="1"/>
    <x v="170"/>
    <x v="2"/>
    <x v="1"/>
    <x v="1"/>
    <n v="25992.821039999999"/>
  </r>
  <r>
    <x v="2"/>
    <x v="0"/>
    <x v="220"/>
    <x v="0"/>
    <x v="1"/>
    <x v="0"/>
    <n v="3172.018"/>
  </r>
  <r>
    <x v="38"/>
    <x v="1"/>
    <x v="142"/>
    <x v="1"/>
    <x v="1"/>
    <x v="3"/>
    <n v="20277.807509999999"/>
  </r>
  <r>
    <x v="9"/>
    <x v="1"/>
    <x v="221"/>
    <x v="3"/>
    <x v="0"/>
    <x v="1"/>
    <n v="42112.2356"/>
  </r>
  <r>
    <x v="20"/>
    <x v="0"/>
    <x v="222"/>
    <x v="0"/>
    <x v="1"/>
    <x v="1"/>
    <n v="2156.7518"/>
  </r>
  <r>
    <x v="9"/>
    <x v="1"/>
    <x v="189"/>
    <x v="2"/>
    <x v="1"/>
    <x v="0"/>
    <n v="3906.127"/>
  </r>
  <r>
    <x v="1"/>
    <x v="1"/>
    <x v="223"/>
    <x v="0"/>
    <x v="1"/>
    <x v="3"/>
    <n v="1704.5681"/>
  </r>
  <r>
    <x v="0"/>
    <x v="1"/>
    <x v="224"/>
    <x v="0"/>
    <x v="0"/>
    <x v="0"/>
    <n v="16297.846"/>
  </r>
  <r>
    <x v="42"/>
    <x v="1"/>
    <x v="225"/>
    <x v="1"/>
    <x v="0"/>
    <x v="1"/>
    <n v="21978.676899999999"/>
  </r>
  <r>
    <x v="5"/>
    <x v="1"/>
    <x v="226"/>
    <x v="2"/>
    <x v="0"/>
    <x v="2"/>
    <n v="38746.355100000001"/>
  </r>
  <r>
    <x v="28"/>
    <x v="0"/>
    <x v="4"/>
    <x v="1"/>
    <x v="1"/>
    <x v="2"/>
    <n v="9249.4951999999994"/>
  </r>
  <r>
    <x v="26"/>
    <x v="1"/>
    <x v="208"/>
    <x v="2"/>
    <x v="1"/>
    <x v="3"/>
    <n v="6746.7425000000003"/>
  </r>
  <r>
    <x v="31"/>
    <x v="0"/>
    <x v="227"/>
    <x v="2"/>
    <x v="0"/>
    <x v="3"/>
    <n v="24873.384900000001"/>
  </r>
  <r>
    <x v="12"/>
    <x v="0"/>
    <x v="228"/>
    <x v="3"/>
    <x v="1"/>
    <x v="1"/>
    <n v="12265.5069"/>
  </r>
  <r>
    <x v="2"/>
    <x v="0"/>
    <x v="2"/>
    <x v="3"/>
    <x v="1"/>
    <x v="1"/>
    <n v="4349.4620000000004"/>
  </r>
  <r>
    <x v="37"/>
    <x v="0"/>
    <x v="229"/>
    <x v="3"/>
    <x v="1"/>
    <x v="0"/>
    <n v="12646.207"/>
  </r>
  <r>
    <x v="38"/>
    <x v="1"/>
    <x v="150"/>
    <x v="3"/>
    <x v="1"/>
    <x v="2"/>
    <n v="19442.353500000001"/>
  </r>
  <r>
    <x v="2"/>
    <x v="0"/>
    <x v="97"/>
    <x v="3"/>
    <x v="1"/>
    <x v="0"/>
    <n v="20177.671129999999"/>
  </r>
  <r>
    <x v="15"/>
    <x v="0"/>
    <x v="230"/>
    <x v="1"/>
    <x v="1"/>
    <x v="1"/>
    <n v="4151.0286999999998"/>
  </r>
  <r>
    <x v="30"/>
    <x v="1"/>
    <x v="231"/>
    <x v="0"/>
    <x v="1"/>
    <x v="3"/>
    <n v="11944.594349999999"/>
  </r>
  <r>
    <x v="24"/>
    <x v="0"/>
    <x v="232"/>
    <x v="3"/>
    <x v="1"/>
    <x v="2"/>
    <n v="7749.1563999999998"/>
  </r>
  <r>
    <x v="45"/>
    <x v="1"/>
    <x v="40"/>
    <x v="0"/>
    <x v="1"/>
    <x v="0"/>
    <n v="8444.4740000000002"/>
  </r>
  <r>
    <x v="0"/>
    <x v="0"/>
    <x v="62"/>
    <x v="0"/>
    <x v="1"/>
    <x v="0"/>
    <n v="1737.376"/>
  </r>
  <r>
    <x v="32"/>
    <x v="1"/>
    <x v="233"/>
    <x v="2"/>
    <x v="0"/>
    <x v="1"/>
    <n v="42124.515299999999"/>
  </r>
  <r>
    <x v="41"/>
    <x v="1"/>
    <x v="191"/>
    <x v="0"/>
    <x v="1"/>
    <x v="1"/>
    <n v="8124.4084000000003"/>
  </r>
  <r>
    <x v="13"/>
    <x v="0"/>
    <x v="234"/>
    <x v="0"/>
    <x v="0"/>
    <x v="0"/>
    <n v="34838.873"/>
  </r>
  <r>
    <x v="14"/>
    <x v="1"/>
    <x v="176"/>
    <x v="0"/>
    <x v="1"/>
    <x v="3"/>
    <n v="9722.7695000000003"/>
  </r>
  <r>
    <x v="45"/>
    <x v="1"/>
    <x v="104"/>
    <x v="0"/>
    <x v="1"/>
    <x v="2"/>
    <n v="8835.2649500000007"/>
  </r>
  <r>
    <x v="40"/>
    <x v="1"/>
    <x v="27"/>
    <x v="0"/>
    <x v="1"/>
    <x v="3"/>
    <n v="10435.06525"/>
  </r>
  <r>
    <x v="36"/>
    <x v="0"/>
    <x v="215"/>
    <x v="0"/>
    <x v="1"/>
    <x v="2"/>
    <n v="7421.1945500000002"/>
  </r>
  <r>
    <x v="4"/>
    <x v="1"/>
    <x v="59"/>
    <x v="1"/>
    <x v="1"/>
    <x v="3"/>
    <n v="4667.6076499999999"/>
  </r>
  <r>
    <x v="16"/>
    <x v="1"/>
    <x v="235"/>
    <x v="1"/>
    <x v="1"/>
    <x v="2"/>
    <n v="4894.7533000000003"/>
  </r>
  <r>
    <x v="21"/>
    <x v="0"/>
    <x v="142"/>
    <x v="5"/>
    <x v="1"/>
    <x v="3"/>
    <n v="24671.663339999999"/>
  </r>
  <r>
    <x v="16"/>
    <x v="1"/>
    <x v="43"/>
    <x v="0"/>
    <x v="0"/>
    <x v="0"/>
    <n v="35491.64"/>
  </r>
  <r>
    <x v="37"/>
    <x v="1"/>
    <x v="236"/>
    <x v="0"/>
    <x v="1"/>
    <x v="3"/>
    <n v="11566.30055"/>
  </r>
  <r>
    <x v="38"/>
    <x v="1"/>
    <x v="85"/>
    <x v="0"/>
    <x v="1"/>
    <x v="0"/>
    <n v="2866.0909999999999"/>
  </r>
  <r>
    <x v="29"/>
    <x v="1"/>
    <x v="237"/>
    <x v="1"/>
    <x v="1"/>
    <x v="3"/>
    <n v="6600.2059499999996"/>
  </r>
  <r>
    <x v="13"/>
    <x v="0"/>
    <x v="174"/>
    <x v="1"/>
    <x v="1"/>
    <x v="1"/>
    <n v="3561.8888999999999"/>
  </r>
  <r>
    <x v="39"/>
    <x v="1"/>
    <x v="238"/>
    <x v="3"/>
    <x v="0"/>
    <x v="2"/>
    <n v="42760.502200000003"/>
  </r>
  <r>
    <x v="33"/>
    <x v="0"/>
    <x v="239"/>
    <x v="1"/>
    <x v="0"/>
    <x v="0"/>
    <n v="47928.03"/>
  </r>
  <r>
    <x v="14"/>
    <x v="1"/>
    <x v="240"/>
    <x v="0"/>
    <x v="1"/>
    <x v="0"/>
    <n v="9144.5650000000005"/>
  </r>
  <r>
    <x v="35"/>
    <x v="0"/>
    <x v="241"/>
    <x v="1"/>
    <x v="0"/>
    <x v="3"/>
    <n v="48517.563150000002"/>
  </r>
  <r>
    <x v="14"/>
    <x v="1"/>
    <x v="60"/>
    <x v="0"/>
    <x v="0"/>
    <x v="2"/>
    <n v="24393.6224"/>
  </r>
  <r>
    <x v="35"/>
    <x v="0"/>
    <x v="84"/>
    <x v="0"/>
    <x v="1"/>
    <x v="2"/>
    <n v="13429.035400000001"/>
  </r>
  <r>
    <x v="12"/>
    <x v="0"/>
    <x v="114"/>
    <x v="0"/>
    <x v="1"/>
    <x v="3"/>
    <n v="11658.379150000001"/>
  </r>
  <r>
    <x v="32"/>
    <x v="0"/>
    <x v="103"/>
    <x v="3"/>
    <x v="1"/>
    <x v="3"/>
    <n v="19144.576519999999"/>
  </r>
  <r>
    <x v="33"/>
    <x v="1"/>
    <x v="242"/>
    <x v="0"/>
    <x v="1"/>
    <x v="0"/>
    <n v="13822.803"/>
  </r>
  <r>
    <x v="8"/>
    <x v="1"/>
    <x v="5"/>
    <x v="0"/>
    <x v="1"/>
    <x v="1"/>
    <n v="12142.578600000001"/>
  </r>
  <r>
    <x v="10"/>
    <x v="1"/>
    <x v="208"/>
    <x v="1"/>
    <x v="1"/>
    <x v="2"/>
    <n v="13937.666499999999"/>
  </r>
  <r>
    <x v="45"/>
    <x v="1"/>
    <x v="243"/>
    <x v="1"/>
    <x v="0"/>
    <x v="3"/>
    <n v="41919.097000000002"/>
  </r>
  <r>
    <x v="6"/>
    <x v="0"/>
    <x v="25"/>
    <x v="1"/>
    <x v="1"/>
    <x v="1"/>
    <n v="8232.6388000000006"/>
  </r>
  <r>
    <x v="23"/>
    <x v="0"/>
    <x v="244"/>
    <x v="0"/>
    <x v="1"/>
    <x v="0"/>
    <n v="18955.220170000001"/>
  </r>
  <r>
    <x v="10"/>
    <x v="1"/>
    <x v="190"/>
    <x v="0"/>
    <x v="1"/>
    <x v="2"/>
    <n v="13352.0998"/>
  </r>
  <r>
    <x v="8"/>
    <x v="0"/>
    <x v="208"/>
    <x v="0"/>
    <x v="1"/>
    <x v="3"/>
    <n v="13217.094499999999"/>
  </r>
  <r>
    <x v="18"/>
    <x v="1"/>
    <x v="219"/>
    <x v="0"/>
    <x v="1"/>
    <x v="3"/>
    <n v="13981.850350000001"/>
  </r>
  <r>
    <x v="41"/>
    <x v="0"/>
    <x v="147"/>
    <x v="5"/>
    <x v="1"/>
    <x v="1"/>
    <n v="10977.2063"/>
  </r>
  <r>
    <x v="16"/>
    <x v="0"/>
    <x v="245"/>
    <x v="2"/>
    <x v="1"/>
    <x v="1"/>
    <n v="6184.2993999999999"/>
  </r>
  <r>
    <x v="3"/>
    <x v="1"/>
    <x v="246"/>
    <x v="3"/>
    <x v="1"/>
    <x v="1"/>
    <n v="4889.9994999999999"/>
  </r>
  <r>
    <x v="6"/>
    <x v="1"/>
    <x v="150"/>
    <x v="1"/>
    <x v="1"/>
    <x v="3"/>
    <n v="8334.4575499999992"/>
  </r>
  <r>
    <x v="26"/>
    <x v="0"/>
    <x v="96"/>
    <x v="1"/>
    <x v="1"/>
    <x v="1"/>
    <n v="5478.0367999999999"/>
  </r>
  <r>
    <x v="0"/>
    <x v="1"/>
    <x v="152"/>
    <x v="0"/>
    <x v="1"/>
    <x v="2"/>
    <n v="1635.7336499999999"/>
  </r>
  <r>
    <x v="37"/>
    <x v="0"/>
    <x v="247"/>
    <x v="0"/>
    <x v="1"/>
    <x v="2"/>
    <n v="11830.6072"/>
  </r>
  <r>
    <x v="45"/>
    <x v="0"/>
    <x v="248"/>
    <x v="0"/>
    <x v="1"/>
    <x v="0"/>
    <n v="8932.0840000000007"/>
  </r>
  <r>
    <x v="15"/>
    <x v="0"/>
    <x v="224"/>
    <x v="0"/>
    <x v="1"/>
    <x v="0"/>
    <n v="3554.203"/>
  </r>
  <r>
    <x v="3"/>
    <x v="1"/>
    <x v="249"/>
    <x v="0"/>
    <x v="1"/>
    <x v="3"/>
    <n v="12404.8791"/>
  </r>
  <r>
    <x v="1"/>
    <x v="0"/>
    <x v="90"/>
    <x v="0"/>
    <x v="1"/>
    <x v="1"/>
    <n v="14133.03775"/>
  </r>
  <r>
    <x v="6"/>
    <x v="1"/>
    <x v="244"/>
    <x v="0"/>
    <x v="1"/>
    <x v="0"/>
    <n v="24603.04837"/>
  </r>
  <r>
    <x v="6"/>
    <x v="1"/>
    <x v="250"/>
    <x v="2"/>
    <x v="1"/>
    <x v="1"/>
    <n v="8944.1151000000009"/>
  </r>
  <r>
    <x v="42"/>
    <x v="1"/>
    <x v="8"/>
    <x v="2"/>
    <x v="1"/>
    <x v="2"/>
    <n v="9620.3307000000004"/>
  </r>
  <r>
    <x v="11"/>
    <x v="1"/>
    <x v="180"/>
    <x v="0"/>
    <x v="1"/>
    <x v="1"/>
    <n v="1837.2819"/>
  </r>
  <r>
    <x v="1"/>
    <x v="0"/>
    <x v="251"/>
    <x v="0"/>
    <x v="1"/>
    <x v="1"/>
    <n v="1607.5101"/>
  </r>
  <r>
    <x v="28"/>
    <x v="0"/>
    <x v="243"/>
    <x v="3"/>
    <x v="1"/>
    <x v="3"/>
    <n v="10043.249"/>
  </r>
  <r>
    <x v="22"/>
    <x v="1"/>
    <x v="252"/>
    <x v="1"/>
    <x v="1"/>
    <x v="0"/>
    <n v="4751.07"/>
  </r>
  <r>
    <x v="0"/>
    <x v="0"/>
    <x v="253"/>
    <x v="0"/>
    <x v="0"/>
    <x v="0"/>
    <n v="13844.505999999999"/>
  </r>
  <r>
    <x v="27"/>
    <x v="0"/>
    <x v="170"/>
    <x v="1"/>
    <x v="1"/>
    <x v="0"/>
    <n v="2597.779"/>
  </r>
  <r>
    <x v="27"/>
    <x v="0"/>
    <x v="254"/>
    <x v="3"/>
    <x v="1"/>
    <x v="1"/>
    <n v="3180.5101"/>
  </r>
  <r>
    <x v="41"/>
    <x v="0"/>
    <x v="16"/>
    <x v="1"/>
    <x v="1"/>
    <x v="3"/>
    <n v="9778.3472000000002"/>
  </r>
  <r>
    <x v="12"/>
    <x v="0"/>
    <x v="243"/>
    <x v="2"/>
    <x v="1"/>
    <x v="3"/>
    <n v="13430.264999999999"/>
  </r>
  <r>
    <x v="44"/>
    <x v="0"/>
    <x v="255"/>
    <x v="3"/>
    <x v="1"/>
    <x v="2"/>
    <n v="8017.0611500000005"/>
  </r>
  <r>
    <x v="36"/>
    <x v="1"/>
    <x v="256"/>
    <x v="3"/>
    <x v="1"/>
    <x v="2"/>
    <n v="8116.2688500000004"/>
  </r>
  <r>
    <x v="1"/>
    <x v="1"/>
    <x v="257"/>
    <x v="2"/>
    <x v="1"/>
    <x v="3"/>
    <n v="3481.8679999999999"/>
  </r>
  <r>
    <x v="35"/>
    <x v="0"/>
    <x v="258"/>
    <x v="0"/>
    <x v="1"/>
    <x v="2"/>
    <n v="13415.0381"/>
  </r>
  <r>
    <x v="37"/>
    <x v="0"/>
    <x v="259"/>
    <x v="0"/>
    <x v="1"/>
    <x v="3"/>
    <n v="12029.286700000001"/>
  </r>
  <r>
    <x v="44"/>
    <x v="0"/>
    <x v="145"/>
    <x v="1"/>
    <x v="1"/>
    <x v="3"/>
    <n v="7639.4174499999999"/>
  </r>
  <r>
    <x v="21"/>
    <x v="1"/>
    <x v="260"/>
    <x v="3"/>
    <x v="0"/>
    <x v="0"/>
    <n v="36085.218999999997"/>
  </r>
  <r>
    <x v="34"/>
    <x v="1"/>
    <x v="230"/>
    <x v="0"/>
    <x v="1"/>
    <x v="1"/>
    <n v="1391.5287000000001"/>
  </r>
  <r>
    <x v="11"/>
    <x v="0"/>
    <x v="33"/>
    <x v="0"/>
    <x v="0"/>
    <x v="2"/>
    <n v="18033.9679"/>
  </r>
  <r>
    <x v="46"/>
    <x v="0"/>
    <x v="261"/>
    <x v="2"/>
    <x v="0"/>
    <x v="3"/>
    <n v="21659.930100000001"/>
  </r>
  <r>
    <x v="23"/>
    <x v="1"/>
    <x v="196"/>
    <x v="0"/>
    <x v="0"/>
    <x v="1"/>
    <n v="38126.246500000001"/>
  </r>
  <r>
    <x v="33"/>
    <x v="0"/>
    <x v="95"/>
    <x v="2"/>
    <x v="1"/>
    <x v="2"/>
    <n v="16455.707849999999"/>
  </r>
  <r>
    <x v="10"/>
    <x v="1"/>
    <x v="262"/>
    <x v="1"/>
    <x v="1"/>
    <x v="1"/>
    <n v="27000.98473"/>
  </r>
  <r>
    <x v="13"/>
    <x v="0"/>
    <x v="263"/>
    <x v="3"/>
    <x v="0"/>
    <x v="3"/>
    <n v="15006.579449999999"/>
  </r>
  <r>
    <x v="19"/>
    <x v="1"/>
    <x v="264"/>
    <x v="0"/>
    <x v="0"/>
    <x v="3"/>
    <n v="42303.692150000003"/>
  </r>
  <r>
    <x v="19"/>
    <x v="1"/>
    <x v="2"/>
    <x v="0"/>
    <x v="1"/>
    <x v="1"/>
    <n v="20781.48892"/>
  </r>
  <r>
    <x v="22"/>
    <x v="0"/>
    <x v="265"/>
    <x v="3"/>
    <x v="1"/>
    <x v="1"/>
    <n v="5846.9175999999998"/>
  </r>
  <r>
    <x v="36"/>
    <x v="1"/>
    <x v="188"/>
    <x v="3"/>
    <x v="1"/>
    <x v="3"/>
    <n v="8302.5356499999998"/>
  </r>
  <r>
    <x v="0"/>
    <x v="1"/>
    <x v="12"/>
    <x v="0"/>
    <x v="1"/>
    <x v="0"/>
    <n v="1261.8589999999999"/>
  </r>
  <r>
    <x v="30"/>
    <x v="0"/>
    <x v="266"/>
    <x v="0"/>
    <x v="1"/>
    <x v="1"/>
    <n v="11856.4115"/>
  </r>
  <r>
    <x v="45"/>
    <x v="1"/>
    <x v="195"/>
    <x v="3"/>
    <x v="1"/>
    <x v="2"/>
    <n v="30284.642940000002"/>
  </r>
  <r>
    <x v="21"/>
    <x v="0"/>
    <x v="227"/>
    <x v="0"/>
    <x v="1"/>
    <x v="2"/>
    <n v="3176.8159000000001"/>
  </r>
  <r>
    <x v="23"/>
    <x v="0"/>
    <x v="267"/>
    <x v="2"/>
    <x v="1"/>
    <x v="2"/>
    <n v="4618.0798999999997"/>
  </r>
  <r>
    <x v="28"/>
    <x v="1"/>
    <x v="50"/>
    <x v="5"/>
    <x v="1"/>
    <x v="3"/>
    <n v="10736.87075"/>
  </r>
  <r>
    <x v="0"/>
    <x v="0"/>
    <x v="133"/>
    <x v="0"/>
    <x v="1"/>
    <x v="2"/>
    <n v="2138.0707000000002"/>
  </r>
  <r>
    <x v="28"/>
    <x v="1"/>
    <x v="268"/>
    <x v="1"/>
    <x v="1"/>
    <x v="3"/>
    <n v="8964.0605500000001"/>
  </r>
  <r>
    <x v="41"/>
    <x v="1"/>
    <x v="112"/>
    <x v="1"/>
    <x v="1"/>
    <x v="3"/>
    <n v="9290.1394999999993"/>
  </r>
  <r>
    <x v="6"/>
    <x v="0"/>
    <x v="243"/>
    <x v="3"/>
    <x v="1"/>
    <x v="3"/>
    <n v="9411.0049999999992"/>
  </r>
  <r>
    <x v="6"/>
    <x v="1"/>
    <x v="269"/>
    <x v="0"/>
    <x v="1"/>
    <x v="2"/>
    <n v="7526.7064499999997"/>
  </r>
  <r>
    <x v="32"/>
    <x v="0"/>
    <x v="12"/>
    <x v="2"/>
    <x v="1"/>
    <x v="0"/>
    <n v="8522.0030000000006"/>
  </r>
  <r>
    <x v="27"/>
    <x v="1"/>
    <x v="270"/>
    <x v="0"/>
    <x v="1"/>
    <x v="1"/>
    <n v="16586.49771"/>
  </r>
  <r>
    <x v="33"/>
    <x v="1"/>
    <x v="248"/>
    <x v="3"/>
    <x v="1"/>
    <x v="0"/>
    <n v="14988.432000000001"/>
  </r>
  <r>
    <x v="1"/>
    <x v="0"/>
    <x v="271"/>
    <x v="0"/>
    <x v="1"/>
    <x v="1"/>
    <n v="1631.6683"/>
  </r>
  <r>
    <x v="43"/>
    <x v="0"/>
    <x v="272"/>
    <x v="0"/>
    <x v="1"/>
    <x v="0"/>
    <n v="9264.7970000000005"/>
  </r>
  <r>
    <x v="42"/>
    <x v="1"/>
    <x v="273"/>
    <x v="1"/>
    <x v="1"/>
    <x v="1"/>
    <n v="8083.9197999999997"/>
  </r>
  <r>
    <x v="33"/>
    <x v="0"/>
    <x v="36"/>
    <x v="0"/>
    <x v="1"/>
    <x v="2"/>
    <n v="14692.66935"/>
  </r>
  <r>
    <x v="41"/>
    <x v="1"/>
    <x v="243"/>
    <x v="2"/>
    <x v="1"/>
    <x v="2"/>
    <n v="10269.459999999999"/>
  </r>
  <r>
    <x v="5"/>
    <x v="1"/>
    <x v="274"/>
    <x v="0"/>
    <x v="1"/>
    <x v="0"/>
    <n v="3260.1990000000001"/>
  </r>
  <r>
    <x v="14"/>
    <x v="0"/>
    <x v="275"/>
    <x v="3"/>
    <x v="1"/>
    <x v="3"/>
    <n v="11396.9002"/>
  </r>
  <r>
    <x v="3"/>
    <x v="0"/>
    <x v="276"/>
    <x v="0"/>
    <x v="1"/>
    <x v="1"/>
    <n v="4185.0978999999998"/>
  </r>
  <r>
    <x v="42"/>
    <x v="0"/>
    <x v="277"/>
    <x v="1"/>
    <x v="1"/>
    <x v="0"/>
    <n v="8539.6710000000003"/>
  </r>
  <r>
    <x v="25"/>
    <x v="1"/>
    <x v="278"/>
    <x v="2"/>
    <x v="1"/>
    <x v="1"/>
    <n v="6652.5288"/>
  </r>
  <r>
    <x v="4"/>
    <x v="1"/>
    <x v="279"/>
    <x v="1"/>
    <x v="1"/>
    <x v="1"/>
    <n v="4074.4537"/>
  </r>
  <r>
    <x v="0"/>
    <x v="1"/>
    <x v="280"/>
    <x v="0"/>
    <x v="1"/>
    <x v="2"/>
    <n v="1621.3402000000001"/>
  </r>
  <r>
    <x v="36"/>
    <x v="0"/>
    <x v="281"/>
    <x v="1"/>
    <x v="0"/>
    <x v="3"/>
    <n v="19594.809649999999"/>
  </r>
  <r>
    <x v="21"/>
    <x v="0"/>
    <x v="282"/>
    <x v="3"/>
    <x v="0"/>
    <x v="3"/>
    <n v="14455.644050000001"/>
  </r>
  <r>
    <x v="9"/>
    <x v="1"/>
    <x v="283"/>
    <x v="4"/>
    <x v="1"/>
    <x v="0"/>
    <n v="5080.0959999999995"/>
  </r>
  <r>
    <x v="0"/>
    <x v="0"/>
    <x v="284"/>
    <x v="0"/>
    <x v="1"/>
    <x v="2"/>
    <n v="2134.9014999999999"/>
  </r>
  <r>
    <x v="32"/>
    <x v="0"/>
    <x v="285"/>
    <x v="1"/>
    <x v="1"/>
    <x v="1"/>
    <n v="7345.7266"/>
  </r>
  <r>
    <x v="14"/>
    <x v="1"/>
    <x v="22"/>
    <x v="0"/>
    <x v="1"/>
    <x v="1"/>
    <n v="9140.9509999999991"/>
  </r>
  <r>
    <x v="26"/>
    <x v="0"/>
    <x v="286"/>
    <x v="3"/>
    <x v="0"/>
    <x v="0"/>
    <n v="18608.261999999999"/>
  </r>
  <r>
    <x v="33"/>
    <x v="1"/>
    <x v="287"/>
    <x v="1"/>
    <x v="1"/>
    <x v="1"/>
    <n v="14418.2804"/>
  </r>
  <r>
    <x v="18"/>
    <x v="0"/>
    <x v="86"/>
    <x v="0"/>
    <x v="0"/>
    <x v="2"/>
    <n v="28950.4692"/>
  </r>
  <r>
    <x v="33"/>
    <x v="1"/>
    <x v="178"/>
    <x v="0"/>
    <x v="0"/>
    <x v="1"/>
    <n v="46889.261200000001"/>
  </r>
  <r>
    <x v="35"/>
    <x v="1"/>
    <x v="191"/>
    <x v="0"/>
    <x v="0"/>
    <x v="1"/>
    <n v="46599.108399999997"/>
  </r>
  <r>
    <x v="29"/>
    <x v="1"/>
    <x v="27"/>
    <x v="1"/>
    <x v="0"/>
    <x v="3"/>
    <n v="39125.332249999999"/>
  </r>
  <r>
    <x v="9"/>
    <x v="1"/>
    <x v="162"/>
    <x v="0"/>
    <x v="1"/>
    <x v="3"/>
    <n v="2727.3951000000002"/>
  </r>
  <r>
    <x v="28"/>
    <x v="1"/>
    <x v="204"/>
    <x v="3"/>
    <x v="1"/>
    <x v="0"/>
    <n v="8968.33"/>
  </r>
  <r>
    <x v="39"/>
    <x v="1"/>
    <x v="276"/>
    <x v="4"/>
    <x v="1"/>
    <x v="1"/>
    <n v="9788.8659000000007"/>
  </r>
  <r>
    <x v="25"/>
    <x v="0"/>
    <x v="288"/>
    <x v="1"/>
    <x v="1"/>
    <x v="3"/>
    <n v="6555.07035"/>
  </r>
  <r>
    <x v="1"/>
    <x v="0"/>
    <x v="289"/>
    <x v="0"/>
    <x v="1"/>
    <x v="3"/>
    <n v="7323.7348190000002"/>
  </r>
  <r>
    <x v="27"/>
    <x v="0"/>
    <x v="290"/>
    <x v="1"/>
    <x v="1"/>
    <x v="3"/>
    <n v="3167.4558499999998"/>
  </r>
  <r>
    <x v="13"/>
    <x v="0"/>
    <x v="257"/>
    <x v="2"/>
    <x v="1"/>
    <x v="2"/>
    <n v="18804.752400000001"/>
  </r>
  <r>
    <x v="0"/>
    <x v="1"/>
    <x v="291"/>
    <x v="0"/>
    <x v="1"/>
    <x v="0"/>
    <n v="23082.955330000001"/>
  </r>
  <r>
    <x v="38"/>
    <x v="0"/>
    <x v="281"/>
    <x v="3"/>
    <x v="1"/>
    <x v="2"/>
    <n v="4906.4096499999996"/>
  </r>
  <r>
    <x v="44"/>
    <x v="1"/>
    <x v="292"/>
    <x v="0"/>
    <x v="1"/>
    <x v="0"/>
    <n v="5969.723"/>
  </r>
  <r>
    <x v="8"/>
    <x v="0"/>
    <x v="252"/>
    <x v="0"/>
    <x v="1"/>
    <x v="0"/>
    <n v="12638.195"/>
  </r>
  <r>
    <x v="5"/>
    <x v="1"/>
    <x v="105"/>
    <x v="1"/>
    <x v="1"/>
    <x v="2"/>
    <n v="4243.5900499999998"/>
  </r>
  <r>
    <x v="8"/>
    <x v="1"/>
    <x v="293"/>
    <x v="2"/>
    <x v="1"/>
    <x v="1"/>
    <n v="13919.822899999999"/>
  </r>
  <r>
    <x v="20"/>
    <x v="1"/>
    <x v="294"/>
    <x v="0"/>
    <x v="1"/>
    <x v="3"/>
    <n v="2254.7966999999999"/>
  </r>
  <r>
    <x v="22"/>
    <x v="1"/>
    <x v="65"/>
    <x v="2"/>
    <x v="1"/>
    <x v="0"/>
    <n v="5926.8459999999995"/>
  </r>
  <r>
    <x v="14"/>
    <x v="0"/>
    <x v="295"/>
    <x v="4"/>
    <x v="1"/>
    <x v="1"/>
    <n v="12592.5345"/>
  </r>
  <r>
    <x v="21"/>
    <x v="1"/>
    <x v="296"/>
    <x v="0"/>
    <x v="1"/>
    <x v="3"/>
    <n v="2897.3235"/>
  </r>
  <r>
    <x v="5"/>
    <x v="0"/>
    <x v="297"/>
    <x v="1"/>
    <x v="1"/>
    <x v="2"/>
    <n v="4738.2682000000004"/>
  </r>
  <r>
    <x v="3"/>
    <x v="0"/>
    <x v="298"/>
    <x v="0"/>
    <x v="0"/>
    <x v="0"/>
    <n v="37079.372000000003"/>
  </r>
  <r>
    <x v="1"/>
    <x v="1"/>
    <x v="299"/>
    <x v="0"/>
    <x v="1"/>
    <x v="1"/>
    <n v="1149.3959"/>
  </r>
  <r>
    <x v="17"/>
    <x v="0"/>
    <x v="300"/>
    <x v="1"/>
    <x v="1"/>
    <x v="1"/>
    <n v="28287.897659999999"/>
  </r>
  <r>
    <x v="12"/>
    <x v="1"/>
    <x v="301"/>
    <x v="1"/>
    <x v="0"/>
    <x v="2"/>
    <n v="26109.32905"/>
  </r>
  <r>
    <x v="39"/>
    <x v="0"/>
    <x v="291"/>
    <x v="0"/>
    <x v="1"/>
    <x v="0"/>
    <n v="7345.0839999999998"/>
  </r>
  <r>
    <x v="8"/>
    <x v="1"/>
    <x v="142"/>
    <x v="0"/>
    <x v="1"/>
    <x v="3"/>
    <n v="12730.999599999999"/>
  </r>
  <r>
    <x v="12"/>
    <x v="0"/>
    <x v="302"/>
    <x v="0"/>
    <x v="1"/>
    <x v="2"/>
    <n v="11454.021500000001"/>
  </r>
  <r>
    <x v="29"/>
    <x v="0"/>
    <x v="303"/>
    <x v="0"/>
    <x v="1"/>
    <x v="0"/>
    <n v="5910.9440000000004"/>
  </r>
  <r>
    <x v="22"/>
    <x v="1"/>
    <x v="304"/>
    <x v="1"/>
    <x v="1"/>
    <x v="0"/>
    <n v="4762.3289999999997"/>
  </r>
  <r>
    <x v="46"/>
    <x v="1"/>
    <x v="303"/>
    <x v="5"/>
    <x v="1"/>
    <x v="0"/>
    <n v="7512.2669999999998"/>
  </r>
  <r>
    <x v="15"/>
    <x v="1"/>
    <x v="134"/>
    <x v="1"/>
    <x v="1"/>
    <x v="2"/>
    <n v="4032.2406999999998"/>
  </r>
  <r>
    <x v="23"/>
    <x v="1"/>
    <x v="305"/>
    <x v="0"/>
    <x v="1"/>
    <x v="0"/>
    <n v="1969.614"/>
  </r>
  <r>
    <x v="34"/>
    <x v="1"/>
    <x v="129"/>
    <x v="0"/>
    <x v="1"/>
    <x v="2"/>
    <n v="1769.5316499999999"/>
  </r>
  <r>
    <x v="4"/>
    <x v="1"/>
    <x v="306"/>
    <x v="3"/>
    <x v="1"/>
    <x v="1"/>
    <n v="4686.3887000000004"/>
  </r>
  <r>
    <x v="17"/>
    <x v="1"/>
    <x v="116"/>
    <x v="0"/>
    <x v="1"/>
    <x v="0"/>
    <n v="21797.000400000001"/>
  </r>
  <r>
    <x v="19"/>
    <x v="0"/>
    <x v="307"/>
    <x v="3"/>
    <x v="1"/>
    <x v="1"/>
    <n v="11881.9696"/>
  </r>
  <r>
    <x v="37"/>
    <x v="0"/>
    <x v="131"/>
    <x v="0"/>
    <x v="1"/>
    <x v="2"/>
    <n v="11840.77505"/>
  </r>
  <r>
    <x v="12"/>
    <x v="1"/>
    <x v="140"/>
    <x v="0"/>
    <x v="1"/>
    <x v="0"/>
    <n v="10601.412"/>
  </r>
  <r>
    <x v="29"/>
    <x v="0"/>
    <x v="2"/>
    <x v="2"/>
    <x v="1"/>
    <x v="1"/>
    <n v="7682.67"/>
  </r>
  <r>
    <x v="41"/>
    <x v="0"/>
    <x v="41"/>
    <x v="2"/>
    <x v="1"/>
    <x v="1"/>
    <n v="10381.4787"/>
  </r>
  <r>
    <x v="44"/>
    <x v="1"/>
    <x v="308"/>
    <x v="0"/>
    <x v="0"/>
    <x v="0"/>
    <n v="22144.031999999999"/>
  </r>
  <r>
    <x v="10"/>
    <x v="0"/>
    <x v="309"/>
    <x v="3"/>
    <x v="1"/>
    <x v="3"/>
    <n v="15230.324049999999"/>
  </r>
  <r>
    <x v="12"/>
    <x v="1"/>
    <x v="63"/>
    <x v="0"/>
    <x v="1"/>
    <x v="3"/>
    <n v="11165.417649999999"/>
  </r>
  <r>
    <x v="0"/>
    <x v="1"/>
    <x v="124"/>
    <x v="0"/>
    <x v="1"/>
    <x v="2"/>
    <n v="1632.0362500000001"/>
  </r>
  <r>
    <x v="15"/>
    <x v="0"/>
    <x v="310"/>
    <x v="1"/>
    <x v="0"/>
    <x v="1"/>
    <n v="19521.968199999999"/>
  </r>
  <r>
    <x v="8"/>
    <x v="0"/>
    <x v="311"/>
    <x v="1"/>
    <x v="1"/>
    <x v="0"/>
    <n v="13224.692999999999"/>
  </r>
  <r>
    <x v="12"/>
    <x v="0"/>
    <x v="312"/>
    <x v="3"/>
    <x v="1"/>
    <x v="2"/>
    <n v="12643.3778"/>
  </r>
  <r>
    <x v="2"/>
    <x v="0"/>
    <x v="200"/>
    <x v="1"/>
    <x v="1"/>
    <x v="3"/>
    <n v="23288.928400000001"/>
  </r>
  <r>
    <x v="1"/>
    <x v="0"/>
    <x v="313"/>
    <x v="1"/>
    <x v="1"/>
    <x v="1"/>
    <n v="2201.0971"/>
  </r>
  <r>
    <x v="13"/>
    <x v="1"/>
    <x v="314"/>
    <x v="0"/>
    <x v="1"/>
    <x v="1"/>
    <n v="2497.0383000000002"/>
  </r>
  <r>
    <x v="1"/>
    <x v="0"/>
    <x v="95"/>
    <x v="0"/>
    <x v="1"/>
    <x v="3"/>
    <n v="2203.4718499999999"/>
  </r>
  <r>
    <x v="0"/>
    <x v="0"/>
    <x v="141"/>
    <x v="0"/>
    <x v="1"/>
    <x v="0"/>
    <n v="1744.4649999999999"/>
  </r>
  <r>
    <x v="42"/>
    <x v="0"/>
    <x v="150"/>
    <x v="0"/>
    <x v="1"/>
    <x v="3"/>
    <n v="20878.78443"/>
  </r>
  <r>
    <x v="40"/>
    <x v="1"/>
    <x v="315"/>
    <x v="2"/>
    <x v="0"/>
    <x v="0"/>
    <n v="25382.296999999999"/>
  </r>
  <r>
    <x v="35"/>
    <x v="1"/>
    <x v="33"/>
    <x v="1"/>
    <x v="0"/>
    <x v="2"/>
    <n v="28868.6639"/>
  </r>
  <r>
    <x v="23"/>
    <x v="1"/>
    <x v="70"/>
    <x v="0"/>
    <x v="0"/>
    <x v="3"/>
    <n v="35147.528480000001"/>
  </r>
  <r>
    <x v="9"/>
    <x v="1"/>
    <x v="50"/>
    <x v="0"/>
    <x v="1"/>
    <x v="2"/>
    <n v="2534.3937500000002"/>
  </r>
  <r>
    <x v="27"/>
    <x v="1"/>
    <x v="139"/>
    <x v="0"/>
    <x v="1"/>
    <x v="1"/>
    <n v="1534.3045"/>
  </r>
  <r>
    <x v="11"/>
    <x v="1"/>
    <x v="316"/>
    <x v="0"/>
    <x v="1"/>
    <x v="1"/>
    <n v="1824.2854"/>
  </r>
  <r>
    <x v="18"/>
    <x v="1"/>
    <x v="317"/>
    <x v="2"/>
    <x v="1"/>
    <x v="2"/>
    <n v="15555.188749999999"/>
  </r>
  <r>
    <x v="41"/>
    <x v="1"/>
    <x v="228"/>
    <x v="3"/>
    <x v="1"/>
    <x v="1"/>
    <n v="9304.7019"/>
  </r>
  <r>
    <x v="1"/>
    <x v="0"/>
    <x v="112"/>
    <x v="0"/>
    <x v="1"/>
    <x v="1"/>
    <n v="1622.1885"/>
  </r>
  <r>
    <x v="43"/>
    <x v="0"/>
    <x v="318"/>
    <x v="1"/>
    <x v="1"/>
    <x v="0"/>
    <n v="9880.0679999999993"/>
  </r>
  <r>
    <x v="28"/>
    <x v="1"/>
    <x v="319"/>
    <x v="2"/>
    <x v="1"/>
    <x v="0"/>
    <n v="9563.0290000000005"/>
  </r>
  <r>
    <x v="5"/>
    <x v="0"/>
    <x v="320"/>
    <x v="0"/>
    <x v="1"/>
    <x v="3"/>
    <n v="4347.0233500000004"/>
  </r>
  <r>
    <x v="40"/>
    <x v="0"/>
    <x v="321"/>
    <x v="2"/>
    <x v="1"/>
    <x v="2"/>
    <n v="12475.3513"/>
  </r>
  <r>
    <x v="0"/>
    <x v="1"/>
    <x v="311"/>
    <x v="0"/>
    <x v="1"/>
    <x v="0"/>
    <n v="1253.9359999999999"/>
  </r>
  <r>
    <x v="36"/>
    <x v="0"/>
    <x v="179"/>
    <x v="0"/>
    <x v="0"/>
    <x v="1"/>
    <n v="48885.135609999998"/>
  </r>
  <r>
    <x v="31"/>
    <x v="1"/>
    <x v="84"/>
    <x v="1"/>
    <x v="1"/>
    <x v="2"/>
    <n v="10461.9794"/>
  </r>
  <r>
    <x v="0"/>
    <x v="0"/>
    <x v="260"/>
    <x v="0"/>
    <x v="1"/>
    <x v="0"/>
    <n v="1748.7739999999999"/>
  </r>
  <r>
    <x v="35"/>
    <x v="0"/>
    <x v="322"/>
    <x v="0"/>
    <x v="1"/>
    <x v="1"/>
    <n v="24513.091260000001"/>
  </r>
  <r>
    <x v="1"/>
    <x v="0"/>
    <x v="322"/>
    <x v="0"/>
    <x v="1"/>
    <x v="3"/>
    <n v="2196.4731999999999"/>
  </r>
  <r>
    <x v="35"/>
    <x v="1"/>
    <x v="323"/>
    <x v="0"/>
    <x v="1"/>
    <x v="0"/>
    <n v="12574.049000000001"/>
  </r>
  <r>
    <x v="27"/>
    <x v="1"/>
    <x v="324"/>
    <x v="5"/>
    <x v="0"/>
    <x v="0"/>
    <n v="17942.106"/>
  </r>
  <r>
    <x v="34"/>
    <x v="1"/>
    <x v="325"/>
    <x v="0"/>
    <x v="1"/>
    <x v="3"/>
    <n v="1967.0227"/>
  </r>
  <r>
    <x v="5"/>
    <x v="0"/>
    <x v="277"/>
    <x v="3"/>
    <x v="1"/>
    <x v="0"/>
    <n v="4931.6469999999999"/>
  </r>
  <r>
    <x v="39"/>
    <x v="1"/>
    <x v="311"/>
    <x v="3"/>
    <x v="1"/>
    <x v="0"/>
    <n v="8027.9679999999998"/>
  </r>
  <r>
    <x v="36"/>
    <x v="0"/>
    <x v="68"/>
    <x v="3"/>
    <x v="1"/>
    <x v="1"/>
    <n v="8211.1002000000008"/>
  </r>
  <r>
    <x v="10"/>
    <x v="0"/>
    <x v="326"/>
    <x v="0"/>
    <x v="1"/>
    <x v="0"/>
    <n v="13470.86"/>
  </r>
  <r>
    <x v="38"/>
    <x v="1"/>
    <x v="12"/>
    <x v="0"/>
    <x v="0"/>
    <x v="0"/>
    <n v="36197.699000000001"/>
  </r>
  <r>
    <x v="32"/>
    <x v="1"/>
    <x v="327"/>
    <x v="0"/>
    <x v="1"/>
    <x v="3"/>
    <n v="6837.3687"/>
  </r>
  <r>
    <x v="43"/>
    <x v="1"/>
    <x v="174"/>
    <x v="1"/>
    <x v="0"/>
    <x v="1"/>
    <n v="22218.1149"/>
  </r>
  <r>
    <x v="0"/>
    <x v="1"/>
    <x v="328"/>
    <x v="0"/>
    <x v="0"/>
    <x v="1"/>
    <n v="32548.340499999998"/>
  </r>
  <r>
    <x v="25"/>
    <x v="0"/>
    <x v="329"/>
    <x v="1"/>
    <x v="1"/>
    <x v="1"/>
    <n v="5974.3846999999996"/>
  </r>
  <r>
    <x v="7"/>
    <x v="1"/>
    <x v="99"/>
    <x v="2"/>
    <x v="1"/>
    <x v="2"/>
    <n v="6796.8632500000003"/>
  </r>
  <r>
    <x v="20"/>
    <x v="1"/>
    <x v="112"/>
    <x v="1"/>
    <x v="1"/>
    <x v="2"/>
    <n v="2643.2685000000001"/>
  </r>
  <r>
    <x v="27"/>
    <x v="1"/>
    <x v="110"/>
    <x v="3"/>
    <x v="1"/>
    <x v="2"/>
    <n v="3077.0954999999999"/>
  </r>
  <r>
    <x v="23"/>
    <x v="0"/>
    <x v="235"/>
    <x v="0"/>
    <x v="1"/>
    <x v="3"/>
    <n v="3044.2132999999999"/>
  </r>
  <r>
    <x v="37"/>
    <x v="0"/>
    <x v="311"/>
    <x v="0"/>
    <x v="1"/>
    <x v="0"/>
    <n v="11455.28"/>
  </r>
  <r>
    <x v="12"/>
    <x v="1"/>
    <x v="159"/>
    <x v="1"/>
    <x v="1"/>
    <x v="3"/>
    <n v="11763.000899999999"/>
  </r>
  <r>
    <x v="13"/>
    <x v="1"/>
    <x v="61"/>
    <x v="0"/>
    <x v="1"/>
    <x v="1"/>
    <n v="2498.4144000000001"/>
  </r>
  <r>
    <x v="43"/>
    <x v="1"/>
    <x v="64"/>
    <x v="0"/>
    <x v="1"/>
    <x v="3"/>
    <n v="9361.3268000000007"/>
  </r>
  <r>
    <x v="0"/>
    <x v="1"/>
    <x v="257"/>
    <x v="0"/>
    <x v="1"/>
    <x v="0"/>
    <n v="1256.299"/>
  </r>
  <r>
    <x v="46"/>
    <x v="1"/>
    <x v="115"/>
    <x v="1"/>
    <x v="0"/>
    <x v="0"/>
    <n v="21082.16"/>
  </r>
  <r>
    <x v="30"/>
    <x v="1"/>
    <x v="330"/>
    <x v="0"/>
    <x v="1"/>
    <x v="0"/>
    <n v="11362.754999999999"/>
  </r>
  <r>
    <x v="34"/>
    <x v="1"/>
    <x v="331"/>
    <x v="1"/>
    <x v="1"/>
    <x v="1"/>
    <n v="27724.28875"/>
  </r>
  <r>
    <x v="39"/>
    <x v="1"/>
    <x v="131"/>
    <x v="3"/>
    <x v="1"/>
    <x v="2"/>
    <n v="8413.4630500000003"/>
  </r>
  <r>
    <x v="22"/>
    <x v="0"/>
    <x v="332"/>
    <x v="1"/>
    <x v="1"/>
    <x v="0"/>
    <n v="5240.7650000000003"/>
  </r>
  <r>
    <x v="5"/>
    <x v="1"/>
    <x v="99"/>
    <x v="0"/>
    <x v="1"/>
    <x v="3"/>
    <n v="3857.7592500000001"/>
  </r>
  <r>
    <x v="45"/>
    <x v="0"/>
    <x v="60"/>
    <x v="0"/>
    <x v="1"/>
    <x v="3"/>
    <n v="25656.575260000001"/>
  </r>
  <r>
    <x v="4"/>
    <x v="0"/>
    <x v="333"/>
    <x v="0"/>
    <x v="1"/>
    <x v="1"/>
    <n v="3994.1777999999999"/>
  </r>
  <r>
    <x v="43"/>
    <x v="0"/>
    <x v="113"/>
    <x v="0"/>
    <x v="1"/>
    <x v="3"/>
    <n v="9866.3048500000004"/>
  </r>
  <r>
    <x v="25"/>
    <x v="0"/>
    <x v="132"/>
    <x v="0"/>
    <x v="1"/>
    <x v="1"/>
    <n v="5397.6166999999996"/>
  </r>
  <r>
    <x v="44"/>
    <x v="1"/>
    <x v="334"/>
    <x v="1"/>
    <x v="0"/>
    <x v="1"/>
    <n v="38245.593269999998"/>
  </r>
  <r>
    <x v="1"/>
    <x v="0"/>
    <x v="178"/>
    <x v="0"/>
    <x v="1"/>
    <x v="1"/>
    <n v="11482.63485"/>
  </r>
  <r>
    <x v="0"/>
    <x v="0"/>
    <x v="162"/>
    <x v="3"/>
    <x v="1"/>
    <x v="2"/>
    <n v="24059.680189999999"/>
  </r>
  <r>
    <x v="43"/>
    <x v="0"/>
    <x v="335"/>
    <x v="1"/>
    <x v="1"/>
    <x v="0"/>
    <n v="9861.0249999999996"/>
  </r>
  <r>
    <x v="6"/>
    <x v="1"/>
    <x v="336"/>
    <x v="1"/>
    <x v="1"/>
    <x v="3"/>
    <n v="8342.9087500000005"/>
  </r>
  <r>
    <x v="1"/>
    <x v="1"/>
    <x v="94"/>
    <x v="0"/>
    <x v="1"/>
    <x v="3"/>
    <n v="1708.0014000000001"/>
  </r>
  <r>
    <x v="37"/>
    <x v="1"/>
    <x v="14"/>
    <x v="1"/>
    <x v="0"/>
    <x v="1"/>
    <n v="48675.517699999997"/>
  </r>
  <r>
    <x v="10"/>
    <x v="0"/>
    <x v="294"/>
    <x v="0"/>
    <x v="1"/>
    <x v="3"/>
    <n v="14043.476699999999"/>
  </r>
  <r>
    <x v="17"/>
    <x v="1"/>
    <x v="102"/>
    <x v="3"/>
    <x v="1"/>
    <x v="1"/>
    <n v="12925.886"/>
  </r>
  <r>
    <x v="7"/>
    <x v="1"/>
    <x v="67"/>
    <x v="0"/>
    <x v="1"/>
    <x v="1"/>
    <n v="19214.705529999999"/>
  </r>
  <r>
    <x v="33"/>
    <x v="1"/>
    <x v="337"/>
    <x v="0"/>
    <x v="1"/>
    <x v="1"/>
    <n v="13831.1152"/>
  </r>
  <r>
    <x v="25"/>
    <x v="1"/>
    <x v="24"/>
    <x v="1"/>
    <x v="1"/>
    <x v="3"/>
    <n v="6067.1267500000004"/>
  </r>
  <r>
    <x v="3"/>
    <x v="0"/>
    <x v="338"/>
    <x v="2"/>
    <x v="1"/>
    <x v="0"/>
    <n v="5972.3779999999997"/>
  </r>
  <r>
    <x v="6"/>
    <x v="0"/>
    <x v="204"/>
    <x v="3"/>
    <x v="1"/>
    <x v="0"/>
    <n v="8825.0859999999993"/>
  </r>
  <r>
    <x v="6"/>
    <x v="0"/>
    <x v="123"/>
    <x v="1"/>
    <x v="1"/>
    <x v="1"/>
    <n v="8233.0974999999999"/>
  </r>
  <r>
    <x v="31"/>
    <x v="1"/>
    <x v="112"/>
    <x v="0"/>
    <x v="1"/>
    <x v="1"/>
    <n v="27346.04207"/>
  </r>
  <r>
    <x v="16"/>
    <x v="0"/>
    <x v="229"/>
    <x v="2"/>
    <x v="1"/>
    <x v="0"/>
    <n v="6196.4480000000003"/>
  </r>
  <r>
    <x v="34"/>
    <x v="0"/>
    <x v="211"/>
    <x v="3"/>
    <x v="1"/>
    <x v="1"/>
    <n v="3056.3881000000001"/>
  </r>
  <r>
    <x v="18"/>
    <x v="0"/>
    <x v="29"/>
    <x v="0"/>
    <x v="1"/>
    <x v="1"/>
    <n v="13887.204"/>
  </r>
  <r>
    <x v="40"/>
    <x v="0"/>
    <x v="339"/>
    <x v="0"/>
    <x v="0"/>
    <x v="1"/>
    <n v="63770.428010000003"/>
  </r>
  <r>
    <x v="40"/>
    <x v="1"/>
    <x v="267"/>
    <x v="0"/>
    <x v="1"/>
    <x v="2"/>
    <n v="10231.499900000001"/>
  </r>
  <r>
    <x v="41"/>
    <x v="1"/>
    <x v="9"/>
    <x v="3"/>
    <x v="0"/>
    <x v="2"/>
    <n v="23807.240600000001"/>
  </r>
  <r>
    <x v="2"/>
    <x v="1"/>
    <x v="340"/>
    <x v="0"/>
    <x v="1"/>
    <x v="3"/>
    <n v="3268.84665"/>
  </r>
  <r>
    <x v="40"/>
    <x v="0"/>
    <x v="341"/>
    <x v="3"/>
    <x v="1"/>
    <x v="0"/>
    <n v="11538.421"/>
  </r>
  <r>
    <x v="9"/>
    <x v="0"/>
    <x v="105"/>
    <x v="0"/>
    <x v="1"/>
    <x v="3"/>
    <n v="3213.6220499999999"/>
  </r>
  <r>
    <x v="32"/>
    <x v="0"/>
    <x v="342"/>
    <x v="0"/>
    <x v="0"/>
    <x v="1"/>
    <n v="45863.205000000002"/>
  </r>
  <r>
    <x v="18"/>
    <x v="1"/>
    <x v="43"/>
    <x v="0"/>
    <x v="1"/>
    <x v="0"/>
    <n v="13390.558999999999"/>
  </r>
  <r>
    <x v="4"/>
    <x v="0"/>
    <x v="329"/>
    <x v="0"/>
    <x v="1"/>
    <x v="1"/>
    <n v="3972.9247"/>
  </r>
  <r>
    <x v="10"/>
    <x v="1"/>
    <x v="343"/>
    <x v="0"/>
    <x v="1"/>
    <x v="0"/>
    <n v="12957.118"/>
  </r>
  <r>
    <x v="14"/>
    <x v="0"/>
    <x v="294"/>
    <x v="3"/>
    <x v="1"/>
    <x v="2"/>
    <n v="11187.6567"/>
  </r>
  <r>
    <x v="9"/>
    <x v="0"/>
    <x v="317"/>
    <x v="0"/>
    <x v="1"/>
    <x v="3"/>
    <n v="17878.900679999999"/>
  </r>
  <r>
    <x v="2"/>
    <x v="1"/>
    <x v="344"/>
    <x v="3"/>
    <x v="1"/>
    <x v="0"/>
    <n v="3847.674"/>
  </r>
  <r>
    <x v="6"/>
    <x v="1"/>
    <x v="6"/>
    <x v="1"/>
    <x v="1"/>
    <x v="3"/>
    <n v="8334.5895999999993"/>
  </r>
  <r>
    <x v="16"/>
    <x v="1"/>
    <x v="194"/>
    <x v="0"/>
    <x v="1"/>
    <x v="1"/>
    <n v="3935.1799000000001"/>
  </r>
  <r>
    <x v="22"/>
    <x v="0"/>
    <x v="237"/>
    <x v="2"/>
    <x v="0"/>
    <x v="2"/>
    <n v="39983.425949999997"/>
  </r>
  <r>
    <x v="0"/>
    <x v="1"/>
    <x v="76"/>
    <x v="0"/>
    <x v="1"/>
    <x v="2"/>
    <n v="1646.4296999999999"/>
  </r>
  <r>
    <x v="6"/>
    <x v="0"/>
    <x v="91"/>
    <x v="3"/>
    <x v="1"/>
    <x v="2"/>
    <n v="9193.8384999999998"/>
  </r>
  <r>
    <x v="40"/>
    <x v="0"/>
    <x v="297"/>
    <x v="0"/>
    <x v="1"/>
    <x v="3"/>
    <n v="10923.933199999999"/>
  </r>
  <r>
    <x v="13"/>
    <x v="1"/>
    <x v="252"/>
    <x v="0"/>
    <x v="1"/>
    <x v="0"/>
    <n v="2494.0219999999999"/>
  </r>
  <r>
    <x v="45"/>
    <x v="1"/>
    <x v="345"/>
    <x v="1"/>
    <x v="1"/>
    <x v="1"/>
    <n v="9058.7302999999993"/>
  </r>
  <r>
    <x v="1"/>
    <x v="0"/>
    <x v="346"/>
    <x v="3"/>
    <x v="1"/>
    <x v="1"/>
    <n v="2801.2588000000001"/>
  </r>
  <r>
    <x v="0"/>
    <x v="0"/>
    <x v="131"/>
    <x v="0"/>
    <x v="1"/>
    <x v="2"/>
    <n v="2128.4310500000001"/>
  </r>
  <r>
    <x v="25"/>
    <x v="0"/>
    <x v="214"/>
    <x v="1"/>
    <x v="1"/>
    <x v="2"/>
    <n v="6373.55735"/>
  </r>
  <r>
    <x v="24"/>
    <x v="1"/>
    <x v="162"/>
    <x v="3"/>
    <x v="1"/>
    <x v="2"/>
    <n v="7256.7231000000002"/>
  </r>
  <r>
    <x v="41"/>
    <x v="0"/>
    <x v="125"/>
    <x v="4"/>
    <x v="1"/>
    <x v="0"/>
    <n v="11552.904"/>
  </r>
  <r>
    <x v="28"/>
    <x v="1"/>
    <x v="214"/>
    <x v="3"/>
    <x v="0"/>
    <x v="2"/>
    <n v="45702.022349999999"/>
  </r>
  <r>
    <x v="5"/>
    <x v="0"/>
    <x v="347"/>
    <x v="0"/>
    <x v="1"/>
    <x v="0"/>
    <n v="3761.2919999999999"/>
  </r>
  <r>
    <x v="1"/>
    <x v="0"/>
    <x v="348"/>
    <x v="1"/>
    <x v="1"/>
    <x v="1"/>
    <n v="2219.4450999999999"/>
  </r>
  <r>
    <x v="15"/>
    <x v="0"/>
    <x v="349"/>
    <x v="3"/>
    <x v="1"/>
    <x v="1"/>
    <n v="4753.6368000000002"/>
  </r>
  <r>
    <x v="10"/>
    <x v="0"/>
    <x v="350"/>
    <x v="1"/>
    <x v="1"/>
    <x v="3"/>
    <n v="31620.001059999999"/>
  </r>
  <r>
    <x v="37"/>
    <x v="0"/>
    <x v="351"/>
    <x v="3"/>
    <x v="1"/>
    <x v="3"/>
    <n v="13224.057049999999"/>
  </r>
  <r>
    <x v="30"/>
    <x v="0"/>
    <x v="107"/>
    <x v="0"/>
    <x v="1"/>
    <x v="2"/>
    <n v="12222.898300000001"/>
  </r>
  <r>
    <x v="20"/>
    <x v="1"/>
    <x v="199"/>
    <x v="0"/>
    <x v="1"/>
    <x v="1"/>
    <n v="1664.9996000000001"/>
  </r>
  <r>
    <x v="5"/>
    <x v="0"/>
    <x v="309"/>
    <x v="1"/>
    <x v="0"/>
    <x v="3"/>
    <n v="58571.074480000003"/>
  </r>
  <r>
    <x v="14"/>
    <x v="1"/>
    <x v="204"/>
    <x v="1"/>
    <x v="1"/>
    <x v="0"/>
    <n v="9724.5300000000007"/>
  </r>
  <r>
    <x v="9"/>
    <x v="0"/>
    <x v="352"/>
    <x v="0"/>
    <x v="1"/>
    <x v="3"/>
    <n v="3206.4913499999998"/>
  </r>
  <r>
    <x v="17"/>
    <x v="1"/>
    <x v="94"/>
    <x v="1"/>
    <x v="1"/>
    <x v="3"/>
    <n v="12913.992399999999"/>
  </r>
  <r>
    <x v="0"/>
    <x v="1"/>
    <x v="162"/>
    <x v="0"/>
    <x v="1"/>
    <x v="2"/>
    <n v="1639.5631000000001"/>
  </r>
  <r>
    <x v="46"/>
    <x v="1"/>
    <x v="353"/>
    <x v="3"/>
    <x v="1"/>
    <x v="1"/>
    <n v="6356.2707"/>
  </r>
  <r>
    <x v="4"/>
    <x v="0"/>
    <x v="354"/>
    <x v="1"/>
    <x v="1"/>
    <x v="1"/>
    <n v="17626.239509999999"/>
  </r>
  <r>
    <x v="0"/>
    <x v="1"/>
    <x v="355"/>
    <x v="0"/>
    <x v="1"/>
    <x v="0"/>
    <n v="1242.816"/>
  </r>
  <r>
    <x v="3"/>
    <x v="0"/>
    <x v="356"/>
    <x v="1"/>
    <x v="1"/>
    <x v="1"/>
    <n v="4779.6022999999996"/>
  </r>
  <r>
    <x v="27"/>
    <x v="1"/>
    <x v="281"/>
    <x v="2"/>
    <x v="1"/>
    <x v="3"/>
    <n v="3861.2096499999998"/>
  </r>
  <r>
    <x v="16"/>
    <x v="0"/>
    <x v="267"/>
    <x v="1"/>
    <x v="0"/>
    <x v="2"/>
    <n v="43943.876100000001"/>
  </r>
  <r>
    <x v="35"/>
    <x v="0"/>
    <x v="357"/>
    <x v="0"/>
    <x v="1"/>
    <x v="3"/>
    <n v="13635.6379"/>
  </r>
  <r>
    <x v="25"/>
    <x v="0"/>
    <x v="155"/>
    <x v="1"/>
    <x v="1"/>
    <x v="1"/>
    <n v="5976.8311000000003"/>
  </r>
  <r>
    <x v="30"/>
    <x v="0"/>
    <x v="358"/>
    <x v="0"/>
    <x v="1"/>
    <x v="0"/>
    <n v="11842.441999999999"/>
  </r>
  <r>
    <x v="42"/>
    <x v="1"/>
    <x v="359"/>
    <x v="1"/>
    <x v="1"/>
    <x v="2"/>
    <n v="8428.0692999999992"/>
  </r>
  <r>
    <x v="34"/>
    <x v="1"/>
    <x v="360"/>
    <x v="3"/>
    <x v="1"/>
    <x v="1"/>
    <n v="2566.4706999999999"/>
  </r>
  <r>
    <x v="27"/>
    <x v="0"/>
    <x v="361"/>
    <x v="1"/>
    <x v="0"/>
    <x v="3"/>
    <n v="15359.104499999999"/>
  </r>
  <r>
    <x v="24"/>
    <x v="1"/>
    <x v="362"/>
    <x v="0"/>
    <x v="1"/>
    <x v="1"/>
    <n v="5709.1643999999997"/>
  </r>
  <r>
    <x v="6"/>
    <x v="0"/>
    <x v="363"/>
    <x v="1"/>
    <x v="1"/>
    <x v="3"/>
    <n v="8823.9857499999998"/>
  </r>
  <r>
    <x v="44"/>
    <x v="0"/>
    <x v="364"/>
    <x v="3"/>
    <x v="1"/>
    <x v="1"/>
    <n v="7640.3091999999997"/>
  </r>
  <r>
    <x v="16"/>
    <x v="0"/>
    <x v="176"/>
    <x v="1"/>
    <x v="1"/>
    <x v="3"/>
    <n v="5594.8455000000004"/>
  </r>
  <r>
    <x v="32"/>
    <x v="1"/>
    <x v="365"/>
    <x v="3"/>
    <x v="1"/>
    <x v="0"/>
    <n v="7441.5010000000002"/>
  </r>
  <r>
    <x v="14"/>
    <x v="0"/>
    <x v="366"/>
    <x v="3"/>
    <x v="1"/>
    <x v="2"/>
    <n v="33471.971890000001"/>
  </r>
  <r>
    <x v="1"/>
    <x v="0"/>
    <x v="287"/>
    <x v="0"/>
    <x v="1"/>
    <x v="1"/>
    <n v="1633.0444"/>
  </r>
  <r>
    <x v="43"/>
    <x v="1"/>
    <x v="181"/>
    <x v="0"/>
    <x v="1"/>
    <x v="2"/>
    <n v="9174.1356500000002"/>
  </r>
  <r>
    <x v="12"/>
    <x v="0"/>
    <x v="128"/>
    <x v="0"/>
    <x v="1"/>
    <x v="0"/>
    <n v="11070.535"/>
  </r>
  <r>
    <x v="33"/>
    <x v="0"/>
    <x v="266"/>
    <x v="2"/>
    <x v="1"/>
    <x v="1"/>
    <n v="16085.127500000001"/>
  </r>
  <r>
    <x v="0"/>
    <x v="0"/>
    <x v="33"/>
    <x v="0"/>
    <x v="0"/>
    <x v="2"/>
    <n v="17468.983899999999"/>
  </r>
  <r>
    <x v="43"/>
    <x v="0"/>
    <x v="22"/>
    <x v="0"/>
    <x v="1"/>
    <x v="1"/>
    <n v="9283.5619999999999"/>
  </r>
  <r>
    <x v="13"/>
    <x v="0"/>
    <x v="124"/>
    <x v="0"/>
    <x v="1"/>
    <x v="3"/>
    <n v="3558.6202499999999"/>
  </r>
  <r>
    <x v="17"/>
    <x v="0"/>
    <x v="367"/>
    <x v="0"/>
    <x v="0"/>
    <x v="2"/>
    <n v="25678.778450000002"/>
  </r>
  <r>
    <x v="2"/>
    <x v="1"/>
    <x v="86"/>
    <x v="3"/>
    <x v="1"/>
    <x v="3"/>
    <n v="4435.0941999999995"/>
  </r>
  <r>
    <x v="15"/>
    <x v="1"/>
    <x v="368"/>
    <x v="3"/>
    <x v="0"/>
    <x v="0"/>
    <n v="39241.442000000003"/>
  </r>
  <r>
    <x v="42"/>
    <x v="0"/>
    <x v="205"/>
    <x v="1"/>
    <x v="1"/>
    <x v="1"/>
    <n v="8547.6913000000004"/>
  </r>
  <r>
    <x v="25"/>
    <x v="0"/>
    <x v="82"/>
    <x v="3"/>
    <x v="1"/>
    <x v="0"/>
    <n v="6571.5439999999999"/>
  </r>
  <r>
    <x v="1"/>
    <x v="0"/>
    <x v="145"/>
    <x v="0"/>
    <x v="1"/>
    <x v="3"/>
    <n v="2207.6974500000001"/>
  </r>
  <r>
    <x v="16"/>
    <x v="0"/>
    <x v="369"/>
    <x v="2"/>
    <x v="1"/>
    <x v="3"/>
    <n v="6753.0379999999996"/>
  </r>
  <r>
    <x v="34"/>
    <x v="0"/>
    <x v="2"/>
    <x v="0"/>
    <x v="1"/>
    <x v="1"/>
    <n v="1880.07"/>
  </r>
  <r>
    <x v="42"/>
    <x v="0"/>
    <x v="41"/>
    <x v="1"/>
    <x v="0"/>
    <x v="1"/>
    <n v="42969.852700000003"/>
  </r>
  <r>
    <x v="12"/>
    <x v="0"/>
    <x v="105"/>
    <x v="0"/>
    <x v="1"/>
    <x v="3"/>
    <n v="11658.11505"/>
  </r>
  <r>
    <x v="41"/>
    <x v="1"/>
    <x v="248"/>
    <x v="3"/>
    <x v="0"/>
    <x v="0"/>
    <n v="23306.546999999999"/>
  </r>
  <r>
    <x v="0"/>
    <x v="0"/>
    <x v="293"/>
    <x v="0"/>
    <x v="0"/>
    <x v="1"/>
    <n v="34439.855900000002"/>
  </r>
  <r>
    <x v="19"/>
    <x v="0"/>
    <x v="109"/>
    <x v="0"/>
    <x v="1"/>
    <x v="0"/>
    <n v="10713.644"/>
  </r>
  <r>
    <x v="15"/>
    <x v="1"/>
    <x v="234"/>
    <x v="1"/>
    <x v="1"/>
    <x v="0"/>
    <n v="3659.346"/>
  </r>
  <r>
    <x v="7"/>
    <x v="1"/>
    <x v="22"/>
    <x v="5"/>
    <x v="0"/>
    <x v="0"/>
    <n v="40182.245999999999"/>
  </r>
  <r>
    <x v="41"/>
    <x v="0"/>
    <x v="370"/>
    <x v="1"/>
    <x v="1"/>
    <x v="0"/>
    <n v="9182.17"/>
  </r>
  <r>
    <x v="1"/>
    <x v="1"/>
    <x v="371"/>
    <x v="0"/>
    <x v="0"/>
    <x v="3"/>
    <n v="34617.840649999998"/>
  </r>
  <r>
    <x v="17"/>
    <x v="1"/>
    <x v="114"/>
    <x v="0"/>
    <x v="1"/>
    <x v="2"/>
    <n v="12129.614149999999"/>
  </r>
  <r>
    <x v="38"/>
    <x v="0"/>
    <x v="327"/>
    <x v="0"/>
    <x v="1"/>
    <x v="2"/>
    <n v="3736.4647"/>
  </r>
  <r>
    <x v="26"/>
    <x v="1"/>
    <x v="4"/>
    <x v="2"/>
    <x v="1"/>
    <x v="3"/>
    <n v="6748.5911999999998"/>
  </r>
  <r>
    <x v="3"/>
    <x v="1"/>
    <x v="372"/>
    <x v="1"/>
    <x v="1"/>
    <x v="1"/>
    <n v="11326.71487"/>
  </r>
  <r>
    <x v="30"/>
    <x v="1"/>
    <x v="229"/>
    <x v="0"/>
    <x v="1"/>
    <x v="0"/>
    <n v="11365.951999999999"/>
  </r>
  <r>
    <x v="36"/>
    <x v="0"/>
    <x v="373"/>
    <x v="0"/>
    <x v="0"/>
    <x v="2"/>
    <n v="42983.458500000001"/>
  </r>
  <r>
    <x v="31"/>
    <x v="1"/>
    <x v="374"/>
    <x v="1"/>
    <x v="1"/>
    <x v="0"/>
    <n v="10085.846"/>
  </r>
  <r>
    <x v="23"/>
    <x v="1"/>
    <x v="375"/>
    <x v="0"/>
    <x v="1"/>
    <x v="0"/>
    <n v="1977.8150000000001"/>
  </r>
  <r>
    <x v="38"/>
    <x v="0"/>
    <x v="76"/>
    <x v="0"/>
    <x v="1"/>
    <x v="1"/>
    <n v="3366.6696999999999"/>
  </r>
  <r>
    <x v="29"/>
    <x v="1"/>
    <x v="3"/>
    <x v="3"/>
    <x v="1"/>
    <x v="3"/>
    <n v="7173.35995"/>
  </r>
  <r>
    <x v="43"/>
    <x v="1"/>
    <x v="376"/>
    <x v="1"/>
    <x v="1"/>
    <x v="0"/>
    <n v="9391.3459999999995"/>
  </r>
  <r>
    <x v="33"/>
    <x v="1"/>
    <x v="377"/>
    <x v="0"/>
    <x v="1"/>
    <x v="3"/>
    <n v="14410.9321"/>
  </r>
  <r>
    <x v="0"/>
    <x v="0"/>
    <x v="184"/>
    <x v="1"/>
    <x v="1"/>
    <x v="2"/>
    <n v="2709.1118999999999"/>
  </r>
  <r>
    <x v="22"/>
    <x v="0"/>
    <x v="309"/>
    <x v="3"/>
    <x v="1"/>
    <x v="3"/>
    <n v="24915.046259999999"/>
  </r>
  <r>
    <x v="46"/>
    <x v="1"/>
    <x v="154"/>
    <x v="0"/>
    <x v="0"/>
    <x v="3"/>
    <n v="20149.322899999999"/>
  </r>
  <r>
    <x v="12"/>
    <x v="1"/>
    <x v="61"/>
    <x v="5"/>
    <x v="1"/>
    <x v="1"/>
    <n v="12949.1554"/>
  </r>
  <r>
    <x v="3"/>
    <x v="1"/>
    <x v="378"/>
    <x v="4"/>
    <x v="1"/>
    <x v="0"/>
    <n v="6666.2430000000004"/>
  </r>
  <r>
    <x v="44"/>
    <x v="1"/>
    <x v="33"/>
    <x v="2"/>
    <x v="0"/>
    <x v="2"/>
    <n v="32787.458590000002"/>
  </r>
  <r>
    <x v="35"/>
    <x v="1"/>
    <x v="113"/>
    <x v="0"/>
    <x v="1"/>
    <x v="3"/>
    <n v="13143.86485"/>
  </r>
  <r>
    <x v="11"/>
    <x v="0"/>
    <x v="379"/>
    <x v="2"/>
    <x v="1"/>
    <x v="2"/>
    <n v="4466.6214"/>
  </r>
  <r>
    <x v="32"/>
    <x v="1"/>
    <x v="331"/>
    <x v="3"/>
    <x v="1"/>
    <x v="1"/>
    <n v="18806.145469999999"/>
  </r>
  <r>
    <x v="28"/>
    <x v="1"/>
    <x v="16"/>
    <x v="2"/>
    <x v="1"/>
    <x v="3"/>
    <n v="10141.136200000001"/>
  </r>
  <r>
    <x v="46"/>
    <x v="1"/>
    <x v="10"/>
    <x v="1"/>
    <x v="1"/>
    <x v="2"/>
    <n v="6123.5688"/>
  </r>
  <r>
    <x v="29"/>
    <x v="0"/>
    <x v="108"/>
    <x v="2"/>
    <x v="1"/>
    <x v="3"/>
    <n v="8252.2842999999993"/>
  </r>
  <r>
    <x v="1"/>
    <x v="1"/>
    <x v="70"/>
    <x v="0"/>
    <x v="1"/>
    <x v="3"/>
    <n v="1712.2270000000001"/>
  </r>
  <r>
    <x v="30"/>
    <x v="0"/>
    <x v="36"/>
    <x v="0"/>
    <x v="1"/>
    <x v="3"/>
    <n v="12430.95335"/>
  </r>
  <r>
    <x v="41"/>
    <x v="0"/>
    <x v="380"/>
    <x v="3"/>
    <x v="1"/>
    <x v="1"/>
    <n v="9800.8881999999994"/>
  </r>
  <r>
    <x v="31"/>
    <x v="0"/>
    <x v="140"/>
    <x v="1"/>
    <x v="1"/>
    <x v="1"/>
    <n v="10579.710999999999"/>
  </r>
  <r>
    <x v="28"/>
    <x v="0"/>
    <x v="360"/>
    <x v="0"/>
    <x v="1"/>
    <x v="1"/>
    <n v="8280.6226999999999"/>
  </r>
  <r>
    <x v="39"/>
    <x v="0"/>
    <x v="29"/>
    <x v="3"/>
    <x v="1"/>
    <x v="1"/>
    <n v="8527.5319999999992"/>
  </r>
  <r>
    <x v="17"/>
    <x v="0"/>
    <x v="49"/>
    <x v="0"/>
    <x v="1"/>
    <x v="1"/>
    <n v="12244.531000000001"/>
  </r>
  <r>
    <x v="14"/>
    <x v="0"/>
    <x v="128"/>
    <x v="3"/>
    <x v="0"/>
    <x v="1"/>
    <n v="24667.419000000002"/>
  </r>
  <r>
    <x v="21"/>
    <x v="0"/>
    <x v="378"/>
    <x v="1"/>
    <x v="1"/>
    <x v="0"/>
    <n v="3410.3240000000001"/>
  </r>
  <r>
    <x v="13"/>
    <x v="1"/>
    <x v="145"/>
    <x v="3"/>
    <x v="1"/>
    <x v="2"/>
    <n v="4058.71245"/>
  </r>
  <r>
    <x v="28"/>
    <x v="0"/>
    <x v="357"/>
    <x v="1"/>
    <x v="1"/>
    <x v="3"/>
    <n v="26392.260289999998"/>
  </r>
  <r>
    <x v="37"/>
    <x v="0"/>
    <x v="114"/>
    <x v="5"/>
    <x v="1"/>
    <x v="3"/>
    <n v="14394.398150000001"/>
  </r>
  <r>
    <x v="7"/>
    <x v="1"/>
    <x v="306"/>
    <x v="2"/>
    <x v="1"/>
    <x v="1"/>
    <n v="6435.6237000000001"/>
  </r>
  <r>
    <x v="37"/>
    <x v="0"/>
    <x v="68"/>
    <x v="1"/>
    <x v="1"/>
    <x v="1"/>
    <n v="22192.437109999999"/>
  </r>
  <r>
    <x v="4"/>
    <x v="0"/>
    <x v="381"/>
    <x v="1"/>
    <x v="1"/>
    <x v="3"/>
    <n v="5148.5526"/>
  </r>
  <r>
    <x v="1"/>
    <x v="1"/>
    <x v="61"/>
    <x v="0"/>
    <x v="1"/>
    <x v="1"/>
    <n v="1136.3994"/>
  </r>
  <r>
    <x v="33"/>
    <x v="0"/>
    <x v="223"/>
    <x v="0"/>
    <x v="0"/>
    <x v="1"/>
    <n v="27037.914100000002"/>
  </r>
  <r>
    <x v="32"/>
    <x v="1"/>
    <x v="179"/>
    <x v="3"/>
    <x v="0"/>
    <x v="1"/>
    <n v="42560.430399999997"/>
  </r>
  <r>
    <x v="41"/>
    <x v="1"/>
    <x v="311"/>
    <x v="1"/>
    <x v="1"/>
    <x v="0"/>
    <n v="8703.4560000000001"/>
  </r>
  <r>
    <x v="29"/>
    <x v="0"/>
    <x v="27"/>
    <x v="3"/>
    <x v="0"/>
    <x v="2"/>
    <n v="40003.332249999999"/>
  </r>
  <r>
    <x v="10"/>
    <x v="1"/>
    <x v="256"/>
    <x v="0"/>
    <x v="0"/>
    <x v="3"/>
    <n v="45710.207849999999"/>
  </r>
  <r>
    <x v="29"/>
    <x v="0"/>
    <x v="382"/>
    <x v="1"/>
    <x v="1"/>
    <x v="1"/>
    <n v="6500.2358999999997"/>
  </r>
  <r>
    <x v="15"/>
    <x v="1"/>
    <x v="160"/>
    <x v="2"/>
    <x v="1"/>
    <x v="1"/>
    <n v="4837.5823"/>
  </r>
  <r>
    <x v="38"/>
    <x v="0"/>
    <x v="84"/>
    <x v="0"/>
    <x v="1"/>
    <x v="3"/>
    <n v="3943.5954000000002"/>
  </r>
  <r>
    <x v="26"/>
    <x v="1"/>
    <x v="102"/>
    <x v="0"/>
    <x v="1"/>
    <x v="1"/>
    <n v="4399.7309999999998"/>
  </r>
  <r>
    <x v="24"/>
    <x v="0"/>
    <x v="270"/>
    <x v="0"/>
    <x v="1"/>
    <x v="1"/>
    <n v="6185.3208000000004"/>
  </r>
  <r>
    <x v="36"/>
    <x v="0"/>
    <x v="250"/>
    <x v="3"/>
    <x v="0"/>
    <x v="1"/>
    <n v="46200.985099999998"/>
  </r>
  <r>
    <x v="39"/>
    <x v="1"/>
    <x v="383"/>
    <x v="0"/>
    <x v="1"/>
    <x v="2"/>
    <n v="7222.7862500000001"/>
  </r>
  <r>
    <x v="19"/>
    <x v="0"/>
    <x v="384"/>
    <x v="2"/>
    <x v="1"/>
    <x v="1"/>
    <n v="12485.8009"/>
  </r>
  <r>
    <x v="8"/>
    <x v="1"/>
    <x v="112"/>
    <x v="2"/>
    <x v="0"/>
    <x v="2"/>
    <n v="46130.5265"/>
  </r>
  <r>
    <x v="12"/>
    <x v="1"/>
    <x v="374"/>
    <x v="2"/>
    <x v="1"/>
    <x v="0"/>
    <n v="12363.547"/>
  </r>
  <r>
    <x v="41"/>
    <x v="0"/>
    <x v="247"/>
    <x v="3"/>
    <x v="1"/>
    <x v="2"/>
    <n v="10156.7832"/>
  </r>
  <r>
    <x v="27"/>
    <x v="0"/>
    <x v="385"/>
    <x v="1"/>
    <x v="1"/>
    <x v="0"/>
    <n v="2585.2689999999998"/>
  </r>
  <r>
    <x v="0"/>
    <x v="1"/>
    <x v="386"/>
    <x v="0"/>
    <x v="1"/>
    <x v="0"/>
    <n v="1242.26"/>
  </r>
  <r>
    <x v="46"/>
    <x v="1"/>
    <x v="19"/>
    <x v="3"/>
    <x v="0"/>
    <x v="0"/>
    <n v="40103.89"/>
  </r>
  <r>
    <x v="31"/>
    <x v="1"/>
    <x v="200"/>
    <x v="0"/>
    <x v="1"/>
    <x v="2"/>
    <n v="9863.4717999999993"/>
  </r>
  <r>
    <x v="3"/>
    <x v="0"/>
    <x v="387"/>
    <x v="1"/>
    <x v="1"/>
    <x v="0"/>
    <n v="4766.0219999999999"/>
  </r>
  <r>
    <x v="31"/>
    <x v="1"/>
    <x v="154"/>
    <x v="3"/>
    <x v="1"/>
    <x v="3"/>
    <n v="11244.376899999999"/>
  </r>
  <r>
    <x v="44"/>
    <x v="1"/>
    <x v="388"/>
    <x v="3"/>
    <x v="1"/>
    <x v="3"/>
    <n v="7729.6457499999997"/>
  </r>
  <r>
    <x v="29"/>
    <x v="1"/>
    <x v="389"/>
    <x v="0"/>
    <x v="1"/>
    <x v="1"/>
    <n v="5438.7491"/>
  </r>
  <r>
    <x v="42"/>
    <x v="0"/>
    <x v="390"/>
    <x v="1"/>
    <x v="1"/>
    <x v="0"/>
    <n v="26236.579969999999"/>
  </r>
  <r>
    <x v="13"/>
    <x v="1"/>
    <x v="360"/>
    <x v="1"/>
    <x v="0"/>
    <x v="1"/>
    <n v="34806.467700000001"/>
  </r>
  <r>
    <x v="27"/>
    <x v="1"/>
    <x v="60"/>
    <x v="0"/>
    <x v="1"/>
    <x v="3"/>
    <n v="2104.1134000000002"/>
  </r>
  <r>
    <x v="42"/>
    <x v="1"/>
    <x v="391"/>
    <x v="1"/>
    <x v="1"/>
    <x v="0"/>
    <n v="8068.1850000000004"/>
  </r>
  <r>
    <x v="34"/>
    <x v="1"/>
    <x v="203"/>
    <x v="1"/>
    <x v="1"/>
    <x v="2"/>
    <n v="2362.2290499999999"/>
  </r>
  <r>
    <x v="23"/>
    <x v="1"/>
    <x v="367"/>
    <x v="0"/>
    <x v="1"/>
    <x v="2"/>
    <n v="2352.9684499999998"/>
  </r>
  <r>
    <x v="13"/>
    <x v="0"/>
    <x v="82"/>
    <x v="1"/>
    <x v="1"/>
    <x v="0"/>
    <n v="3577.9989999999998"/>
  </r>
  <r>
    <x v="21"/>
    <x v="0"/>
    <x v="392"/>
    <x v="0"/>
    <x v="1"/>
    <x v="2"/>
    <n v="3201.2451500000002"/>
  </r>
  <r>
    <x v="31"/>
    <x v="0"/>
    <x v="243"/>
    <x v="3"/>
    <x v="1"/>
    <x v="3"/>
    <n v="29186.482360000002"/>
  </r>
  <r>
    <x v="24"/>
    <x v="1"/>
    <x v="246"/>
    <x v="1"/>
    <x v="0"/>
    <x v="1"/>
    <n v="40273.645499999999"/>
  </r>
  <r>
    <x v="12"/>
    <x v="1"/>
    <x v="363"/>
    <x v="0"/>
    <x v="1"/>
    <x v="2"/>
    <n v="10976.24575"/>
  </r>
  <r>
    <x v="11"/>
    <x v="0"/>
    <x v="393"/>
    <x v="3"/>
    <x v="1"/>
    <x v="1"/>
    <n v="3500.6122999999998"/>
  </r>
  <r>
    <x v="27"/>
    <x v="0"/>
    <x v="394"/>
    <x v="0"/>
    <x v="1"/>
    <x v="1"/>
    <n v="2020.5523000000001"/>
  </r>
  <r>
    <x v="45"/>
    <x v="0"/>
    <x v="395"/>
    <x v="0"/>
    <x v="1"/>
    <x v="3"/>
    <n v="9541.6955500000004"/>
  </r>
  <r>
    <x v="31"/>
    <x v="1"/>
    <x v="147"/>
    <x v="0"/>
    <x v="1"/>
    <x v="1"/>
    <n v="9504.3102999999992"/>
  </r>
  <r>
    <x v="16"/>
    <x v="0"/>
    <x v="154"/>
    <x v="1"/>
    <x v="1"/>
    <x v="2"/>
    <n v="5385.3379000000004"/>
  </r>
  <r>
    <x v="42"/>
    <x v="0"/>
    <x v="396"/>
    <x v="1"/>
    <x v="1"/>
    <x v="2"/>
    <n v="8930.9345499999999"/>
  </r>
  <r>
    <x v="3"/>
    <x v="0"/>
    <x v="260"/>
    <x v="3"/>
    <x v="1"/>
    <x v="0"/>
    <n v="5375.0379999999996"/>
  </r>
  <r>
    <x v="43"/>
    <x v="0"/>
    <x v="179"/>
    <x v="0"/>
    <x v="0"/>
    <x v="1"/>
    <n v="44400.4064"/>
  </r>
  <r>
    <x v="41"/>
    <x v="1"/>
    <x v="54"/>
    <x v="2"/>
    <x v="1"/>
    <x v="2"/>
    <n v="10264.4421"/>
  </r>
  <r>
    <x v="5"/>
    <x v="0"/>
    <x v="131"/>
    <x v="2"/>
    <x v="1"/>
    <x v="3"/>
    <n v="6113.2310500000003"/>
  </r>
  <r>
    <x v="26"/>
    <x v="0"/>
    <x v="7"/>
    <x v="0"/>
    <x v="1"/>
    <x v="3"/>
    <n v="5469.0065999999997"/>
  </r>
  <r>
    <x v="1"/>
    <x v="1"/>
    <x v="49"/>
    <x v="1"/>
    <x v="1"/>
    <x v="1"/>
    <n v="1727.54"/>
  </r>
  <r>
    <x v="45"/>
    <x v="0"/>
    <x v="397"/>
    <x v="3"/>
    <x v="1"/>
    <x v="1"/>
    <n v="10107.220600000001"/>
  </r>
  <r>
    <x v="32"/>
    <x v="0"/>
    <x v="264"/>
    <x v="3"/>
    <x v="1"/>
    <x v="2"/>
    <n v="8310.8391499999998"/>
  </r>
  <r>
    <x v="34"/>
    <x v="1"/>
    <x v="398"/>
    <x v="0"/>
    <x v="1"/>
    <x v="3"/>
    <n v="1984.4532999999999"/>
  </r>
  <r>
    <x v="23"/>
    <x v="0"/>
    <x v="286"/>
    <x v="0"/>
    <x v="1"/>
    <x v="0"/>
    <n v="2457.502"/>
  </r>
  <r>
    <x v="8"/>
    <x v="1"/>
    <x v="65"/>
    <x v="0"/>
    <x v="1"/>
    <x v="0"/>
    <n v="12146.971"/>
  </r>
  <r>
    <x v="41"/>
    <x v="0"/>
    <x v="227"/>
    <x v="1"/>
    <x v="1"/>
    <x v="2"/>
    <n v="9566.9909000000007"/>
  </r>
  <r>
    <x v="8"/>
    <x v="1"/>
    <x v="200"/>
    <x v="1"/>
    <x v="1"/>
    <x v="2"/>
    <n v="13112.604799999999"/>
  </r>
  <r>
    <x v="43"/>
    <x v="0"/>
    <x v="38"/>
    <x v="3"/>
    <x v="1"/>
    <x v="2"/>
    <n v="10848.1343"/>
  </r>
  <r>
    <x v="30"/>
    <x v="0"/>
    <x v="6"/>
    <x v="0"/>
    <x v="1"/>
    <x v="2"/>
    <n v="12231.613600000001"/>
  </r>
  <r>
    <x v="43"/>
    <x v="0"/>
    <x v="399"/>
    <x v="0"/>
    <x v="1"/>
    <x v="3"/>
    <n v="9875.6803999999993"/>
  </r>
  <r>
    <x v="31"/>
    <x v="1"/>
    <x v="400"/>
    <x v="2"/>
    <x v="1"/>
    <x v="0"/>
    <n v="11264.540999999999"/>
  </r>
  <r>
    <x v="10"/>
    <x v="1"/>
    <x v="116"/>
    <x v="0"/>
    <x v="1"/>
    <x v="0"/>
    <n v="12979.358"/>
  </r>
  <r>
    <x v="0"/>
    <x v="1"/>
    <x v="401"/>
    <x v="0"/>
    <x v="1"/>
    <x v="0"/>
    <n v="1263.249"/>
  </r>
  <r>
    <x v="45"/>
    <x v="0"/>
    <x v="402"/>
    <x v="1"/>
    <x v="1"/>
    <x v="3"/>
    <n v="10106.134249999999"/>
  </r>
  <r>
    <x v="15"/>
    <x v="0"/>
    <x v="266"/>
    <x v="2"/>
    <x v="0"/>
    <x v="1"/>
    <n v="40932.429499999998"/>
  </r>
  <r>
    <x v="24"/>
    <x v="1"/>
    <x v="403"/>
    <x v="1"/>
    <x v="1"/>
    <x v="2"/>
    <n v="6664.68595"/>
  </r>
  <r>
    <x v="38"/>
    <x v="0"/>
    <x v="404"/>
    <x v="1"/>
    <x v="0"/>
    <x v="3"/>
    <n v="16657.71745"/>
  </r>
  <r>
    <x v="1"/>
    <x v="0"/>
    <x v="405"/>
    <x v="0"/>
    <x v="1"/>
    <x v="3"/>
    <n v="2217.6012000000001"/>
  </r>
  <r>
    <x v="24"/>
    <x v="0"/>
    <x v="168"/>
    <x v="1"/>
    <x v="1"/>
    <x v="1"/>
    <n v="6781.3541999999998"/>
  </r>
  <r>
    <x v="22"/>
    <x v="1"/>
    <x v="137"/>
    <x v="2"/>
    <x v="0"/>
    <x v="1"/>
    <n v="19361.998800000001"/>
  </r>
  <r>
    <x v="31"/>
    <x v="1"/>
    <x v="343"/>
    <x v="1"/>
    <x v="1"/>
    <x v="0"/>
    <n v="10065.413"/>
  </r>
  <r>
    <x v="23"/>
    <x v="0"/>
    <x v="406"/>
    <x v="2"/>
    <x v="1"/>
    <x v="0"/>
    <n v="4234.9269999999997"/>
  </r>
  <r>
    <x v="28"/>
    <x v="0"/>
    <x v="288"/>
    <x v="1"/>
    <x v="1"/>
    <x v="3"/>
    <n v="9447.2503500000003"/>
  </r>
  <r>
    <x v="17"/>
    <x v="0"/>
    <x v="407"/>
    <x v="2"/>
    <x v="1"/>
    <x v="0"/>
    <n v="14007.222"/>
  </r>
  <r>
    <x v="41"/>
    <x v="0"/>
    <x v="47"/>
    <x v="1"/>
    <x v="1"/>
    <x v="2"/>
    <n v="9583.8932999999997"/>
  </r>
  <r>
    <x v="7"/>
    <x v="0"/>
    <x v="186"/>
    <x v="0"/>
    <x v="0"/>
    <x v="1"/>
    <n v="40419.019099999998"/>
  </r>
  <r>
    <x v="21"/>
    <x v="1"/>
    <x v="408"/>
    <x v="3"/>
    <x v="1"/>
    <x v="0"/>
    <n v="3484.3310000000001"/>
  </r>
  <r>
    <x v="11"/>
    <x v="1"/>
    <x v="294"/>
    <x v="2"/>
    <x v="0"/>
    <x v="3"/>
    <n v="36189.101699999999"/>
  </r>
  <r>
    <x v="38"/>
    <x v="1"/>
    <x v="409"/>
    <x v="3"/>
    <x v="0"/>
    <x v="0"/>
    <n v="44585.455869999998"/>
  </r>
  <r>
    <x v="39"/>
    <x v="1"/>
    <x v="167"/>
    <x v="3"/>
    <x v="1"/>
    <x v="3"/>
    <n v="8604.4836500000001"/>
  </r>
  <r>
    <x v="13"/>
    <x v="1"/>
    <x v="410"/>
    <x v="0"/>
    <x v="0"/>
    <x v="1"/>
    <n v="18246.495500000001"/>
  </r>
  <r>
    <x v="31"/>
    <x v="1"/>
    <x v="237"/>
    <x v="0"/>
    <x v="0"/>
    <x v="3"/>
    <n v="43254.417950000003"/>
  </r>
  <r>
    <x v="5"/>
    <x v="0"/>
    <x v="217"/>
    <x v="0"/>
    <x v="1"/>
    <x v="1"/>
    <n v="3757.8447999999999"/>
  </r>
  <r>
    <x v="45"/>
    <x v="1"/>
    <x v="154"/>
    <x v="0"/>
    <x v="1"/>
    <x v="2"/>
    <n v="8827.2098999999998"/>
  </r>
  <r>
    <x v="45"/>
    <x v="0"/>
    <x v="95"/>
    <x v="1"/>
    <x v="1"/>
    <x v="2"/>
    <n v="9910.3598500000007"/>
  </r>
  <r>
    <x v="16"/>
    <x v="1"/>
    <x v="411"/>
    <x v="3"/>
    <x v="1"/>
    <x v="0"/>
    <n v="11737.848840000001"/>
  </r>
  <r>
    <x v="0"/>
    <x v="1"/>
    <x v="404"/>
    <x v="0"/>
    <x v="1"/>
    <x v="2"/>
    <n v="1627.2824499999999"/>
  </r>
  <r>
    <x v="42"/>
    <x v="0"/>
    <x v="126"/>
    <x v="1"/>
    <x v="1"/>
    <x v="0"/>
    <n v="8556.9069999999992"/>
  </r>
  <r>
    <x v="2"/>
    <x v="1"/>
    <x v="99"/>
    <x v="0"/>
    <x v="1"/>
    <x v="2"/>
    <n v="3062.5082499999999"/>
  </r>
  <r>
    <x v="7"/>
    <x v="0"/>
    <x v="170"/>
    <x v="0"/>
    <x v="0"/>
    <x v="1"/>
    <n v="19539.242999999999"/>
  </r>
  <r>
    <x v="27"/>
    <x v="1"/>
    <x v="111"/>
    <x v="0"/>
    <x v="1"/>
    <x v="2"/>
    <n v="1906.35825"/>
  </r>
  <r>
    <x v="33"/>
    <x v="1"/>
    <x v="412"/>
    <x v="0"/>
    <x v="1"/>
    <x v="2"/>
    <n v="14210.53595"/>
  </r>
  <r>
    <x v="30"/>
    <x v="0"/>
    <x v="413"/>
    <x v="0"/>
    <x v="1"/>
    <x v="1"/>
    <n v="11833.782300000001"/>
  </r>
  <r>
    <x v="23"/>
    <x v="1"/>
    <x v="51"/>
    <x v="5"/>
    <x v="1"/>
    <x v="3"/>
    <n v="17128.426080000001"/>
  </r>
  <r>
    <x v="5"/>
    <x v="1"/>
    <x v="215"/>
    <x v="3"/>
    <x v="1"/>
    <x v="3"/>
    <n v="5031.26955"/>
  </r>
  <r>
    <x v="46"/>
    <x v="0"/>
    <x v="414"/>
    <x v="2"/>
    <x v="1"/>
    <x v="3"/>
    <n v="7985.8149999999996"/>
  </r>
  <r>
    <x v="42"/>
    <x v="0"/>
    <x v="138"/>
    <x v="0"/>
    <x v="0"/>
    <x v="1"/>
    <n v="23065.420699999999"/>
  </r>
  <r>
    <x v="15"/>
    <x v="1"/>
    <x v="133"/>
    <x v="2"/>
    <x v="1"/>
    <x v="3"/>
    <n v="5428.7277000000004"/>
  </r>
  <r>
    <x v="1"/>
    <x v="1"/>
    <x v="271"/>
    <x v="0"/>
    <x v="0"/>
    <x v="1"/>
    <n v="36307.798300000002"/>
  </r>
  <r>
    <x v="20"/>
    <x v="0"/>
    <x v="415"/>
    <x v="3"/>
    <x v="1"/>
    <x v="3"/>
    <n v="3925.7582000000002"/>
  </r>
  <r>
    <x v="11"/>
    <x v="1"/>
    <x v="49"/>
    <x v="1"/>
    <x v="1"/>
    <x v="0"/>
    <n v="2416.9549999999999"/>
  </r>
  <r>
    <x v="3"/>
    <x v="1"/>
    <x v="416"/>
    <x v="1"/>
    <x v="0"/>
    <x v="0"/>
    <n v="19040.876"/>
  </r>
  <r>
    <x v="13"/>
    <x v="1"/>
    <x v="327"/>
    <x v="0"/>
    <x v="1"/>
    <x v="3"/>
    <n v="3070.8087"/>
  </r>
  <r>
    <x v="39"/>
    <x v="0"/>
    <x v="124"/>
    <x v="3"/>
    <x v="1"/>
    <x v="3"/>
    <n v="9095.0682500000003"/>
  </r>
  <r>
    <x v="37"/>
    <x v="0"/>
    <x v="56"/>
    <x v="0"/>
    <x v="1"/>
    <x v="2"/>
    <n v="11842.623750000001"/>
  </r>
  <r>
    <x v="42"/>
    <x v="1"/>
    <x v="243"/>
    <x v="1"/>
    <x v="1"/>
    <x v="0"/>
    <n v="8062.7640000000001"/>
  </r>
  <r>
    <x v="44"/>
    <x v="0"/>
    <x v="358"/>
    <x v="1"/>
    <x v="1"/>
    <x v="0"/>
    <n v="7050.6419999999998"/>
  </r>
  <r>
    <x v="33"/>
    <x v="0"/>
    <x v="376"/>
    <x v="0"/>
    <x v="1"/>
    <x v="0"/>
    <n v="14319.031000000001"/>
  </r>
  <r>
    <x v="25"/>
    <x v="0"/>
    <x v="417"/>
    <x v="3"/>
    <x v="1"/>
    <x v="2"/>
    <n v="6933.2422500000002"/>
  </r>
  <r>
    <x v="35"/>
    <x v="1"/>
    <x v="374"/>
    <x v="2"/>
    <x v="1"/>
    <x v="0"/>
    <n v="27941.28758"/>
  </r>
  <r>
    <x v="31"/>
    <x v="0"/>
    <x v="418"/>
    <x v="3"/>
    <x v="1"/>
    <x v="0"/>
    <n v="11150.78"/>
  </r>
  <r>
    <x v="36"/>
    <x v="0"/>
    <x v="238"/>
    <x v="0"/>
    <x v="1"/>
    <x v="3"/>
    <n v="12797.20962"/>
  </r>
  <r>
    <x v="0"/>
    <x v="0"/>
    <x v="4"/>
    <x v="0"/>
    <x v="0"/>
    <x v="2"/>
    <n v="17748.5062"/>
  </r>
  <r>
    <x v="24"/>
    <x v="1"/>
    <x v="206"/>
    <x v="3"/>
    <x v="1"/>
    <x v="2"/>
    <n v="7261.741"/>
  </r>
  <r>
    <x v="43"/>
    <x v="1"/>
    <x v="230"/>
    <x v="2"/>
    <x v="1"/>
    <x v="1"/>
    <n v="10560.4917"/>
  </r>
  <r>
    <x v="29"/>
    <x v="1"/>
    <x v="243"/>
    <x v="3"/>
    <x v="1"/>
    <x v="2"/>
    <n v="6986.6970000000001"/>
  </r>
  <r>
    <x v="39"/>
    <x v="1"/>
    <x v="77"/>
    <x v="0"/>
    <x v="1"/>
    <x v="3"/>
    <n v="7448.4039499999999"/>
  </r>
  <r>
    <x v="22"/>
    <x v="1"/>
    <x v="419"/>
    <x v="2"/>
    <x v="1"/>
    <x v="1"/>
    <n v="5934.3797999999997"/>
  </r>
  <r>
    <x v="31"/>
    <x v="1"/>
    <x v="4"/>
    <x v="0"/>
    <x v="1"/>
    <x v="2"/>
    <n v="9869.8101999999999"/>
  </r>
  <r>
    <x v="15"/>
    <x v="1"/>
    <x v="420"/>
    <x v="2"/>
    <x v="0"/>
    <x v="0"/>
    <n v="18259.216"/>
  </r>
  <r>
    <x v="1"/>
    <x v="1"/>
    <x v="421"/>
    <x v="0"/>
    <x v="1"/>
    <x v="1"/>
    <n v="1146.7965999999999"/>
  </r>
  <r>
    <x v="43"/>
    <x v="1"/>
    <x v="233"/>
    <x v="1"/>
    <x v="1"/>
    <x v="1"/>
    <n v="9386.1612999999998"/>
  </r>
  <r>
    <x v="45"/>
    <x v="0"/>
    <x v="244"/>
    <x v="1"/>
    <x v="0"/>
    <x v="0"/>
    <n v="24520.263999999999"/>
  </r>
  <r>
    <x v="5"/>
    <x v="0"/>
    <x v="245"/>
    <x v="1"/>
    <x v="1"/>
    <x v="1"/>
    <n v="4350.5144"/>
  </r>
  <r>
    <x v="22"/>
    <x v="0"/>
    <x v="224"/>
    <x v="2"/>
    <x v="1"/>
    <x v="0"/>
    <n v="6414.1779999999999"/>
  </r>
  <r>
    <x v="8"/>
    <x v="1"/>
    <x v="55"/>
    <x v="0"/>
    <x v="1"/>
    <x v="3"/>
    <n v="12741.167450000001"/>
  </r>
  <r>
    <x v="27"/>
    <x v="1"/>
    <x v="350"/>
    <x v="0"/>
    <x v="1"/>
    <x v="2"/>
    <n v="1917.3184000000001"/>
  </r>
  <r>
    <x v="38"/>
    <x v="1"/>
    <x v="422"/>
    <x v="2"/>
    <x v="1"/>
    <x v="3"/>
    <n v="5209.5788499999999"/>
  </r>
  <r>
    <x v="10"/>
    <x v="0"/>
    <x v="96"/>
    <x v="0"/>
    <x v="1"/>
    <x v="1"/>
    <n v="13457.960800000001"/>
  </r>
  <r>
    <x v="46"/>
    <x v="0"/>
    <x v="423"/>
    <x v="0"/>
    <x v="1"/>
    <x v="1"/>
    <n v="5662.2250000000004"/>
  </r>
  <r>
    <x v="0"/>
    <x v="1"/>
    <x v="244"/>
    <x v="0"/>
    <x v="1"/>
    <x v="0"/>
    <n v="1252.4069999999999"/>
  </r>
  <r>
    <x v="20"/>
    <x v="0"/>
    <x v="247"/>
    <x v="0"/>
    <x v="1"/>
    <x v="3"/>
    <n v="2731.9122000000002"/>
  </r>
  <r>
    <x v="31"/>
    <x v="1"/>
    <x v="192"/>
    <x v="0"/>
    <x v="0"/>
    <x v="1"/>
    <n v="21195.817999999999"/>
  </r>
  <r>
    <x v="46"/>
    <x v="0"/>
    <x v="23"/>
    <x v="3"/>
    <x v="1"/>
    <x v="2"/>
    <n v="7209.4917999999998"/>
  </r>
  <r>
    <x v="13"/>
    <x v="1"/>
    <x v="70"/>
    <x v="0"/>
    <x v="0"/>
    <x v="2"/>
    <n v="18310.741999999998"/>
  </r>
  <r>
    <x v="15"/>
    <x v="1"/>
    <x v="333"/>
    <x v="3"/>
    <x v="1"/>
    <x v="1"/>
    <n v="4266.1657999999998"/>
  </r>
  <r>
    <x v="15"/>
    <x v="0"/>
    <x v="83"/>
    <x v="1"/>
    <x v="1"/>
    <x v="3"/>
    <n v="4719.52405"/>
  </r>
  <r>
    <x v="30"/>
    <x v="0"/>
    <x v="291"/>
    <x v="0"/>
    <x v="1"/>
    <x v="0"/>
    <n v="11848.141"/>
  </r>
  <r>
    <x v="3"/>
    <x v="1"/>
    <x v="88"/>
    <x v="0"/>
    <x v="0"/>
    <x v="3"/>
    <n v="17904.527050000001"/>
  </r>
  <r>
    <x v="44"/>
    <x v="0"/>
    <x v="424"/>
    <x v="1"/>
    <x v="1"/>
    <x v="1"/>
    <n v="7046.7222000000002"/>
  </r>
  <r>
    <x v="33"/>
    <x v="0"/>
    <x v="233"/>
    <x v="0"/>
    <x v="1"/>
    <x v="1"/>
    <n v="14313.846299999999"/>
  </r>
  <r>
    <x v="27"/>
    <x v="1"/>
    <x v="169"/>
    <x v="1"/>
    <x v="1"/>
    <x v="0"/>
    <n v="2103.08"/>
  </r>
  <r>
    <x v="1"/>
    <x v="0"/>
    <x v="425"/>
    <x v="0"/>
    <x v="0"/>
    <x v="1"/>
    <n v="38792.685599999997"/>
  </r>
  <r>
    <x v="11"/>
    <x v="1"/>
    <x v="426"/>
    <x v="0"/>
    <x v="1"/>
    <x v="1"/>
    <n v="1815.8759"/>
  </r>
  <r>
    <x v="39"/>
    <x v="0"/>
    <x v="427"/>
    <x v="0"/>
    <x v="1"/>
    <x v="2"/>
    <n v="7731.8578500000003"/>
  </r>
  <r>
    <x v="29"/>
    <x v="0"/>
    <x v="428"/>
    <x v="1"/>
    <x v="1"/>
    <x v="2"/>
    <n v="28476.734990000001"/>
  </r>
  <r>
    <x v="0"/>
    <x v="0"/>
    <x v="429"/>
    <x v="0"/>
    <x v="1"/>
    <x v="2"/>
    <n v="2136.8822500000001"/>
  </r>
  <r>
    <x v="1"/>
    <x v="1"/>
    <x v="307"/>
    <x v="0"/>
    <x v="1"/>
    <x v="1"/>
    <n v="1131.5065999999999"/>
  </r>
  <r>
    <x v="9"/>
    <x v="1"/>
    <x v="9"/>
    <x v="1"/>
    <x v="1"/>
    <x v="3"/>
    <n v="3309.7926000000002"/>
  </r>
  <r>
    <x v="6"/>
    <x v="0"/>
    <x v="43"/>
    <x v="2"/>
    <x v="1"/>
    <x v="0"/>
    <n v="9414.92"/>
  </r>
  <r>
    <x v="3"/>
    <x v="0"/>
    <x v="430"/>
    <x v="2"/>
    <x v="1"/>
    <x v="2"/>
    <n v="6360.9935999999998"/>
  </r>
  <r>
    <x v="40"/>
    <x v="1"/>
    <x v="431"/>
    <x v="3"/>
    <x v="1"/>
    <x v="1"/>
    <n v="11013.7119"/>
  </r>
  <r>
    <x v="2"/>
    <x v="1"/>
    <x v="422"/>
    <x v="3"/>
    <x v="1"/>
    <x v="3"/>
    <n v="4428.8878500000001"/>
  </r>
  <r>
    <x v="26"/>
    <x v="1"/>
    <x v="53"/>
    <x v="3"/>
    <x v="1"/>
    <x v="1"/>
    <n v="5584.3056999999999"/>
  </r>
  <r>
    <x v="34"/>
    <x v="0"/>
    <x v="262"/>
    <x v="0"/>
    <x v="1"/>
    <x v="1"/>
    <n v="1877.9294"/>
  </r>
  <r>
    <x v="23"/>
    <x v="0"/>
    <x v="432"/>
    <x v="0"/>
    <x v="1"/>
    <x v="2"/>
    <n v="2842.7607499999999"/>
  </r>
  <r>
    <x v="11"/>
    <x v="1"/>
    <x v="109"/>
    <x v="2"/>
    <x v="1"/>
    <x v="0"/>
    <n v="3597.596"/>
  </r>
  <r>
    <x v="42"/>
    <x v="0"/>
    <x v="388"/>
    <x v="1"/>
    <x v="0"/>
    <x v="3"/>
    <n v="23401.30575"/>
  </r>
  <r>
    <x v="3"/>
    <x v="0"/>
    <x v="76"/>
    <x v="0"/>
    <x v="0"/>
    <x v="2"/>
    <n v="55135.402090000003"/>
  </r>
  <r>
    <x v="39"/>
    <x v="1"/>
    <x v="175"/>
    <x v="1"/>
    <x v="1"/>
    <x v="0"/>
    <n v="7445.9179999999997"/>
  </r>
  <r>
    <x v="21"/>
    <x v="1"/>
    <x v="433"/>
    <x v="0"/>
    <x v="1"/>
    <x v="2"/>
    <n v="2680.9493000000002"/>
  </r>
  <r>
    <x v="1"/>
    <x v="0"/>
    <x v="360"/>
    <x v="0"/>
    <x v="1"/>
    <x v="1"/>
    <n v="1621.8827000000001"/>
  </r>
  <r>
    <x v="36"/>
    <x v="0"/>
    <x v="382"/>
    <x v="3"/>
    <x v="1"/>
    <x v="1"/>
    <n v="8219.2039000000004"/>
  </r>
  <r>
    <x v="8"/>
    <x v="1"/>
    <x v="200"/>
    <x v="0"/>
    <x v="1"/>
    <x v="2"/>
    <n v="12523.604799999999"/>
  </r>
  <r>
    <x v="33"/>
    <x v="0"/>
    <x v="56"/>
    <x v="3"/>
    <x v="1"/>
    <x v="3"/>
    <n v="16069.08475"/>
  </r>
  <r>
    <x v="12"/>
    <x v="1"/>
    <x v="211"/>
    <x v="3"/>
    <x v="0"/>
    <x v="1"/>
    <n v="43813.866099999999"/>
  </r>
  <r>
    <x v="26"/>
    <x v="1"/>
    <x v="24"/>
    <x v="1"/>
    <x v="0"/>
    <x v="3"/>
    <n v="20773.62775"/>
  </r>
  <r>
    <x v="24"/>
    <x v="1"/>
    <x v="16"/>
    <x v="2"/>
    <x v="0"/>
    <x v="3"/>
    <n v="39597.407200000001"/>
  </r>
  <r>
    <x v="46"/>
    <x v="1"/>
    <x v="361"/>
    <x v="1"/>
    <x v="1"/>
    <x v="2"/>
    <n v="6117.4944999999998"/>
  </r>
  <r>
    <x v="18"/>
    <x v="1"/>
    <x v="291"/>
    <x v="0"/>
    <x v="1"/>
    <x v="0"/>
    <n v="13393.755999999999"/>
  </r>
  <r>
    <x v="26"/>
    <x v="0"/>
    <x v="9"/>
    <x v="0"/>
    <x v="1"/>
    <x v="2"/>
    <n v="5266.3656000000001"/>
  </r>
  <r>
    <x v="2"/>
    <x v="0"/>
    <x v="17"/>
    <x v="3"/>
    <x v="1"/>
    <x v="2"/>
    <n v="4719.7365499999996"/>
  </r>
  <r>
    <x v="30"/>
    <x v="1"/>
    <x v="226"/>
    <x v="0"/>
    <x v="1"/>
    <x v="2"/>
    <n v="11743.9341"/>
  </r>
  <r>
    <x v="26"/>
    <x v="1"/>
    <x v="312"/>
    <x v="1"/>
    <x v="1"/>
    <x v="2"/>
    <n v="5377.4578000000001"/>
  </r>
  <r>
    <x v="44"/>
    <x v="1"/>
    <x v="233"/>
    <x v="3"/>
    <x v="1"/>
    <x v="1"/>
    <n v="7160.3302999999996"/>
  </r>
  <r>
    <x v="26"/>
    <x v="1"/>
    <x v="434"/>
    <x v="0"/>
    <x v="1"/>
    <x v="0"/>
    <n v="4402.2330000000002"/>
  </r>
  <r>
    <x v="12"/>
    <x v="0"/>
    <x v="33"/>
    <x v="0"/>
    <x v="1"/>
    <x v="3"/>
    <n v="11657.7189"/>
  </r>
  <r>
    <x v="22"/>
    <x v="0"/>
    <x v="352"/>
    <x v="3"/>
    <x v="1"/>
    <x v="3"/>
    <n v="6402.2913500000004"/>
  </r>
  <r>
    <x v="17"/>
    <x v="0"/>
    <x v="112"/>
    <x v="0"/>
    <x v="1"/>
    <x v="2"/>
    <n v="12622.1795"/>
  </r>
  <r>
    <x v="27"/>
    <x v="1"/>
    <x v="435"/>
    <x v="0"/>
    <x v="1"/>
    <x v="0"/>
    <n v="1526.3119999999999"/>
  </r>
  <r>
    <x v="17"/>
    <x v="1"/>
    <x v="62"/>
    <x v="0"/>
    <x v="1"/>
    <x v="3"/>
    <n v="12323.936"/>
  </r>
  <r>
    <x v="11"/>
    <x v="0"/>
    <x v="436"/>
    <x v="3"/>
    <x v="0"/>
    <x v="1"/>
    <n v="36021.011200000001"/>
  </r>
  <r>
    <x v="37"/>
    <x v="0"/>
    <x v="382"/>
    <x v="0"/>
    <x v="0"/>
    <x v="1"/>
    <n v="27533.912899999999"/>
  </r>
  <r>
    <x v="31"/>
    <x v="1"/>
    <x v="131"/>
    <x v="0"/>
    <x v="1"/>
    <x v="3"/>
    <n v="10072.055050000001"/>
  </r>
  <r>
    <x v="8"/>
    <x v="0"/>
    <x v="437"/>
    <x v="0"/>
    <x v="0"/>
    <x v="1"/>
    <n v="45008.955499999996"/>
  </r>
  <r>
    <x v="43"/>
    <x v="0"/>
    <x v="206"/>
    <x v="1"/>
    <x v="1"/>
    <x v="0"/>
    <n v="9872.7009999999991"/>
  </r>
  <r>
    <x v="11"/>
    <x v="1"/>
    <x v="438"/>
    <x v="1"/>
    <x v="1"/>
    <x v="1"/>
    <n v="2438.0551999999998"/>
  </r>
  <r>
    <x v="13"/>
    <x v="0"/>
    <x v="390"/>
    <x v="0"/>
    <x v="1"/>
    <x v="0"/>
    <n v="2974.1260000000002"/>
  </r>
  <r>
    <x v="19"/>
    <x v="1"/>
    <x v="27"/>
    <x v="0"/>
    <x v="1"/>
    <x v="2"/>
    <n v="10601.632250000001"/>
  </r>
  <r>
    <x v="7"/>
    <x v="0"/>
    <x v="16"/>
    <x v="0"/>
    <x v="0"/>
    <x v="3"/>
    <n v="37270.1512"/>
  </r>
  <r>
    <x v="35"/>
    <x v="1"/>
    <x v="243"/>
    <x v="3"/>
    <x v="1"/>
    <x v="2"/>
    <n v="14119.62"/>
  </r>
  <r>
    <x v="6"/>
    <x v="0"/>
    <x v="76"/>
    <x v="0"/>
    <x v="0"/>
    <x v="3"/>
    <n v="42111.664700000001"/>
  </r>
  <r>
    <x v="31"/>
    <x v="0"/>
    <x v="110"/>
    <x v="3"/>
    <x v="1"/>
    <x v="3"/>
    <n v="11729.6795"/>
  </r>
  <r>
    <x v="41"/>
    <x v="0"/>
    <x v="17"/>
    <x v="2"/>
    <x v="0"/>
    <x v="3"/>
    <n v="24106.912550000001"/>
  </r>
  <r>
    <x v="34"/>
    <x v="0"/>
    <x v="303"/>
    <x v="0"/>
    <x v="1"/>
    <x v="0"/>
    <n v="1875.3440000000001"/>
  </r>
  <r>
    <x v="28"/>
    <x v="0"/>
    <x v="293"/>
    <x v="0"/>
    <x v="0"/>
    <x v="1"/>
    <n v="40974.164900000003"/>
  </r>
  <r>
    <x v="9"/>
    <x v="1"/>
    <x v="134"/>
    <x v="0"/>
    <x v="0"/>
    <x v="2"/>
    <n v="15817.985699999999"/>
  </r>
  <r>
    <x v="9"/>
    <x v="0"/>
    <x v="166"/>
    <x v="1"/>
    <x v="1"/>
    <x v="1"/>
    <n v="18218.161390000001"/>
  </r>
  <r>
    <x v="37"/>
    <x v="1"/>
    <x v="71"/>
    <x v="0"/>
    <x v="1"/>
    <x v="0"/>
    <n v="10965.446"/>
  </r>
  <r>
    <x v="7"/>
    <x v="0"/>
    <x v="439"/>
    <x v="3"/>
    <x v="0"/>
    <x v="0"/>
    <n v="46113.510999999999"/>
  </r>
  <r>
    <x v="25"/>
    <x v="0"/>
    <x v="52"/>
    <x v="2"/>
    <x v="1"/>
    <x v="0"/>
    <n v="7151.0919999999996"/>
  </r>
  <r>
    <x v="19"/>
    <x v="0"/>
    <x v="371"/>
    <x v="3"/>
    <x v="1"/>
    <x v="2"/>
    <n v="12269.68865"/>
  </r>
  <r>
    <x v="26"/>
    <x v="0"/>
    <x v="269"/>
    <x v="0"/>
    <x v="1"/>
    <x v="3"/>
    <n v="5458.0464499999998"/>
  </r>
  <r>
    <x v="43"/>
    <x v="1"/>
    <x v="440"/>
    <x v="0"/>
    <x v="1"/>
    <x v="0"/>
    <n v="8782.4689999999991"/>
  </r>
  <r>
    <x v="29"/>
    <x v="1"/>
    <x v="441"/>
    <x v="3"/>
    <x v="1"/>
    <x v="0"/>
    <n v="6600.3609999999999"/>
  </r>
  <r>
    <x v="1"/>
    <x v="1"/>
    <x v="348"/>
    <x v="0"/>
    <x v="1"/>
    <x v="1"/>
    <n v="1141.4450999999999"/>
  </r>
  <r>
    <x v="37"/>
    <x v="1"/>
    <x v="442"/>
    <x v="1"/>
    <x v="1"/>
    <x v="0"/>
    <n v="11576.13"/>
  </r>
  <r>
    <x v="35"/>
    <x v="1"/>
    <x v="367"/>
    <x v="0"/>
    <x v="1"/>
    <x v="3"/>
    <n v="13129.603450000001"/>
  </r>
  <r>
    <x v="9"/>
    <x v="0"/>
    <x v="210"/>
    <x v="2"/>
    <x v="1"/>
    <x v="0"/>
    <n v="4391.652"/>
  </r>
  <r>
    <x v="45"/>
    <x v="1"/>
    <x v="391"/>
    <x v="0"/>
    <x v="1"/>
    <x v="0"/>
    <n v="8457.8179999999993"/>
  </r>
  <r>
    <x v="21"/>
    <x v="0"/>
    <x v="364"/>
    <x v="1"/>
    <x v="1"/>
    <x v="1"/>
    <n v="3392.3652000000002"/>
  </r>
  <r>
    <x v="44"/>
    <x v="1"/>
    <x v="443"/>
    <x v="0"/>
    <x v="1"/>
    <x v="1"/>
    <n v="5966.8873999999996"/>
  </r>
  <r>
    <x v="32"/>
    <x v="1"/>
    <x v="406"/>
    <x v="1"/>
    <x v="1"/>
    <x v="0"/>
    <n v="6849.0259999999998"/>
  </r>
  <r>
    <x v="36"/>
    <x v="1"/>
    <x v="361"/>
    <x v="2"/>
    <x v="1"/>
    <x v="3"/>
    <n v="8891.1394999999993"/>
  </r>
  <r>
    <x v="11"/>
    <x v="0"/>
    <x v="213"/>
    <x v="0"/>
    <x v="1"/>
    <x v="2"/>
    <n v="2690.1138000000001"/>
  </r>
  <r>
    <x v="41"/>
    <x v="0"/>
    <x v="416"/>
    <x v="1"/>
    <x v="1"/>
    <x v="0"/>
    <n v="26140.3603"/>
  </r>
  <r>
    <x v="3"/>
    <x v="1"/>
    <x v="6"/>
    <x v="4"/>
    <x v="1"/>
    <x v="1"/>
    <n v="6653.7885999999999"/>
  </r>
  <r>
    <x v="24"/>
    <x v="1"/>
    <x v="444"/>
    <x v="1"/>
    <x v="1"/>
    <x v="0"/>
    <n v="6282.2349999999997"/>
  </r>
  <r>
    <x v="7"/>
    <x v="0"/>
    <x v="445"/>
    <x v="3"/>
    <x v="1"/>
    <x v="0"/>
    <n v="6311.9520000000002"/>
  </r>
  <r>
    <x v="20"/>
    <x v="1"/>
    <x v="82"/>
    <x v="2"/>
    <x v="1"/>
    <x v="0"/>
    <n v="3443.0639999999999"/>
  </r>
  <r>
    <x v="11"/>
    <x v="1"/>
    <x v="60"/>
    <x v="1"/>
    <x v="1"/>
    <x v="2"/>
    <n v="2789.0574000000001"/>
  </r>
  <r>
    <x v="27"/>
    <x v="0"/>
    <x v="188"/>
    <x v="0"/>
    <x v="1"/>
    <x v="3"/>
    <n v="2585.8506499999999"/>
  </r>
  <r>
    <x v="43"/>
    <x v="0"/>
    <x v="44"/>
    <x v="2"/>
    <x v="0"/>
    <x v="3"/>
    <n v="46255.112500000003"/>
  </r>
  <r>
    <x v="9"/>
    <x v="1"/>
    <x v="301"/>
    <x v="5"/>
    <x v="1"/>
    <x v="2"/>
    <n v="4877.9810500000003"/>
  </r>
  <r>
    <x v="4"/>
    <x v="1"/>
    <x v="329"/>
    <x v="1"/>
    <x v="0"/>
    <x v="1"/>
    <n v="19719.6947"/>
  </r>
  <r>
    <x v="37"/>
    <x v="1"/>
    <x v="111"/>
    <x v="0"/>
    <x v="0"/>
    <x v="3"/>
    <n v="27218.437249999999"/>
  </r>
  <r>
    <x v="26"/>
    <x v="0"/>
    <x v="190"/>
    <x v="0"/>
    <x v="1"/>
    <x v="2"/>
    <n v="5272.1758"/>
  </r>
  <r>
    <x v="20"/>
    <x v="1"/>
    <x v="318"/>
    <x v="0"/>
    <x v="1"/>
    <x v="0"/>
    <n v="1682.597"/>
  </r>
  <r>
    <x v="37"/>
    <x v="1"/>
    <x v="51"/>
    <x v="1"/>
    <x v="1"/>
    <x v="2"/>
    <n v="11945.1327"/>
  </r>
  <r>
    <x v="33"/>
    <x v="0"/>
    <x v="78"/>
    <x v="0"/>
    <x v="0"/>
    <x v="2"/>
    <n v="29330.98315"/>
  </r>
  <r>
    <x v="26"/>
    <x v="0"/>
    <x v="446"/>
    <x v="5"/>
    <x v="1"/>
    <x v="1"/>
    <n v="7243.8136000000004"/>
  </r>
  <r>
    <x v="40"/>
    <x v="1"/>
    <x v="167"/>
    <x v="0"/>
    <x v="1"/>
    <x v="3"/>
    <n v="10422.916649999999"/>
  </r>
  <r>
    <x v="42"/>
    <x v="1"/>
    <x v="447"/>
    <x v="3"/>
    <x v="0"/>
    <x v="1"/>
    <n v="44202.653599999998"/>
  </r>
  <r>
    <x v="10"/>
    <x v="1"/>
    <x v="159"/>
    <x v="0"/>
    <x v="1"/>
    <x v="3"/>
    <n v="13555.0049"/>
  </r>
  <r>
    <x v="35"/>
    <x v="0"/>
    <x v="448"/>
    <x v="0"/>
    <x v="1"/>
    <x v="0"/>
    <n v="13063.883"/>
  </r>
  <r>
    <x v="32"/>
    <x v="0"/>
    <x v="449"/>
    <x v="3"/>
    <x v="0"/>
    <x v="3"/>
    <n v="19798.054550000001"/>
  </r>
  <r>
    <x v="0"/>
    <x v="1"/>
    <x v="122"/>
    <x v="1"/>
    <x v="1"/>
    <x v="2"/>
    <n v="2221.5644499999999"/>
  </r>
  <r>
    <x v="1"/>
    <x v="0"/>
    <x v="362"/>
    <x v="0"/>
    <x v="1"/>
    <x v="1"/>
    <n v="1634.5734"/>
  </r>
  <r>
    <x v="0"/>
    <x v="0"/>
    <x v="422"/>
    <x v="0"/>
    <x v="1"/>
    <x v="2"/>
    <n v="2117.3388500000001"/>
  </r>
  <r>
    <x v="41"/>
    <x v="1"/>
    <x v="422"/>
    <x v="0"/>
    <x v="1"/>
    <x v="3"/>
    <n v="8688.8588500000005"/>
  </r>
  <r>
    <x v="8"/>
    <x v="1"/>
    <x v="450"/>
    <x v="0"/>
    <x v="0"/>
    <x v="1"/>
    <n v="48673.558799999999"/>
  </r>
  <r>
    <x v="21"/>
    <x v="1"/>
    <x v="288"/>
    <x v="2"/>
    <x v="1"/>
    <x v="3"/>
    <n v="4661.2863500000003"/>
  </r>
  <r>
    <x v="41"/>
    <x v="1"/>
    <x v="139"/>
    <x v="0"/>
    <x v="1"/>
    <x v="1"/>
    <n v="8125.7844999999998"/>
  </r>
  <r>
    <x v="8"/>
    <x v="0"/>
    <x v="451"/>
    <x v="0"/>
    <x v="1"/>
    <x v="0"/>
    <n v="12644.589"/>
  </r>
  <r>
    <x v="21"/>
    <x v="0"/>
    <x v="452"/>
    <x v="3"/>
    <x v="1"/>
    <x v="3"/>
    <n v="4564.1914500000003"/>
  </r>
  <r>
    <x v="13"/>
    <x v="1"/>
    <x v="453"/>
    <x v="2"/>
    <x v="1"/>
    <x v="3"/>
    <n v="4846.9201499999999"/>
  </r>
  <r>
    <x v="36"/>
    <x v="0"/>
    <x v="454"/>
    <x v="1"/>
    <x v="1"/>
    <x v="1"/>
    <n v="7633.7205999999996"/>
  </r>
  <r>
    <x v="18"/>
    <x v="1"/>
    <x v="455"/>
    <x v="2"/>
    <x v="1"/>
    <x v="0"/>
    <n v="15170.069"/>
  </r>
  <r>
    <x v="4"/>
    <x v="0"/>
    <x v="15"/>
    <x v="0"/>
    <x v="0"/>
    <x v="0"/>
    <n v="17496.306"/>
  </r>
  <r>
    <x v="20"/>
    <x v="1"/>
    <x v="33"/>
    <x v="1"/>
    <x v="1"/>
    <x v="2"/>
    <n v="2639.0428999999999"/>
  </r>
  <r>
    <x v="1"/>
    <x v="1"/>
    <x v="294"/>
    <x v="0"/>
    <x v="0"/>
    <x v="3"/>
    <n v="33732.686699999998"/>
  </r>
  <r>
    <x v="17"/>
    <x v="0"/>
    <x v="301"/>
    <x v="2"/>
    <x v="1"/>
    <x v="2"/>
    <n v="14382.709049999999"/>
  </r>
  <r>
    <x v="36"/>
    <x v="0"/>
    <x v="97"/>
    <x v="1"/>
    <x v="1"/>
    <x v="0"/>
    <n v="7626.9930000000004"/>
  </r>
  <r>
    <x v="3"/>
    <x v="1"/>
    <x v="456"/>
    <x v="3"/>
    <x v="1"/>
    <x v="2"/>
    <n v="5257.5079500000002"/>
  </r>
  <r>
    <x v="23"/>
    <x v="0"/>
    <x v="457"/>
    <x v="0"/>
    <x v="1"/>
    <x v="1"/>
    <n v="2473.3341"/>
  </r>
  <r>
    <x v="32"/>
    <x v="0"/>
    <x v="78"/>
    <x v="0"/>
    <x v="0"/>
    <x v="2"/>
    <n v="21774.32215"/>
  </r>
  <r>
    <x v="39"/>
    <x v="1"/>
    <x v="83"/>
    <x v="0"/>
    <x v="0"/>
    <x v="3"/>
    <n v="35069.374519999998"/>
  </r>
  <r>
    <x v="35"/>
    <x v="0"/>
    <x v="458"/>
    <x v="0"/>
    <x v="1"/>
    <x v="0"/>
    <n v="13041.921"/>
  </r>
  <r>
    <x v="22"/>
    <x v="0"/>
    <x v="194"/>
    <x v="1"/>
    <x v="1"/>
    <x v="1"/>
    <n v="5245.2268999999997"/>
  </r>
  <r>
    <x v="10"/>
    <x v="0"/>
    <x v="459"/>
    <x v="0"/>
    <x v="1"/>
    <x v="0"/>
    <n v="13451.121999999999"/>
  </r>
  <r>
    <x v="10"/>
    <x v="0"/>
    <x v="460"/>
    <x v="0"/>
    <x v="1"/>
    <x v="0"/>
    <n v="13462.52"/>
  </r>
  <r>
    <x v="25"/>
    <x v="1"/>
    <x v="332"/>
    <x v="1"/>
    <x v="1"/>
    <x v="0"/>
    <n v="5488.2619999999997"/>
  </r>
  <r>
    <x v="16"/>
    <x v="1"/>
    <x v="427"/>
    <x v="0"/>
    <x v="1"/>
    <x v="2"/>
    <n v="4320.4108500000002"/>
  </r>
  <r>
    <x v="32"/>
    <x v="1"/>
    <x v="461"/>
    <x v="0"/>
    <x v="1"/>
    <x v="0"/>
    <n v="6250.4350000000004"/>
  </r>
  <r>
    <x v="45"/>
    <x v="1"/>
    <x v="159"/>
    <x v="3"/>
    <x v="1"/>
    <x v="3"/>
    <n v="25333.332839999999"/>
  </r>
  <r>
    <x v="0"/>
    <x v="0"/>
    <x v="305"/>
    <x v="3"/>
    <x v="1"/>
    <x v="0"/>
    <n v="2913.569"/>
  </r>
  <r>
    <x v="37"/>
    <x v="0"/>
    <x v="462"/>
    <x v="1"/>
    <x v="1"/>
    <x v="0"/>
    <n v="12032.325999999999"/>
  </r>
  <r>
    <x v="10"/>
    <x v="0"/>
    <x v="287"/>
    <x v="0"/>
    <x v="1"/>
    <x v="1"/>
    <n v="13470.804400000001"/>
  </r>
  <r>
    <x v="24"/>
    <x v="1"/>
    <x v="194"/>
    <x v="1"/>
    <x v="1"/>
    <x v="1"/>
    <n v="6289.7548999999999"/>
  </r>
  <r>
    <x v="21"/>
    <x v="1"/>
    <x v="306"/>
    <x v="1"/>
    <x v="1"/>
    <x v="1"/>
    <n v="2927.0646999999999"/>
  </r>
  <r>
    <x v="46"/>
    <x v="0"/>
    <x v="463"/>
    <x v="1"/>
    <x v="1"/>
    <x v="0"/>
    <n v="6238.2979999999998"/>
  </r>
  <r>
    <x v="6"/>
    <x v="1"/>
    <x v="335"/>
    <x v="4"/>
    <x v="1"/>
    <x v="0"/>
    <n v="10096.969999999999"/>
  </r>
  <r>
    <x v="39"/>
    <x v="0"/>
    <x v="19"/>
    <x v="0"/>
    <x v="1"/>
    <x v="0"/>
    <n v="7348.1419999999998"/>
  </r>
  <r>
    <x v="4"/>
    <x v="1"/>
    <x v="464"/>
    <x v="3"/>
    <x v="1"/>
    <x v="1"/>
    <n v="4673.3922000000002"/>
  </r>
  <r>
    <x v="17"/>
    <x v="0"/>
    <x v="97"/>
    <x v="0"/>
    <x v="1"/>
    <x v="0"/>
    <n v="12233.828"/>
  </r>
  <r>
    <x v="36"/>
    <x v="1"/>
    <x v="129"/>
    <x v="3"/>
    <x v="1"/>
    <x v="3"/>
    <n v="32108.662820000001"/>
  </r>
  <r>
    <x v="46"/>
    <x v="0"/>
    <x v="432"/>
    <x v="4"/>
    <x v="1"/>
    <x v="2"/>
    <n v="8965.7957499999993"/>
  </r>
  <r>
    <x v="1"/>
    <x v="1"/>
    <x v="424"/>
    <x v="3"/>
    <x v="1"/>
    <x v="1"/>
    <n v="2304.0021999999999"/>
  </r>
  <r>
    <x v="31"/>
    <x v="1"/>
    <x v="364"/>
    <x v="0"/>
    <x v="1"/>
    <x v="1"/>
    <n v="9487.6442000000006"/>
  </r>
  <r>
    <x v="1"/>
    <x v="1"/>
    <x v="174"/>
    <x v="0"/>
    <x v="1"/>
    <x v="1"/>
    <n v="1121.8739"/>
  </r>
  <r>
    <x v="45"/>
    <x v="0"/>
    <x v="465"/>
    <x v="1"/>
    <x v="1"/>
    <x v="1"/>
    <n v="9549.5650999999998"/>
  </r>
  <r>
    <x v="1"/>
    <x v="0"/>
    <x v="392"/>
    <x v="0"/>
    <x v="1"/>
    <x v="3"/>
    <n v="2217.4691499999999"/>
  </r>
  <r>
    <x v="0"/>
    <x v="1"/>
    <x v="227"/>
    <x v="0"/>
    <x v="1"/>
    <x v="2"/>
    <n v="1628.4709"/>
  </r>
  <r>
    <x v="10"/>
    <x v="1"/>
    <x v="466"/>
    <x v="0"/>
    <x v="1"/>
    <x v="1"/>
    <n v="12982.8747"/>
  </r>
  <r>
    <x v="12"/>
    <x v="0"/>
    <x v="467"/>
    <x v="1"/>
    <x v="1"/>
    <x v="0"/>
    <n v="11674.13"/>
  </r>
  <r>
    <x v="44"/>
    <x v="1"/>
    <x v="467"/>
    <x v="3"/>
    <x v="1"/>
    <x v="0"/>
    <n v="7160.0940000000001"/>
  </r>
  <r>
    <x v="7"/>
    <x v="1"/>
    <x v="206"/>
    <x v="1"/>
    <x v="0"/>
    <x v="3"/>
    <n v="39047.285000000003"/>
  </r>
  <r>
    <x v="44"/>
    <x v="1"/>
    <x v="468"/>
    <x v="0"/>
    <x v="1"/>
    <x v="2"/>
    <n v="6358.7764500000003"/>
  </r>
  <r>
    <x v="9"/>
    <x v="1"/>
    <x v="102"/>
    <x v="2"/>
    <x v="0"/>
    <x v="0"/>
    <n v="19933.457999999999"/>
  </r>
  <r>
    <x v="37"/>
    <x v="1"/>
    <x v="469"/>
    <x v="0"/>
    <x v="1"/>
    <x v="3"/>
    <n v="11534.872649999999"/>
  </r>
  <r>
    <x v="43"/>
    <x v="1"/>
    <x v="470"/>
    <x v="3"/>
    <x v="0"/>
    <x v="1"/>
    <n v="47462.894"/>
  </r>
  <r>
    <x v="15"/>
    <x v="0"/>
    <x v="403"/>
    <x v="1"/>
    <x v="1"/>
    <x v="2"/>
    <n v="4527.1829500000003"/>
  </r>
  <r>
    <x v="36"/>
    <x v="1"/>
    <x v="204"/>
    <x v="3"/>
    <x v="0"/>
    <x v="0"/>
    <n v="38998.546000000002"/>
  </r>
  <r>
    <x v="16"/>
    <x v="1"/>
    <x v="152"/>
    <x v="1"/>
    <x v="0"/>
    <x v="2"/>
    <n v="20009.63365"/>
  </r>
  <r>
    <x v="5"/>
    <x v="1"/>
    <x v="87"/>
    <x v="1"/>
    <x v="1"/>
    <x v="1"/>
    <n v="3875.7341000000001"/>
  </r>
  <r>
    <x v="40"/>
    <x v="1"/>
    <x v="43"/>
    <x v="1"/>
    <x v="0"/>
    <x v="1"/>
    <n v="41999.519999999997"/>
  </r>
  <r>
    <x v="23"/>
    <x v="1"/>
    <x v="471"/>
    <x v="1"/>
    <x v="1"/>
    <x v="2"/>
    <n v="12609.88702"/>
  </r>
  <r>
    <x v="32"/>
    <x v="1"/>
    <x v="379"/>
    <x v="1"/>
    <x v="0"/>
    <x v="3"/>
    <n v="41034.221400000002"/>
  </r>
  <r>
    <x v="28"/>
    <x v="1"/>
    <x v="38"/>
    <x v="1"/>
    <x v="1"/>
    <x v="2"/>
    <n v="28468.919010000001"/>
  </r>
  <r>
    <x v="0"/>
    <x v="0"/>
    <x v="472"/>
    <x v="1"/>
    <x v="1"/>
    <x v="2"/>
    <n v="2730.1078499999999"/>
  </r>
  <r>
    <x v="38"/>
    <x v="0"/>
    <x v="473"/>
    <x v="0"/>
    <x v="1"/>
    <x v="0"/>
    <n v="3353.2840000000001"/>
  </r>
  <r>
    <x v="18"/>
    <x v="0"/>
    <x v="49"/>
    <x v="1"/>
    <x v="1"/>
    <x v="1"/>
    <n v="14474.674999999999"/>
  </r>
  <r>
    <x v="6"/>
    <x v="1"/>
    <x v="88"/>
    <x v="2"/>
    <x v="1"/>
    <x v="3"/>
    <n v="9500.5730500000009"/>
  </r>
  <r>
    <x v="14"/>
    <x v="1"/>
    <x v="219"/>
    <x v="3"/>
    <x v="1"/>
    <x v="2"/>
    <n v="26467.09737"/>
  </r>
  <r>
    <x v="22"/>
    <x v="1"/>
    <x v="416"/>
    <x v="1"/>
    <x v="1"/>
    <x v="0"/>
    <n v="4746.3440000000001"/>
  </r>
  <r>
    <x v="43"/>
    <x v="1"/>
    <x v="88"/>
    <x v="3"/>
    <x v="0"/>
    <x v="2"/>
    <n v="23967.38305"/>
  </r>
  <r>
    <x v="36"/>
    <x v="1"/>
    <x v="195"/>
    <x v="1"/>
    <x v="1"/>
    <x v="2"/>
    <n v="7518.0253499999999"/>
  </r>
  <r>
    <x v="27"/>
    <x v="1"/>
    <x v="474"/>
    <x v="3"/>
    <x v="1"/>
    <x v="3"/>
    <n v="3279.8685500000001"/>
  </r>
  <r>
    <x v="46"/>
    <x v="0"/>
    <x v="419"/>
    <x v="4"/>
    <x v="1"/>
    <x v="1"/>
    <n v="8596.8277999999991"/>
  </r>
  <r>
    <x v="45"/>
    <x v="0"/>
    <x v="475"/>
    <x v="2"/>
    <x v="1"/>
    <x v="1"/>
    <n v="10702.642400000001"/>
  </r>
  <r>
    <x v="16"/>
    <x v="0"/>
    <x v="476"/>
    <x v="0"/>
    <x v="1"/>
    <x v="3"/>
    <n v="4992.3764000000001"/>
  </r>
  <r>
    <x v="20"/>
    <x v="0"/>
    <x v="281"/>
    <x v="0"/>
    <x v="1"/>
    <x v="2"/>
    <n v="2527.8186500000002"/>
  </r>
  <r>
    <x v="0"/>
    <x v="0"/>
    <x v="477"/>
    <x v="0"/>
    <x v="1"/>
    <x v="0"/>
    <n v="1759.338"/>
  </r>
  <r>
    <x v="21"/>
    <x v="1"/>
    <x v="478"/>
    <x v="0"/>
    <x v="1"/>
    <x v="1"/>
    <n v="2322.6217999999999"/>
  </r>
  <r>
    <x v="38"/>
    <x v="1"/>
    <x v="83"/>
    <x v="0"/>
    <x v="0"/>
    <x v="3"/>
    <n v="16138.762049999999"/>
  </r>
  <r>
    <x v="28"/>
    <x v="1"/>
    <x v="196"/>
    <x v="0"/>
    <x v="1"/>
    <x v="1"/>
    <n v="7804.1605"/>
  </r>
  <r>
    <x v="21"/>
    <x v="1"/>
    <x v="410"/>
    <x v="1"/>
    <x v="1"/>
    <x v="1"/>
    <n v="2902.9065000000001"/>
  </r>
  <r>
    <x v="39"/>
    <x v="0"/>
    <x v="479"/>
    <x v="2"/>
    <x v="1"/>
    <x v="3"/>
    <n v="9704.6680500000002"/>
  </r>
  <r>
    <x v="26"/>
    <x v="0"/>
    <x v="96"/>
    <x v="0"/>
    <x v="1"/>
    <x v="1"/>
    <n v="4889.0367999999999"/>
  </r>
  <r>
    <x v="40"/>
    <x v="1"/>
    <x v="94"/>
    <x v="1"/>
    <x v="1"/>
    <x v="3"/>
    <n v="25517.11363"/>
  </r>
  <r>
    <x v="16"/>
    <x v="1"/>
    <x v="383"/>
    <x v="0"/>
    <x v="1"/>
    <x v="3"/>
    <n v="4500.33925"/>
  </r>
  <r>
    <x v="5"/>
    <x v="1"/>
    <x v="473"/>
    <x v="2"/>
    <x v="0"/>
    <x v="0"/>
    <n v="19199.944"/>
  </r>
  <r>
    <x v="13"/>
    <x v="0"/>
    <x v="162"/>
    <x v="1"/>
    <x v="1"/>
    <x v="3"/>
    <n v="16796.411940000002"/>
  </r>
  <r>
    <x v="34"/>
    <x v="1"/>
    <x v="95"/>
    <x v="4"/>
    <x v="1"/>
    <x v="3"/>
    <n v="4915.0598499999996"/>
  </r>
  <r>
    <x v="36"/>
    <x v="0"/>
    <x v="335"/>
    <x v="1"/>
    <x v="1"/>
    <x v="0"/>
    <n v="7624.63"/>
  </r>
  <r>
    <x v="32"/>
    <x v="1"/>
    <x v="95"/>
    <x v="2"/>
    <x v="1"/>
    <x v="2"/>
    <n v="8410.0468500000006"/>
  </r>
  <r>
    <x v="39"/>
    <x v="0"/>
    <x v="215"/>
    <x v="1"/>
    <x v="1"/>
    <x v="2"/>
    <n v="28340.188849999999"/>
  </r>
  <r>
    <x v="16"/>
    <x v="1"/>
    <x v="480"/>
    <x v="0"/>
    <x v="1"/>
    <x v="3"/>
    <n v="4518.8262500000001"/>
  </r>
  <r>
    <x v="23"/>
    <x v="0"/>
    <x v="481"/>
    <x v="0"/>
    <x v="0"/>
    <x v="3"/>
    <n v="14571.890799999999"/>
  </r>
  <r>
    <x v="21"/>
    <x v="0"/>
    <x v="202"/>
    <x v="1"/>
    <x v="1"/>
    <x v="0"/>
    <n v="3378.91"/>
  </r>
  <r>
    <x v="25"/>
    <x v="0"/>
    <x v="152"/>
    <x v="3"/>
    <x v="1"/>
    <x v="3"/>
    <n v="7144.86265"/>
  </r>
  <r>
    <x v="45"/>
    <x v="0"/>
    <x v="93"/>
    <x v="3"/>
    <x v="1"/>
    <x v="0"/>
    <n v="10118.424000000001"/>
  </r>
  <r>
    <x v="25"/>
    <x v="1"/>
    <x v="356"/>
    <x v="1"/>
    <x v="1"/>
    <x v="1"/>
    <n v="5484.4673000000003"/>
  </r>
  <r>
    <x v="13"/>
    <x v="0"/>
    <x v="449"/>
    <x v="2"/>
    <x v="0"/>
    <x v="2"/>
    <n v="16420.494549999999"/>
  </r>
  <r>
    <x v="46"/>
    <x v="0"/>
    <x v="482"/>
    <x v="2"/>
    <x v="1"/>
    <x v="3"/>
    <n v="7986.4752500000004"/>
  </r>
  <r>
    <x v="46"/>
    <x v="0"/>
    <x v="22"/>
    <x v="2"/>
    <x v="1"/>
    <x v="0"/>
    <n v="7418.5219999999999"/>
  </r>
  <r>
    <x v="18"/>
    <x v="0"/>
    <x v="139"/>
    <x v="0"/>
    <x v="1"/>
    <x v="1"/>
    <n v="13887.968500000001"/>
  </r>
  <r>
    <x v="3"/>
    <x v="0"/>
    <x v="483"/>
    <x v="2"/>
    <x v="1"/>
    <x v="3"/>
    <n v="6551.7501000000002"/>
  </r>
  <r>
    <x v="26"/>
    <x v="0"/>
    <x v="78"/>
    <x v="0"/>
    <x v="1"/>
    <x v="2"/>
    <n v="5267.8181500000001"/>
  </r>
  <r>
    <x v="15"/>
    <x v="1"/>
    <x v="223"/>
    <x v="3"/>
    <x v="0"/>
    <x v="2"/>
    <n v="17361.766100000001"/>
  </r>
  <r>
    <x v="23"/>
    <x v="1"/>
    <x v="484"/>
    <x v="0"/>
    <x v="0"/>
    <x v="0"/>
    <n v="34472.841"/>
  </r>
  <r>
    <x v="23"/>
    <x v="1"/>
    <x v="335"/>
    <x v="0"/>
    <x v="1"/>
    <x v="0"/>
    <n v="1972.95"/>
  </r>
  <r>
    <x v="28"/>
    <x v="1"/>
    <x v="303"/>
    <x v="0"/>
    <x v="1"/>
    <x v="0"/>
    <n v="21232.182260000001"/>
  </r>
  <r>
    <x v="42"/>
    <x v="1"/>
    <x v="485"/>
    <x v="1"/>
    <x v="1"/>
    <x v="3"/>
    <n v="8627.5411000000004"/>
  </r>
  <r>
    <x v="38"/>
    <x v="1"/>
    <x v="294"/>
    <x v="3"/>
    <x v="1"/>
    <x v="2"/>
    <n v="4433.3877000000002"/>
  </r>
  <r>
    <x v="2"/>
    <x v="1"/>
    <x v="245"/>
    <x v="3"/>
    <x v="1"/>
    <x v="3"/>
    <n v="4438.2633999999998"/>
  </r>
  <r>
    <x v="42"/>
    <x v="1"/>
    <x v="143"/>
    <x v="2"/>
    <x v="0"/>
    <x v="2"/>
    <n v="24915.220850000002"/>
  </r>
  <r>
    <x v="9"/>
    <x v="1"/>
    <x v="255"/>
    <x v="3"/>
    <x v="1"/>
    <x v="3"/>
    <n v="23241.47453"/>
  </r>
  <r>
    <x v="43"/>
    <x v="1"/>
    <x v="7"/>
    <x v="1"/>
    <x v="1"/>
    <x v="3"/>
    <n v="9957.7216000000008"/>
  </r>
  <r>
    <x v="28"/>
    <x v="0"/>
    <x v="414"/>
    <x v="0"/>
    <x v="1"/>
    <x v="0"/>
    <n v="8269.0439999999999"/>
  </r>
  <r>
    <x v="32"/>
    <x v="1"/>
    <x v="486"/>
    <x v="3"/>
    <x v="0"/>
    <x v="1"/>
    <n v="18767.737700000001"/>
  </r>
  <r>
    <x v="35"/>
    <x v="0"/>
    <x v="230"/>
    <x v="5"/>
    <x v="1"/>
    <x v="1"/>
    <n v="36580.282160000002"/>
  </r>
  <r>
    <x v="28"/>
    <x v="1"/>
    <x v="243"/>
    <x v="1"/>
    <x v="1"/>
    <x v="2"/>
    <n v="8765.2489999999998"/>
  </r>
  <r>
    <x v="25"/>
    <x v="0"/>
    <x v="244"/>
    <x v="0"/>
    <x v="1"/>
    <x v="0"/>
    <n v="5383.5360000000001"/>
  </r>
  <r>
    <x v="17"/>
    <x v="1"/>
    <x v="94"/>
    <x v="0"/>
    <x v="1"/>
    <x v="2"/>
    <n v="12124.992399999999"/>
  </r>
  <r>
    <x v="0"/>
    <x v="0"/>
    <x v="456"/>
    <x v="1"/>
    <x v="1"/>
    <x v="2"/>
    <n v="2709.24395"/>
  </r>
  <r>
    <x v="21"/>
    <x v="0"/>
    <x v="206"/>
    <x v="3"/>
    <x v="1"/>
    <x v="0"/>
    <n v="3987.9259999999999"/>
  </r>
  <r>
    <x v="40"/>
    <x v="0"/>
    <x v="427"/>
    <x v="2"/>
    <x v="1"/>
    <x v="2"/>
    <n v="12495.290849999999"/>
  </r>
  <r>
    <x v="27"/>
    <x v="0"/>
    <x v="297"/>
    <x v="3"/>
    <x v="1"/>
    <x v="2"/>
    <n v="26018.950519999999"/>
  </r>
  <r>
    <x v="43"/>
    <x v="1"/>
    <x v="144"/>
    <x v="0"/>
    <x v="1"/>
    <x v="0"/>
    <n v="8798.5930000000008"/>
  </r>
  <r>
    <x v="20"/>
    <x v="0"/>
    <x v="270"/>
    <x v="2"/>
    <x v="0"/>
    <x v="1"/>
    <n v="35595.589800000002"/>
  </r>
  <r>
    <x v="42"/>
    <x v="1"/>
    <x v="168"/>
    <x v="1"/>
    <x v="0"/>
    <x v="1"/>
    <n v="42211.138200000001"/>
  </r>
  <r>
    <x v="1"/>
    <x v="1"/>
    <x v="487"/>
    <x v="1"/>
    <x v="1"/>
    <x v="1"/>
    <n v="1711.0268000000001"/>
  </r>
  <r>
    <x v="42"/>
    <x v="0"/>
    <x v="488"/>
    <x v="1"/>
    <x v="1"/>
    <x v="1"/>
    <n v="8569.8618000000006"/>
  </r>
  <r>
    <x v="27"/>
    <x v="0"/>
    <x v="489"/>
    <x v="0"/>
    <x v="1"/>
    <x v="0"/>
    <n v="2020.1769999999999"/>
  </r>
  <r>
    <x v="0"/>
    <x v="1"/>
    <x v="327"/>
    <x v="1"/>
    <x v="0"/>
    <x v="2"/>
    <n v="16450.894700000001"/>
  </r>
  <r>
    <x v="11"/>
    <x v="1"/>
    <x v="490"/>
    <x v="0"/>
    <x v="1"/>
    <x v="2"/>
    <n v="21595.382290000001"/>
  </r>
  <r>
    <x v="40"/>
    <x v="1"/>
    <x v="93"/>
    <x v="0"/>
    <x v="1"/>
    <x v="0"/>
    <n v="9850.4320000000007"/>
  </r>
  <r>
    <x v="7"/>
    <x v="0"/>
    <x v="193"/>
    <x v="3"/>
    <x v="1"/>
    <x v="3"/>
    <n v="6877.9800999999998"/>
  </r>
  <r>
    <x v="6"/>
    <x v="0"/>
    <x v="367"/>
    <x v="1"/>
    <x v="0"/>
    <x v="2"/>
    <n v="21677.283449999999"/>
  </r>
  <r>
    <x v="19"/>
    <x v="0"/>
    <x v="49"/>
    <x v="0"/>
    <x v="0"/>
    <x v="1"/>
    <n v="44423.803"/>
  </r>
  <r>
    <x v="15"/>
    <x v="0"/>
    <x v="325"/>
    <x v="0"/>
    <x v="1"/>
    <x v="3"/>
    <n v="4137.5227000000004"/>
  </r>
  <r>
    <x v="1"/>
    <x v="1"/>
    <x v="491"/>
    <x v="0"/>
    <x v="0"/>
    <x v="3"/>
    <n v="13747.87235"/>
  </r>
  <r>
    <x v="35"/>
    <x v="1"/>
    <x v="275"/>
    <x v="0"/>
    <x v="1"/>
    <x v="2"/>
    <n v="12950.0712"/>
  </r>
  <r>
    <x v="40"/>
    <x v="0"/>
    <x v="492"/>
    <x v="2"/>
    <x v="1"/>
    <x v="0"/>
    <n v="12094.477999999999"/>
  </r>
  <r>
    <x v="20"/>
    <x v="1"/>
    <x v="493"/>
    <x v="3"/>
    <x v="0"/>
    <x v="1"/>
    <n v="37484.4493"/>
  </r>
  <r>
    <x v="39"/>
    <x v="0"/>
    <x v="131"/>
    <x v="1"/>
    <x v="0"/>
    <x v="2"/>
    <n v="39725.518049999999"/>
  </r>
  <r>
    <x v="20"/>
    <x v="1"/>
    <x v="4"/>
    <x v="0"/>
    <x v="1"/>
    <x v="3"/>
    <n v="2250.8352"/>
  </r>
  <r>
    <x v="0"/>
    <x v="1"/>
    <x v="288"/>
    <x v="3"/>
    <x v="1"/>
    <x v="2"/>
    <n v="22493.659640000002"/>
  </r>
  <r>
    <x v="22"/>
    <x v="0"/>
    <x v="24"/>
    <x v="0"/>
    <x v="0"/>
    <x v="2"/>
    <n v="20234.854749999999"/>
  </r>
  <r>
    <x v="1"/>
    <x v="1"/>
    <x v="26"/>
    <x v="0"/>
    <x v="1"/>
    <x v="3"/>
    <n v="1704.7001499999999"/>
  </r>
  <r>
    <x v="34"/>
    <x v="1"/>
    <x v="264"/>
    <x v="0"/>
    <x v="0"/>
    <x v="3"/>
    <n v="33475.817150000003"/>
  </r>
  <r>
    <x v="2"/>
    <x v="0"/>
    <x v="335"/>
    <x v="0"/>
    <x v="1"/>
    <x v="0"/>
    <n v="3161.4540000000002"/>
  </r>
  <r>
    <x v="19"/>
    <x v="1"/>
    <x v="249"/>
    <x v="1"/>
    <x v="1"/>
    <x v="3"/>
    <n v="11394.065549999999"/>
  </r>
  <r>
    <x v="32"/>
    <x v="0"/>
    <x v="62"/>
    <x v="3"/>
    <x v="0"/>
    <x v="2"/>
    <n v="21880.82"/>
  </r>
  <r>
    <x v="32"/>
    <x v="0"/>
    <x v="322"/>
    <x v="0"/>
    <x v="1"/>
    <x v="3"/>
    <n v="7325.0482000000002"/>
  </r>
  <r>
    <x v="20"/>
    <x v="1"/>
    <x v="494"/>
    <x v="1"/>
    <x v="0"/>
    <x v="1"/>
    <n v="44501.398200000003"/>
  </r>
  <r>
    <x v="9"/>
    <x v="0"/>
    <x v="422"/>
    <x v="1"/>
    <x v="1"/>
    <x v="2"/>
    <n v="3594.17085"/>
  </r>
  <r>
    <x v="41"/>
    <x v="1"/>
    <x v="157"/>
    <x v="0"/>
    <x v="0"/>
    <x v="0"/>
    <n v="39727.614000000001"/>
  </r>
  <r>
    <x v="36"/>
    <x v="0"/>
    <x v="55"/>
    <x v="1"/>
    <x v="1"/>
    <x v="2"/>
    <n v="8023.1354499999998"/>
  </r>
  <r>
    <x v="33"/>
    <x v="1"/>
    <x v="154"/>
    <x v="0"/>
    <x v="1"/>
    <x v="3"/>
    <n v="14394.5579"/>
  </r>
  <r>
    <x v="41"/>
    <x v="1"/>
    <x v="8"/>
    <x v="1"/>
    <x v="1"/>
    <x v="3"/>
    <n v="9288.0267000000003"/>
  </r>
  <r>
    <x v="42"/>
    <x v="1"/>
    <x v="141"/>
    <x v="2"/>
    <x v="0"/>
    <x v="0"/>
    <n v="25309.489000000001"/>
  </r>
  <r>
    <x v="13"/>
    <x v="0"/>
    <x v="321"/>
    <x v="0"/>
    <x v="1"/>
    <x v="2"/>
    <n v="3353.4703"/>
  </r>
  <r>
    <x v="19"/>
    <x v="1"/>
    <x v="215"/>
    <x v="0"/>
    <x v="1"/>
    <x v="2"/>
    <n v="10594.501550000001"/>
  </r>
  <r>
    <x v="28"/>
    <x v="0"/>
    <x v="65"/>
    <x v="0"/>
    <x v="1"/>
    <x v="0"/>
    <n v="8277.5229999999992"/>
  </r>
  <r>
    <x v="39"/>
    <x v="0"/>
    <x v="211"/>
    <x v="0"/>
    <x v="1"/>
    <x v="1"/>
    <n v="17929.303370000001"/>
  </r>
  <r>
    <x v="23"/>
    <x v="0"/>
    <x v="87"/>
    <x v="0"/>
    <x v="1"/>
    <x v="1"/>
    <n v="2480.9791"/>
  </r>
  <r>
    <x v="4"/>
    <x v="1"/>
    <x v="312"/>
    <x v="1"/>
    <x v="1"/>
    <x v="2"/>
    <n v="4462.7218000000003"/>
  </r>
  <r>
    <x v="23"/>
    <x v="1"/>
    <x v="72"/>
    <x v="0"/>
    <x v="1"/>
    <x v="1"/>
    <n v="1981.5818999999999"/>
  </r>
  <r>
    <x v="37"/>
    <x v="1"/>
    <x v="100"/>
    <x v="1"/>
    <x v="1"/>
    <x v="1"/>
    <n v="11554.223599999999"/>
  </r>
  <r>
    <x v="17"/>
    <x v="1"/>
    <x v="421"/>
    <x v="1"/>
    <x v="0"/>
    <x v="1"/>
    <n v="48970.247600000002"/>
  </r>
  <r>
    <x v="26"/>
    <x v="1"/>
    <x v="105"/>
    <x v="2"/>
    <x v="1"/>
    <x v="2"/>
    <n v="6548.1950500000003"/>
  </r>
  <r>
    <x v="38"/>
    <x v="0"/>
    <x v="248"/>
    <x v="5"/>
    <x v="1"/>
    <x v="0"/>
    <n v="5708.8670000000002"/>
  </r>
  <r>
    <x v="44"/>
    <x v="0"/>
    <x v="128"/>
    <x v="1"/>
    <x v="1"/>
    <x v="0"/>
    <n v="7045.4989999999998"/>
  </r>
  <r>
    <x v="28"/>
    <x v="1"/>
    <x v="348"/>
    <x v="3"/>
    <x v="1"/>
    <x v="1"/>
    <n v="8978.1851000000006"/>
  </r>
  <r>
    <x v="46"/>
    <x v="1"/>
    <x v="495"/>
    <x v="0"/>
    <x v="1"/>
    <x v="3"/>
    <n v="5757.41345"/>
  </r>
  <r>
    <x v="18"/>
    <x v="1"/>
    <x v="496"/>
    <x v="1"/>
    <x v="1"/>
    <x v="2"/>
    <n v="14349.8544"/>
  </r>
  <r>
    <x v="40"/>
    <x v="0"/>
    <x v="125"/>
    <x v="1"/>
    <x v="1"/>
    <x v="1"/>
    <n v="10928.849"/>
  </r>
  <r>
    <x v="7"/>
    <x v="1"/>
    <x v="493"/>
    <x v="1"/>
    <x v="0"/>
    <x v="1"/>
    <n v="39871.704299999998"/>
  </r>
  <r>
    <x v="18"/>
    <x v="1"/>
    <x v="268"/>
    <x v="0"/>
    <x v="1"/>
    <x v="3"/>
    <n v="13974.455550000001"/>
  </r>
  <r>
    <x v="27"/>
    <x v="1"/>
    <x v="468"/>
    <x v="0"/>
    <x v="1"/>
    <x v="2"/>
    <n v="1909.52745"/>
  </r>
  <r>
    <x v="40"/>
    <x v="0"/>
    <x v="4"/>
    <x v="3"/>
    <x v="1"/>
    <x v="3"/>
    <n v="12096.6512"/>
  </r>
  <r>
    <x v="8"/>
    <x v="0"/>
    <x v="469"/>
    <x v="0"/>
    <x v="1"/>
    <x v="3"/>
    <n v="13204.28565"/>
  </r>
  <r>
    <x v="4"/>
    <x v="0"/>
    <x v="75"/>
    <x v="1"/>
    <x v="1"/>
    <x v="1"/>
    <n v="4562.8420999999998"/>
  </r>
  <r>
    <x v="42"/>
    <x v="0"/>
    <x v="497"/>
    <x v="1"/>
    <x v="1"/>
    <x v="0"/>
    <n v="8551.3469999999998"/>
  </r>
  <r>
    <x v="27"/>
    <x v="1"/>
    <x v="327"/>
    <x v="0"/>
    <x v="1"/>
    <x v="3"/>
    <n v="2102.2647000000002"/>
  </r>
  <r>
    <x v="2"/>
    <x v="1"/>
    <x v="57"/>
    <x v="0"/>
    <x v="0"/>
    <x v="1"/>
    <n v="34672.147199999999"/>
  </r>
  <r>
    <x v="18"/>
    <x v="1"/>
    <x v="61"/>
    <x v="2"/>
    <x v="1"/>
    <x v="1"/>
    <n v="15161.5344"/>
  </r>
  <r>
    <x v="1"/>
    <x v="1"/>
    <x v="42"/>
    <x v="3"/>
    <x v="1"/>
    <x v="1"/>
    <n v="11884.048580000001"/>
  </r>
  <r>
    <x v="4"/>
    <x v="1"/>
    <x v="152"/>
    <x v="1"/>
    <x v="1"/>
    <x v="2"/>
    <n v="4454.40265"/>
  </r>
  <r>
    <x v="25"/>
    <x v="1"/>
    <x v="91"/>
    <x v="1"/>
    <x v="1"/>
    <x v="2"/>
    <n v="5855.9025000000001"/>
  </r>
  <r>
    <x v="4"/>
    <x v="1"/>
    <x v="434"/>
    <x v="1"/>
    <x v="1"/>
    <x v="0"/>
    <n v="4076.4969999999998"/>
  </r>
  <r>
    <x v="10"/>
    <x v="0"/>
    <x v="131"/>
    <x v="3"/>
    <x v="1"/>
    <x v="2"/>
    <n v="15019.760050000001"/>
  </r>
  <r>
    <x v="46"/>
    <x v="0"/>
    <x v="498"/>
    <x v="4"/>
    <x v="0"/>
    <x v="0"/>
    <n v="19023.259999999998"/>
  </r>
  <r>
    <x v="19"/>
    <x v="1"/>
    <x v="111"/>
    <x v="0"/>
    <x v="1"/>
    <x v="3"/>
    <n v="10796.35025"/>
  </r>
  <r>
    <x v="37"/>
    <x v="1"/>
    <x v="381"/>
    <x v="0"/>
    <x v="1"/>
    <x v="2"/>
    <n v="11353.2276"/>
  </r>
  <r>
    <x v="14"/>
    <x v="1"/>
    <x v="499"/>
    <x v="1"/>
    <x v="1"/>
    <x v="1"/>
    <n v="9748.9105999999992"/>
  </r>
  <r>
    <x v="12"/>
    <x v="1"/>
    <x v="500"/>
    <x v="0"/>
    <x v="1"/>
    <x v="0"/>
    <n v="10577.087"/>
  </r>
  <r>
    <x v="42"/>
    <x v="1"/>
    <x v="67"/>
    <x v="0"/>
    <x v="0"/>
    <x v="1"/>
    <n v="41676.081100000003"/>
  </r>
  <r>
    <x v="19"/>
    <x v="0"/>
    <x v="8"/>
    <x v="0"/>
    <x v="1"/>
    <x v="3"/>
    <n v="11286.538699999999"/>
  </r>
  <r>
    <x v="11"/>
    <x v="1"/>
    <x v="484"/>
    <x v="2"/>
    <x v="1"/>
    <x v="0"/>
    <n v="3591.48"/>
  </r>
  <r>
    <x v="20"/>
    <x v="0"/>
    <x v="257"/>
    <x v="0"/>
    <x v="0"/>
    <x v="2"/>
    <n v="33907.548000000003"/>
  </r>
  <r>
    <x v="45"/>
    <x v="0"/>
    <x v="175"/>
    <x v="5"/>
    <x v="1"/>
    <x v="0"/>
    <n v="11299.343000000001"/>
  </r>
  <r>
    <x v="1"/>
    <x v="0"/>
    <x v="112"/>
    <x v="5"/>
    <x v="1"/>
    <x v="3"/>
    <n v="4561.1885000000002"/>
  </r>
  <r>
    <x v="43"/>
    <x v="0"/>
    <x v="379"/>
    <x v="3"/>
    <x v="0"/>
    <x v="3"/>
    <n v="44641.197399999997"/>
  </r>
  <r>
    <x v="20"/>
    <x v="1"/>
    <x v="1"/>
    <x v="0"/>
    <x v="1"/>
    <x v="1"/>
    <n v="1674.6323"/>
  </r>
  <r>
    <x v="14"/>
    <x v="0"/>
    <x v="99"/>
    <x v="0"/>
    <x v="1"/>
    <x v="3"/>
    <n v="23045.566159999998"/>
  </r>
  <r>
    <x v="9"/>
    <x v="0"/>
    <x v="457"/>
    <x v="1"/>
    <x v="1"/>
    <x v="1"/>
    <n v="3227.1210999999998"/>
  </r>
  <r>
    <x v="3"/>
    <x v="0"/>
    <x v="501"/>
    <x v="3"/>
    <x v="0"/>
    <x v="3"/>
    <n v="16776.304049999999"/>
  </r>
  <r>
    <x v="31"/>
    <x v="1"/>
    <x v="32"/>
    <x v="2"/>
    <x v="1"/>
    <x v="0"/>
    <n v="11253.421"/>
  </r>
  <r>
    <x v="38"/>
    <x v="1"/>
    <x v="447"/>
    <x v="1"/>
    <x v="1"/>
    <x v="1"/>
    <n v="3471.4096"/>
  </r>
  <r>
    <x v="30"/>
    <x v="1"/>
    <x v="168"/>
    <x v="0"/>
    <x v="1"/>
    <x v="1"/>
    <n v="11363.2832"/>
  </r>
  <r>
    <x v="7"/>
    <x v="1"/>
    <x v="141"/>
    <x v="0"/>
    <x v="1"/>
    <x v="0"/>
    <n v="20420.604650000001"/>
  </r>
  <r>
    <x v="40"/>
    <x v="0"/>
    <x v="502"/>
    <x v="0"/>
    <x v="1"/>
    <x v="1"/>
    <n v="10338.9316"/>
  </r>
  <r>
    <x v="41"/>
    <x v="0"/>
    <x v="503"/>
    <x v="0"/>
    <x v="1"/>
    <x v="2"/>
    <n v="8988.1587500000005"/>
  </r>
  <r>
    <x v="45"/>
    <x v="0"/>
    <x v="10"/>
    <x v="3"/>
    <x v="1"/>
    <x v="2"/>
    <n v="10493.9458"/>
  </r>
  <r>
    <x v="21"/>
    <x v="1"/>
    <x v="308"/>
    <x v="1"/>
    <x v="1"/>
    <x v="0"/>
    <n v="2904.0880000000002"/>
  </r>
  <r>
    <x v="39"/>
    <x v="1"/>
    <x v="504"/>
    <x v="2"/>
    <x v="1"/>
    <x v="1"/>
    <n v="8605.3615000000009"/>
  </r>
  <r>
    <x v="40"/>
    <x v="0"/>
    <x v="243"/>
    <x v="1"/>
    <x v="1"/>
    <x v="3"/>
    <n v="11512.405000000001"/>
  </r>
  <r>
    <x v="25"/>
    <x v="1"/>
    <x v="186"/>
    <x v="2"/>
    <x v="0"/>
    <x v="1"/>
    <n v="41949.244100000004"/>
  </r>
  <r>
    <x v="28"/>
    <x v="0"/>
    <x v="505"/>
    <x v="2"/>
    <x v="0"/>
    <x v="1"/>
    <n v="24180.933499999999"/>
  </r>
  <r>
    <x v="2"/>
    <x v="0"/>
    <x v="31"/>
    <x v="2"/>
    <x v="1"/>
    <x v="2"/>
    <n v="5312.1698500000002"/>
  </r>
  <r>
    <x v="11"/>
    <x v="1"/>
    <x v="184"/>
    <x v="0"/>
    <x v="1"/>
    <x v="3"/>
    <n v="2396.0958999999998"/>
  </r>
  <r>
    <x v="19"/>
    <x v="1"/>
    <x v="314"/>
    <x v="1"/>
    <x v="1"/>
    <x v="1"/>
    <n v="10807.4863"/>
  </r>
  <r>
    <x v="24"/>
    <x v="1"/>
    <x v="142"/>
    <x v="4"/>
    <x v="1"/>
    <x v="3"/>
    <n v="9222.4025999999994"/>
  </r>
  <r>
    <x v="9"/>
    <x v="1"/>
    <x v="230"/>
    <x v="3"/>
    <x v="0"/>
    <x v="1"/>
    <n v="36124.573700000001"/>
  </r>
  <r>
    <x v="3"/>
    <x v="1"/>
    <x v="246"/>
    <x v="1"/>
    <x v="0"/>
    <x v="1"/>
    <n v="38282.749499999998"/>
  </r>
  <r>
    <x v="15"/>
    <x v="0"/>
    <x v="91"/>
    <x v="2"/>
    <x v="1"/>
    <x v="2"/>
    <n v="5693.4305000000004"/>
  </r>
  <r>
    <x v="11"/>
    <x v="0"/>
    <x v="234"/>
    <x v="0"/>
    <x v="0"/>
    <x v="0"/>
    <n v="34166.273000000001"/>
  </r>
  <r>
    <x v="6"/>
    <x v="1"/>
    <x v="271"/>
    <x v="3"/>
    <x v="1"/>
    <x v="1"/>
    <n v="8347.1643000000004"/>
  </r>
  <r>
    <x v="31"/>
    <x v="0"/>
    <x v="350"/>
    <x v="2"/>
    <x v="0"/>
    <x v="2"/>
    <n v="46661.4424"/>
  </r>
  <r>
    <x v="13"/>
    <x v="0"/>
    <x v="203"/>
    <x v="1"/>
    <x v="1"/>
    <x v="3"/>
    <n v="18903.491409999999"/>
  </r>
  <r>
    <x v="11"/>
    <x v="0"/>
    <x v="506"/>
    <x v="1"/>
    <x v="0"/>
    <x v="3"/>
    <n v="40904.199500000002"/>
  </r>
  <r>
    <x v="18"/>
    <x v="0"/>
    <x v="322"/>
    <x v="0"/>
    <x v="1"/>
    <x v="2"/>
    <n v="14254.608200000001"/>
  </r>
  <r>
    <x v="19"/>
    <x v="1"/>
    <x v="441"/>
    <x v="0"/>
    <x v="1"/>
    <x v="0"/>
    <n v="10214.636"/>
  </r>
  <r>
    <x v="22"/>
    <x v="0"/>
    <x v="191"/>
    <x v="3"/>
    <x v="1"/>
    <x v="1"/>
    <n v="5836.5204000000003"/>
  </r>
  <r>
    <x v="16"/>
    <x v="1"/>
    <x v="163"/>
    <x v="1"/>
    <x v="1"/>
    <x v="0"/>
    <n v="14358.364369999999"/>
  </r>
  <r>
    <x v="0"/>
    <x v="0"/>
    <x v="507"/>
    <x v="0"/>
    <x v="1"/>
    <x v="0"/>
    <n v="1728.8969999999999"/>
  </r>
  <r>
    <x v="46"/>
    <x v="0"/>
    <x v="508"/>
    <x v="4"/>
    <x v="1"/>
    <x v="1"/>
    <n v="8582.3022999999994"/>
  </r>
  <r>
    <x v="13"/>
    <x v="1"/>
    <x v="509"/>
    <x v="3"/>
    <x v="1"/>
    <x v="0"/>
    <n v="3693.4279999999999"/>
  </r>
  <r>
    <x v="37"/>
    <x v="1"/>
    <x v="405"/>
    <x v="0"/>
    <x v="1"/>
    <x v="3"/>
    <n v="20709.020339999999"/>
  </r>
  <r>
    <x v="14"/>
    <x v="0"/>
    <x v="469"/>
    <x v="0"/>
    <x v="1"/>
    <x v="2"/>
    <n v="9991.0376500000002"/>
  </r>
  <r>
    <x v="2"/>
    <x v="1"/>
    <x v="312"/>
    <x v="0"/>
    <x v="1"/>
    <x v="2"/>
    <n v="19673.335729999999"/>
  </r>
  <r>
    <x v="45"/>
    <x v="0"/>
    <x v="213"/>
    <x v="2"/>
    <x v="1"/>
    <x v="2"/>
    <n v="11085.586799999999"/>
  </r>
  <r>
    <x v="36"/>
    <x v="0"/>
    <x v="459"/>
    <x v="1"/>
    <x v="1"/>
    <x v="0"/>
    <n v="7623.518"/>
  </r>
  <r>
    <x v="21"/>
    <x v="0"/>
    <x v="259"/>
    <x v="0"/>
    <x v="1"/>
    <x v="2"/>
    <n v="3176.2876999999999"/>
  </r>
  <r>
    <x v="3"/>
    <x v="1"/>
    <x v="328"/>
    <x v="0"/>
    <x v="1"/>
    <x v="1"/>
    <n v="3704.3544999999999"/>
  </r>
  <r>
    <x v="0"/>
    <x v="0"/>
    <x v="127"/>
    <x v="0"/>
    <x v="0"/>
    <x v="2"/>
    <n v="36898.733079999998"/>
  </r>
  <r>
    <x v="45"/>
    <x v="1"/>
    <x v="493"/>
    <x v="1"/>
    <x v="1"/>
    <x v="1"/>
    <n v="9048.0272999999997"/>
  </r>
  <r>
    <x v="24"/>
    <x v="0"/>
    <x v="365"/>
    <x v="2"/>
    <x v="1"/>
    <x v="0"/>
    <n v="7954.5169999999998"/>
  </r>
  <r>
    <x v="14"/>
    <x v="0"/>
    <x v="443"/>
    <x v="0"/>
    <x v="1"/>
    <x v="1"/>
    <n v="27117.993780000001"/>
  </r>
  <r>
    <x v="46"/>
    <x v="1"/>
    <x v="454"/>
    <x v="3"/>
    <x v="1"/>
    <x v="1"/>
    <n v="6338.0756000000001"/>
  </r>
  <r>
    <x v="45"/>
    <x v="1"/>
    <x v="243"/>
    <x v="3"/>
    <x v="1"/>
    <x v="0"/>
    <n v="9630.3970000000008"/>
  </r>
  <r>
    <x v="14"/>
    <x v="1"/>
    <x v="27"/>
    <x v="2"/>
    <x v="1"/>
    <x v="2"/>
    <n v="11289.10925"/>
  </r>
  <r>
    <x v="8"/>
    <x v="1"/>
    <x v="163"/>
    <x v="0"/>
    <x v="0"/>
    <x v="0"/>
    <n v="52590.829389999999"/>
  </r>
  <r>
    <x v="34"/>
    <x v="0"/>
    <x v="23"/>
    <x v="0"/>
    <x v="1"/>
    <x v="2"/>
    <n v="2261.5688"/>
  </r>
  <r>
    <x v="19"/>
    <x v="1"/>
    <x v="510"/>
    <x v="1"/>
    <x v="1"/>
    <x v="0"/>
    <n v="10791.96"/>
  </r>
  <r>
    <x v="44"/>
    <x v="1"/>
    <x v="22"/>
    <x v="0"/>
    <x v="1"/>
    <x v="0"/>
    <n v="5979.7309999999998"/>
  </r>
  <r>
    <x v="1"/>
    <x v="0"/>
    <x v="511"/>
    <x v="0"/>
    <x v="1"/>
    <x v="3"/>
    <n v="2203.7359499999998"/>
  </r>
  <r>
    <x v="30"/>
    <x v="0"/>
    <x v="238"/>
    <x v="0"/>
    <x v="1"/>
    <x v="2"/>
    <n v="12235.8392"/>
  </r>
  <r>
    <x v="32"/>
    <x v="0"/>
    <x v="316"/>
    <x v="2"/>
    <x v="0"/>
    <x v="1"/>
    <n v="40941.285400000001"/>
  </r>
  <r>
    <x v="22"/>
    <x v="0"/>
    <x v="427"/>
    <x v="1"/>
    <x v="1"/>
    <x v="2"/>
    <n v="5630.4578499999998"/>
  </r>
  <r>
    <x v="28"/>
    <x v="0"/>
    <x v="325"/>
    <x v="5"/>
    <x v="1"/>
    <x v="2"/>
    <n v="11015.1747"/>
  </r>
  <r>
    <x v="26"/>
    <x v="0"/>
    <x v="188"/>
    <x v="2"/>
    <x v="1"/>
    <x v="3"/>
    <n v="7228.2156500000001"/>
  </r>
  <r>
    <x v="0"/>
    <x v="1"/>
    <x v="512"/>
    <x v="0"/>
    <x v="0"/>
    <x v="1"/>
    <n v="39722.746200000001"/>
  </r>
  <r>
    <x v="11"/>
    <x v="0"/>
    <x v="247"/>
    <x v="3"/>
    <x v="1"/>
    <x v="2"/>
    <n v="14426.073850000001"/>
  </r>
  <r>
    <x v="34"/>
    <x v="0"/>
    <x v="162"/>
    <x v="0"/>
    <x v="1"/>
    <x v="3"/>
    <n v="2459.7201"/>
  </r>
  <r>
    <x v="4"/>
    <x v="0"/>
    <x v="513"/>
    <x v="0"/>
    <x v="1"/>
    <x v="0"/>
    <n v="3989.8409999999999"/>
  </r>
  <r>
    <x v="32"/>
    <x v="0"/>
    <x v="415"/>
    <x v="1"/>
    <x v="1"/>
    <x v="2"/>
    <n v="7727.2532000000001"/>
  </r>
  <r>
    <x v="16"/>
    <x v="1"/>
    <x v="14"/>
    <x v="3"/>
    <x v="1"/>
    <x v="1"/>
    <n v="5124.1886999999997"/>
  </r>
  <r>
    <x v="15"/>
    <x v="1"/>
    <x v="130"/>
    <x v="1"/>
    <x v="1"/>
    <x v="1"/>
    <n v="18963.171920000001"/>
  </r>
  <r>
    <x v="1"/>
    <x v="0"/>
    <x v="143"/>
    <x v="0"/>
    <x v="1"/>
    <x v="3"/>
    <n v="2200.8308499999998"/>
  </r>
  <r>
    <x v="24"/>
    <x v="0"/>
    <x v="33"/>
    <x v="1"/>
    <x v="1"/>
    <x v="2"/>
    <n v="7153.5538999999999"/>
  </r>
  <r>
    <x v="22"/>
    <x v="0"/>
    <x v="388"/>
    <x v="0"/>
    <x v="1"/>
    <x v="3"/>
    <n v="5227.9887500000004"/>
  </r>
  <r>
    <x v="37"/>
    <x v="1"/>
    <x v="514"/>
    <x v="0"/>
    <x v="1"/>
    <x v="1"/>
    <n v="10982.5013"/>
  </r>
  <r>
    <x v="38"/>
    <x v="0"/>
    <x v="15"/>
    <x v="3"/>
    <x v="1"/>
    <x v="0"/>
    <n v="4529.4769999999999"/>
  </r>
  <r>
    <x v="4"/>
    <x v="1"/>
    <x v="49"/>
    <x v="3"/>
    <x v="1"/>
    <x v="0"/>
    <n v="4670.6400000000003"/>
  </r>
  <r>
    <x v="7"/>
    <x v="0"/>
    <x v="237"/>
    <x v="1"/>
    <x v="1"/>
    <x v="2"/>
    <n v="6112.3529500000004"/>
  </r>
  <r>
    <x v="1"/>
    <x v="1"/>
    <x v="60"/>
    <x v="1"/>
    <x v="0"/>
    <x v="3"/>
    <n v="17178.682400000002"/>
  </r>
  <r>
    <x v="32"/>
    <x v="0"/>
    <x v="418"/>
    <x v="3"/>
    <x v="0"/>
    <x v="0"/>
    <n v="22478.6"/>
  </r>
  <r>
    <x v="12"/>
    <x v="0"/>
    <x v="180"/>
    <x v="0"/>
    <x v="1"/>
    <x v="1"/>
    <n v="11093.6229"/>
  </r>
  <r>
    <x v="25"/>
    <x v="1"/>
    <x v="245"/>
    <x v="3"/>
    <x v="1"/>
    <x v="2"/>
    <n v="6457.8433999999997"/>
  </r>
  <r>
    <x v="38"/>
    <x v="1"/>
    <x v="159"/>
    <x v="3"/>
    <x v="1"/>
    <x v="2"/>
    <n v="4433.9159"/>
  </r>
  <r>
    <x v="20"/>
    <x v="0"/>
    <x v="416"/>
    <x v="0"/>
    <x v="1"/>
    <x v="0"/>
    <n v="2154.3609999999999"/>
  </r>
  <r>
    <x v="14"/>
    <x v="0"/>
    <x v="134"/>
    <x v="1"/>
    <x v="0"/>
    <x v="2"/>
    <n v="23887.662700000001"/>
  </r>
  <r>
    <x v="29"/>
    <x v="0"/>
    <x v="73"/>
    <x v="1"/>
    <x v="1"/>
    <x v="0"/>
    <n v="6496.8860000000004"/>
  </r>
  <r>
    <x v="11"/>
    <x v="0"/>
    <x v="231"/>
    <x v="0"/>
    <x v="1"/>
    <x v="3"/>
    <n v="2899.4893499999998"/>
  </r>
  <r>
    <x v="5"/>
    <x v="1"/>
    <x v="382"/>
    <x v="0"/>
    <x v="0"/>
    <x v="1"/>
    <n v="19350.368900000001"/>
  </r>
  <r>
    <x v="44"/>
    <x v="0"/>
    <x v="317"/>
    <x v="1"/>
    <x v="1"/>
    <x v="3"/>
    <n v="7650.7737500000003"/>
  </r>
  <r>
    <x v="23"/>
    <x v="0"/>
    <x v="503"/>
    <x v="0"/>
    <x v="1"/>
    <x v="2"/>
    <n v="2850.6837500000001"/>
  </r>
  <r>
    <x v="9"/>
    <x v="0"/>
    <x v="148"/>
    <x v="0"/>
    <x v="1"/>
    <x v="0"/>
    <n v="2632.9920000000002"/>
  </r>
  <r>
    <x v="28"/>
    <x v="0"/>
    <x v="60"/>
    <x v="1"/>
    <x v="1"/>
    <x v="3"/>
    <n v="9447.3824000000004"/>
  </r>
  <r>
    <x v="11"/>
    <x v="0"/>
    <x v="515"/>
    <x v="1"/>
    <x v="0"/>
    <x v="1"/>
    <n v="18328.238099999999"/>
  </r>
  <r>
    <x v="39"/>
    <x v="1"/>
    <x v="476"/>
    <x v="3"/>
    <x v="1"/>
    <x v="3"/>
    <n v="8603.8233999999993"/>
  </r>
  <r>
    <x v="34"/>
    <x v="1"/>
    <x v="50"/>
    <x v="2"/>
    <x v="0"/>
    <x v="2"/>
    <n v="37465.34375"/>
  </r>
  <r>
    <x v="10"/>
    <x v="0"/>
    <x v="297"/>
    <x v="0"/>
    <x v="1"/>
    <x v="2"/>
    <n v="13844.797200000001"/>
  </r>
  <r>
    <x v="32"/>
    <x v="0"/>
    <x v="235"/>
    <x v="1"/>
    <x v="0"/>
    <x v="3"/>
    <n v="21771.3423"/>
  </r>
  <r>
    <x v="11"/>
    <x v="0"/>
    <x v="52"/>
    <x v="0"/>
    <x v="1"/>
    <x v="0"/>
    <n v="13126.677449999999"/>
  </r>
  <r>
    <x v="5"/>
    <x v="0"/>
    <x v="27"/>
    <x v="3"/>
    <x v="1"/>
    <x v="2"/>
    <n v="5327.4002499999997"/>
  </r>
  <r>
    <x v="24"/>
    <x v="0"/>
    <x v="404"/>
    <x v="1"/>
    <x v="1"/>
    <x v="3"/>
    <n v="13725.47184"/>
  </r>
  <r>
    <x v="30"/>
    <x v="0"/>
    <x v="203"/>
    <x v="1"/>
    <x v="1"/>
    <x v="3"/>
    <n v="13019.161050000001"/>
  </r>
  <r>
    <x v="28"/>
    <x v="0"/>
    <x v="429"/>
    <x v="0"/>
    <x v="1"/>
    <x v="2"/>
    <n v="8671.1912499999999"/>
  </r>
  <r>
    <x v="5"/>
    <x v="0"/>
    <x v="404"/>
    <x v="0"/>
    <x v="1"/>
    <x v="2"/>
    <n v="4134.0824499999999"/>
  </r>
  <r>
    <x v="0"/>
    <x v="0"/>
    <x v="325"/>
    <x v="2"/>
    <x v="1"/>
    <x v="2"/>
    <n v="18838.703659999999"/>
  </r>
  <r>
    <x v="0"/>
    <x v="0"/>
    <x v="190"/>
    <x v="0"/>
    <x v="0"/>
    <x v="2"/>
    <n v="33307.550799999997"/>
  </r>
  <r>
    <x v="24"/>
    <x v="1"/>
    <x v="516"/>
    <x v="0"/>
    <x v="1"/>
    <x v="1"/>
    <n v="5699.8374999999996"/>
  </r>
  <r>
    <x v="29"/>
    <x v="1"/>
    <x v="452"/>
    <x v="1"/>
    <x v="1"/>
    <x v="2"/>
    <n v="6393.6034499999996"/>
  </r>
  <r>
    <x v="5"/>
    <x v="0"/>
    <x v="335"/>
    <x v="3"/>
    <x v="1"/>
    <x v="0"/>
    <n v="4934.7049999999999"/>
  </r>
  <r>
    <x v="7"/>
    <x v="1"/>
    <x v="200"/>
    <x v="3"/>
    <x v="1"/>
    <x v="2"/>
    <n v="6198.7518"/>
  </r>
  <r>
    <x v="6"/>
    <x v="1"/>
    <x v="517"/>
    <x v="3"/>
    <x v="1"/>
    <x v="2"/>
    <n v="8733.2292500000003"/>
  </r>
  <r>
    <x v="20"/>
    <x v="1"/>
    <x v="159"/>
    <x v="0"/>
    <x v="1"/>
    <x v="2"/>
    <n v="2055.3249000000001"/>
  </r>
  <r>
    <x v="43"/>
    <x v="1"/>
    <x v="243"/>
    <x v="1"/>
    <x v="1"/>
    <x v="3"/>
    <n v="9964.06"/>
  </r>
  <r>
    <x v="1"/>
    <x v="0"/>
    <x v="518"/>
    <x v="2"/>
    <x v="0"/>
    <x v="1"/>
    <n v="18223.4512"/>
  </r>
  <r>
    <x v="22"/>
    <x v="1"/>
    <x v="519"/>
    <x v="1"/>
    <x v="1"/>
    <x v="2"/>
    <n v="5116.5003999999999"/>
  </r>
  <r>
    <x v="17"/>
    <x v="0"/>
    <x v="82"/>
    <x v="3"/>
    <x v="1"/>
    <x v="0"/>
    <n v="36910.608030000003"/>
  </r>
  <r>
    <x v="26"/>
    <x v="1"/>
    <x v="220"/>
    <x v="3"/>
    <x v="0"/>
    <x v="0"/>
    <n v="38415.474000000002"/>
  </r>
  <r>
    <x v="7"/>
    <x v="0"/>
    <x v="122"/>
    <x v="1"/>
    <x v="0"/>
    <x v="3"/>
    <n v="20296.863450000001"/>
  </r>
  <r>
    <x v="17"/>
    <x v="1"/>
    <x v="109"/>
    <x v="1"/>
    <x v="1"/>
    <x v="0"/>
    <n v="12347.172"/>
  </r>
  <r>
    <x v="26"/>
    <x v="1"/>
    <x v="99"/>
    <x v="1"/>
    <x v="1"/>
    <x v="2"/>
    <n v="5373.3642499999996"/>
  </r>
  <r>
    <x v="46"/>
    <x v="1"/>
    <x v="22"/>
    <x v="3"/>
    <x v="1"/>
    <x v="1"/>
    <n v="23563.016179999999"/>
  </r>
  <r>
    <x v="1"/>
    <x v="1"/>
    <x v="321"/>
    <x v="0"/>
    <x v="1"/>
    <x v="3"/>
    <n v="1702.4553000000001"/>
  </r>
  <r>
    <x v="14"/>
    <x v="0"/>
    <x v="520"/>
    <x v="3"/>
    <x v="1"/>
    <x v="0"/>
    <n v="10806.839"/>
  </r>
  <r>
    <x v="13"/>
    <x v="0"/>
    <x v="468"/>
    <x v="1"/>
    <x v="1"/>
    <x v="2"/>
    <n v="3956.0714499999999"/>
  </r>
  <r>
    <x v="1"/>
    <x v="1"/>
    <x v="521"/>
    <x v="0"/>
    <x v="1"/>
    <x v="3"/>
    <n v="12890.057650000001"/>
  </r>
  <r>
    <x v="29"/>
    <x v="1"/>
    <x v="322"/>
    <x v="0"/>
    <x v="1"/>
    <x v="1"/>
    <n v="5415.6611999999996"/>
  </r>
  <r>
    <x v="38"/>
    <x v="1"/>
    <x v="348"/>
    <x v="3"/>
    <x v="1"/>
    <x v="1"/>
    <n v="4058.1161000000002"/>
  </r>
  <r>
    <x v="6"/>
    <x v="0"/>
    <x v="489"/>
    <x v="1"/>
    <x v="0"/>
    <x v="0"/>
    <n v="41661.601999999999"/>
  </r>
  <r>
    <x v="25"/>
    <x v="0"/>
    <x v="267"/>
    <x v="2"/>
    <x v="1"/>
    <x v="2"/>
    <n v="7537.1638999999996"/>
  </r>
  <r>
    <x v="15"/>
    <x v="0"/>
    <x v="522"/>
    <x v="1"/>
    <x v="1"/>
    <x v="3"/>
    <n v="4718.2035500000002"/>
  </r>
  <r>
    <x v="29"/>
    <x v="1"/>
    <x v="523"/>
    <x v="3"/>
    <x v="1"/>
    <x v="1"/>
    <n v="6593.5083000000004"/>
  </r>
  <r>
    <x v="45"/>
    <x v="1"/>
    <x v="128"/>
    <x v="0"/>
    <x v="1"/>
    <x v="1"/>
    <n v="8442.6669999999995"/>
  </r>
  <r>
    <x v="34"/>
    <x v="0"/>
    <x v="137"/>
    <x v="0"/>
    <x v="0"/>
    <x v="1"/>
    <n v="26125.674770000001"/>
  </r>
  <r>
    <x v="24"/>
    <x v="1"/>
    <x v="524"/>
    <x v="1"/>
    <x v="1"/>
    <x v="3"/>
    <n v="6858.4795999999997"/>
  </r>
  <r>
    <x v="3"/>
    <x v="0"/>
    <x v="13"/>
    <x v="1"/>
    <x v="1"/>
    <x v="1"/>
    <n v="4795.6567999999997"/>
  </r>
  <r>
    <x v="25"/>
    <x v="1"/>
    <x v="290"/>
    <x v="3"/>
    <x v="1"/>
    <x v="3"/>
    <n v="6640.5448500000002"/>
  </r>
  <r>
    <x v="44"/>
    <x v="1"/>
    <x v="464"/>
    <x v="3"/>
    <x v="1"/>
    <x v="1"/>
    <n v="7162.0122000000001"/>
  </r>
  <r>
    <x v="12"/>
    <x v="1"/>
    <x v="53"/>
    <x v="0"/>
    <x v="1"/>
    <x v="1"/>
    <n v="10594.225700000001"/>
  </r>
  <r>
    <x v="30"/>
    <x v="1"/>
    <x v="511"/>
    <x v="0"/>
    <x v="1"/>
    <x v="3"/>
    <n v="11938.255950000001"/>
  </r>
  <r>
    <x v="14"/>
    <x v="1"/>
    <x v="525"/>
    <x v="2"/>
    <x v="0"/>
    <x v="2"/>
    <n v="60021.398970000002"/>
  </r>
  <r>
    <x v="34"/>
    <x v="0"/>
    <x v="526"/>
    <x v="0"/>
    <x v="0"/>
    <x v="0"/>
    <n v="20167.336029999999"/>
  </r>
  <r>
    <x v="40"/>
    <x v="0"/>
    <x v="456"/>
    <x v="2"/>
    <x v="1"/>
    <x v="2"/>
    <n v="12479.70895"/>
  </r>
  <r>
    <x v="30"/>
    <x v="1"/>
    <x v="527"/>
    <x v="0"/>
    <x v="1"/>
    <x v="0"/>
    <n v="11345.519"/>
  </r>
  <r>
    <x v="39"/>
    <x v="0"/>
    <x v="138"/>
    <x v="3"/>
    <x v="1"/>
    <x v="1"/>
    <n v="8515.7587000000003"/>
  </r>
  <r>
    <x v="21"/>
    <x v="1"/>
    <x v="320"/>
    <x v="0"/>
    <x v="1"/>
    <x v="2"/>
    <n v="2699.56835"/>
  </r>
  <r>
    <x v="18"/>
    <x v="0"/>
    <x v="496"/>
    <x v="0"/>
    <x v="1"/>
    <x v="3"/>
    <n v="14449.8544"/>
  </r>
  <r>
    <x v="30"/>
    <x v="0"/>
    <x v="143"/>
    <x v="0"/>
    <x v="1"/>
    <x v="2"/>
    <n v="12224.350850000001"/>
  </r>
  <r>
    <x v="7"/>
    <x v="1"/>
    <x v="3"/>
    <x v="2"/>
    <x v="1"/>
    <x v="3"/>
    <n v="6985.50695"/>
  </r>
  <r>
    <x v="9"/>
    <x v="0"/>
    <x v="14"/>
    <x v="1"/>
    <x v="1"/>
    <x v="1"/>
    <n v="3238.4357"/>
  </r>
  <r>
    <x v="14"/>
    <x v="1"/>
    <x v="423"/>
    <x v="3"/>
    <x v="0"/>
    <x v="1"/>
    <n v="47269.853999999999"/>
  </r>
  <r>
    <x v="33"/>
    <x v="1"/>
    <x v="528"/>
    <x v="3"/>
    <x v="0"/>
    <x v="1"/>
    <n v="49577.662400000001"/>
  </r>
  <r>
    <x v="20"/>
    <x v="0"/>
    <x v="529"/>
    <x v="2"/>
    <x v="1"/>
    <x v="2"/>
    <n v="4296.2712000000001"/>
  </r>
  <r>
    <x v="2"/>
    <x v="0"/>
    <x v="293"/>
    <x v="0"/>
    <x v="1"/>
    <x v="1"/>
    <n v="3171.6149"/>
  </r>
  <r>
    <x v="1"/>
    <x v="1"/>
    <x v="230"/>
    <x v="0"/>
    <x v="1"/>
    <x v="1"/>
    <n v="1135.9407000000001"/>
  </r>
  <r>
    <x v="2"/>
    <x v="1"/>
    <x v="210"/>
    <x v="4"/>
    <x v="1"/>
    <x v="0"/>
    <n v="5615.3689999999997"/>
  </r>
  <r>
    <x v="39"/>
    <x v="0"/>
    <x v="324"/>
    <x v="2"/>
    <x v="1"/>
    <x v="0"/>
    <n v="9101.7980000000007"/>
  </r>
  <r>
    <x v="3"/>
    <x v="1"/>
    <x v="530"/>
    <x v="5"/>
    <x v="1"/>
    <x v="0"/>
    <n v="6059.1729999999998"/>
  </r>
  <r>
    <x v="1"/>
    <x v="0"/>
    <x v="13"/>
    <x v="0"/>
    <x v="1"/>
    <x v="1"/>
    <n v="1633.9618"/>
  </r>
  <r>
    <x v="4"/>
    <x v="1"/>
    <x v="51"/>
    <x v="1"/>
    <x v="0"/>
    <x v="3"/>
    <n v="37607.527699999999"/>
  </r>
  <r>
    <x v="23"/>
    <x v="1"/>
    <x v="8"/>
    <x v="0"/>
    <x v="0"/>
    <x v="3"/>
    <n v="18648.421699999999"/>
  </r>
  <r>
    <x v="0"/>
    <x v="1"/>
    <x v="202"/>
    <x v="0"/>
    <x v="1"/>
    <x v="0"/>
    <n v="1241.5650000000001"/>
  </r>
  <r>
    <x v="34"/>
    <x v="1"/>
    <x v="531"/>
    <x v="0"/>
    <x v="0"/>
    <x v="0"/>
    <n v="16232.847"/>
  </r>
  <r>
    <x v="29"/>
    <x v="0"/>
    <x v="375"/>
    <x v="5"/>
    <x v="1"/>
    <x v="0"/>
    <n v="15828.82173"/>
  </r>
  <r>
    <x v="16"/>
    <x v="0"/>
    <x v="25"/>
    <x v="0"/>
    <x v="1"/>
    <x v="1"/>
    <n v="4415.1588000000002"/>
  </r>
  <r>
    <x v="44"/>
    <x v="0"/>
    <x v="532"/>
    <x v="0"/>
    <x v="1"/>
    <x v="0"/>
    <n v="6474.0129999999999"/>
  </r>
  <r>
    <x v="43"/>
    <x v="0"/>
    <x v="241"/>
    <x v="2"/>
    <x v="1"/>
    <x v="2"/>
    <n v="11436.738149999999"/>
  </r>
  <r>
    <x v="40"/>
    <x v="0"/>
    <x v="215"/>
    <x v="1"/>
    <x v="1"/>
    <x v="2"/>
    <n v="11305.93455"/>
  </r>
  <r>
    <x v="19"/>
    <x v="1"/>
    <x v="533"/>
    <x v="2"/>
    <x v="1"/>
    <x v="2"/>
    <n v="30063.580549999999"/>
  </r>
  <r>
    <x v="14"/>
    <x v="0"/>
    <x v="247"/>
    <x v="0"/>
    <x v="1"/>
    <x v="3"/>
    <n v="10197.772199999999"/>
  </r>
  <r>
    <x v="4"/>
    <x v="0"/>
    <x v="481"/>
    <x v="0"/>
    <x v="1"/>
    <x v="3"/>
    <n v="4544.2348000000002"/>
  </r>
  <r>
    <x v="2"/>
    <x v="1"/>
    <x v="109"/>
    <x v="1"/>
    <x v="1"/>
    <x v="0"/>
    <n v="3277.1610000000001"/>
  </r>
  <r>
    <x v="24"/>
    <x v="0"/>
    <x v="123"/>
    <x v="1"/>
    <x v="1"/>
    <x v="1"/>
    <n v="6770.1925000000001"/>
  </r>
  <r>
    <x v="32"/>
    <x v="0"/>
    <x v="441"/>
    <x v="1"/>
    <x v="1"/>
    <x v="0"/>
    <n v="7337.7479999999996"/>
  </r>
  <r>
    <x v="41"/>
    <x v="0"/>
    <x v="150"/>
    <x v="3"/>
    <x v="1"/>
    <x v="3"/>
    <n v="10370.912549999999"/>
  </r>
  <r>
    <x v="33"/>
    <x v="1"/>
    <x v="534"/>
    <x v="0"/>
    <x v="0"/>
    <x v="1"/>
    <n v="26926.5144"/>
  </r>
  <r>
    <x v="19"/>
    <x v="0"/>
    <x v="252"/>
    <x v="0"/>
    <x v="1"/>
    <x v="0"/>
    <n v="10704.47"/>
  </r>
  <r>
    <x v="23"/>
    <x v="1"/>
    <x v="320"/>
    <x v="0"/>
    <x v="0"/>
    <x v="3"/>
    <n v="34254.053350000002"/>
  </r>
  <r>
    <x v="34"/>
    <x v="0"/>
    <x v="520"/>
    <x v="0"/>
    <x v="1"/>
    <x v="0"/>
    <n v="1880.4870000000001"/>
  </r>
  <r>
    <x v="39"/>
    <x v="1"/>
    <x v="97"/>
    <x v="2"/>
    <x v="1"/>
    <x v="0"/>
    <n v="8615.2999999999993"/>
  </r>
  <r>
    <x v="21"/>
    <x v="1"/>
    <x v="113"/>
    <x v="1"/>
    <x v="1"/>
    <x v="2"/>
    <n v="3292.5298499999999"/>
  </r>
  <r>
    <x v="9"/>
    <x v="0"/>
    <x v="525"/>
    <x v="0"/>
    <x v="1"/>
    <x v="2"/>
    <n v="3021.80915"/>
  </r>
  <r>
    <x v="32"/>
    <x v="1"/>
    <x v="535"/>
    <x v="4"/>
    <x v="1"/>
    <x v="1"/>
    <n v="14478.33015"/>
  </r>
  <r>
    <x v="22"/>
    <x v="1"/>
    <x v="536"/>
    <x v="1"/>
    <x v="1"/>
    <x v="1"/>
    <n v="4747.0528999999997"/>
  </r>
  <r>
    <x v="21"/>
    <x v="1"/>
    <x v="537"/>
    <x v="0"/>
    <x v="0"/>
    <x v="1"/>
    <n v="17043.341400000001"/>
  </r>
  <r>
    <x v="37"/>
    <x v="1"/>
    <x v="408"/>
    <x v="0"/>
    <x v="1"/>
    <x v="0"/>
    <n v="10959.33"/>
  </r>
  <r>
    <x v="20"/>
    <x v="0"/>
    <x v="257"/>
    <x v="0"/>
    <x v="1"/>
    <x v="3"/>
    <n v="2741.9479999999999"/>
  </r>
  <r>
    <x v="4"/>
    <x v="0"/>
    <x v="129"/>
    <x v="0"/>
    <x v="1"/>
    <x v="2"/>
    <n v="4357.0436499999996"/>
  </r>
  <r>
    <x v="46"/>
    <x v="1"/>
    <x v="503"/>
    <x v="1"/>
    <x v="0"/>
    <x v="3"/>
    <n v="22462.043750000001"/>
  </r>
  <r>
    <x v="9"/>
    <x v="0"/>
    <x v="471"/>
    <x v="3"/>
    <x v="1"/>
    <x v="2"/>
    <n v="4189.1130999999996"/>
  </r>
  <r>
    <x v="28"/>
    <x v="0"/>
    <x v="230"/>
    <x v="0"/>
    <x v="1"/>
    <x v="1"/>
    <n v="8283.6807000000008"/>
  </r>
  <r>
    <x v="42"/>
    <x v="0"/>
    <x v="215"/>
    <x v="3"/>
    <x v="0"/>
    <x v="2"/>
    <n v="24535.698550000001"/>
  </r>
  <r>
    <x v="1"/>
    <x v="0"/>
    <x v="496"/>
    <x v="0"/>
    <x v="0"/>
    <x v="3"/>
    <n v="14283.4594"/>
  </r>
  <r>
    <x v="1"/>
    <x v="1"/>
    <x v="279"/>
    <x v="1"/>
    <x v="1"/>
    <x v="1"/>
    <n v="1720.3536999999999"/>
  </r>
  <r>
    <x v="35"/>
    <x v="1"/>
    <x v="29"/>
    <x v="1"/>
    <x v="0"/>
    <x v="0"/>
    <n v="47403.88"/>
  </r>
  <r>
    <x v="42"/>
    <x v="0"/>
    <x v="200"/>
    <x v="0"/>
    <x v="1"/>
    <x v="3"/>
    <n v="8534.6718000000001"/>
  </r>
  <r>
    <x v="2"/>
    <x v="0"/>
    <x v="193"/>
    <x v="0"/>
    <x v="1"/>
    <x v="3"/>
    <n v="3732.6251000000002"/>
  </r>
  <r>
    <x v="26"/>
    <x v="0"/>
    <x v="473"/>
    <x v="1"/>
    <x v="1"/>
    <x v="0"/>
    <n v="5472.4489999999996"/>
  </r>
  <r>
    <x v="34"/>
    <x v="1"/>
    <x v="538"/>
    <x v="3"/>
    <x v="0"/>
    <x v="0"/>
    <n v="38344.565999999999"/>
  </r>
  <r>
    <x v="36"/>
    <x v="1"/>
    <x v="419"/>
    <x v="1"/>
    <x v="1"/>
    <x v="1"/>
    <n v="7147.4727999999996"/>
  </r>
  <r>
    <x v="25"/>
    <x v="0"/>
    <x v="91"/>
    <x v="3"/>
    <x v="1"/>
    <x v="3"/>
    <n v="7133.9025000000001"/>
  </r>
  <r>
    <x v="0"/>
    <x v="1"/>
    <x v="539"/>
    <x v="0"/>
    <x v="0"/>
    <x v="0"/>
    <n v="34828.654000000002"/>
  </r>
  <r>
    <x v="27"/>
    <x v="1"/>
    <x v="174"/>
    <x v="0"/>
    <x v="1"/>
    <x v="1"/>
    <n v="1515.3449000000001"/>
  </r>
  <r>
    <x v="6"/>
    <x v="1"/>
    <x v="474"/>
    <x v="2"/>
    <x v="1"/>
    <x v="2"/>
    <n v="9301.8935500000007"/>
  </r>
  <r>
    <x v="30"/>
    <x v="1"/>
    <x v="124"/>
    <x v="0"/>
    <x v="1"/>
    <x v="3"/>
    <n v="11931.125249999999"/>
  </r>
  <r>
    <x v="34"/>
    <x v="1"/>
    <x v="540"/>
    <x v="1"/>
    <x v="1"/>
    <x v="0"/>
    <n v="1964.78"/>
  </r>
  <r>
    <x v="1"/>
    <x v="1"/>
    <x v="388"/>
    <x v="0"/>
    <x v="1"/>
    <x v="3"/>
    <n v="1708.9257500000001"/>
  </r>
  <r>
    <x v="2"/>
    <x v="0"/>
    <x v="426"/>
    <x v="3"/>
    <x v="1"/>
    <x v="1"/>
    <n v="4340.4408999999996"/>
  </r>
  <r>
    <x v="3"/>
    <x v="1"/>
    <x v="207"/>
    <x v="3"/>
    <x v="1"/>
    <x v="2"/>
    <n v="5261.4694499999996"/>
  </r>
  <r>
    <x v="0"/>
    <x v="0"/>
    <x v="474"/>
    <x v="1"/>
    <x v="1"/>
    <x v="2"/>
    <n v="2710.8285500000002"/>
  </r>
  <r>
    <x v="39"/>
    <x v="1"/>
    <x v="541"/>
    <x v="0"/>
    <x v="0"/>
    <x v="1"/>
    <n v="62592.873090000001"/>
  </r>
  <r>
    <x v="10"/>
    <x v="1"/>
    <x v="99"/>
    <x v="2"/>
    <x v="0"/>
    <x v="2"/>
    <n v="46718.163249999998"/>
  </r>
  <r>
    <x v="9"/>
    <x v="0"/>
    <x v="37"/>
    <x v="1"/>
    <x v="1"/>
    <x v="0"/>
    <n v="3208.7869999999998"/>
  </r>
  <r>
    <x v="32"/>
    <x v="1"/>
    <x v="542"/>
    <x v="0"/>
    <x v="0"/>
    <x v="0"/>
    <n v="37829.724199999997"/>
  </r>
  <r>
    <x v="44"/>
    <x v="1"/>
    <x v="456"/>
    <x v="3"/>
    <x v="0"/>
    <x v="3"/>
    <n v="21259.377949999998"/>
  </r>
  <r>
    <x v="23"/>
    <x v="0"/>
    <x v="25"/>
    <x v="0"/>
    <x v="1"/>
    <x v="1"/>
    <n v="2464.6188000000002"/>
  </r>
  <r>
    <x v="38"/>
    <x v="0"/>
    <x v="361"/>
    <x v="0"/>
    <x v="0"/>
    <x v="3"/>
    <n v="16115.3045"/>
  </r>
  <r>
    <x v="4"/>
    <x v="1"/>
    <x v="213"/>
    <x v="5"/>
    <x v="0"/>
    <x v="2"/>
    <n v="21472.478800000001"/>
  </r>
  <r>
    <x v="9"/>
    <x v="0"/>
    <x v="204"/>
    <x v="0"/>
    <x v="0"/>
    <x v="0"/>
    <n v="33900.652999999998"/>
  </r>
  <r>
    <x v="24"/>
    <x v="1"/>
    <x v="158"/>
    <x v="3"/>
    <x v="1"/>
    <x v="0"/>
    <n v="6875.9610000000002"/>
  </r>
  <r>
    <x v="44"/>
    <x v="1"/>
    <x v="31"/>
    <x v="1"/>
    <x v="1"/>
    <x v="2"/>
    <n v="6940.90985"/>
  </r>
  <r>
    <x v="3"/>
    <x v="0"/>
    <x v="301"/>
    <x v="0"/>
    <x v="1"/>
    <x v="2"/>
    <n v="4571.4130500000001"/>
  </r>
  <r>
    <x v="16"/>
    <x v="1"/>
    <x v="470"/>
    <x v="1"/>
    <x v="1"/>
    <x v="0"/>
    <n v="4536.259"/>
  </r>
  <r>
    <x v="0"/>
    <x v="0"/>
    <x v="118"/>
    <x v="3"/>
    <x v="0"/>
    <x v="0"/>
    <n v="36397.576000000001"/>
  </r>
  <r>
    <x v="15"/>
    <x v="0"/>
    <x v="367"/>
    <x v="2"/>
    <x v="0"/>
    <x v="2"/>
    <n v="18765.87545"/>
  </r>
  <r>
    <x v="1"/>
    <x v="1"/>
    <x v="33"/>
    <x v="1"/>
    <x v="1"/>
    <x v="3"/>
    <n v="11272.331389999999"/>
  </r>
  <r>
    <x v="0"/>
    <x v="0"/>
    <x v="272"/>
    <x v="0"/>
    <x v="1"/>
    <x v="0"/>
    <n v="1731.6769999999999"/>
  </r>
  <r>
    <x v="1"/>
    <x v="1"/>
    <x v="543"/>
    <x v="0"/>
    <x v="1"/>
    <x v="1"/>
    <n v="1163.4627"/>
  </r>
  <r>
    <x v="22"/>
    <x v="1"/>
    <x v="544"/>
    <x v="5"/>
    <x v="1"/>
    <x v="3"/>
    <n v="19496.71917"/>
  </r>
  <r>
    <x v="46"/>
    <x v="0"/>
    <x v="31"/>
    <x v="3"/>
    <x v="1"/>
    <x v="2"/>
    <n v="7201.7008500000002"/>
  </r>
  <r>
    <x v="5"/>
    <x v="1"/>
    <x v="320"/>
    <x v="2"/>
    <x v="1"/>
    <x v="2"/>
    <n v="5425.0233500000004"/>
  </r>
  <r>
    <x v="10"/>
    <x v="1"/>
    <x v="301"/>
    <x v="0"/>
    <x v="0"/>
    <x v="3"/>
    <n v="28101.333050000001"/>
  </r>
  <r>
    <x v="10"/>
    <x v="1"/>
    <x v="130"/>
    <x v="0"/>
    <x v="1"/>
    <x v="1"/>
    <n v="12981.3457"/>
  </r>
  <r>
    <x v="44"/>
    <x v="0"/>
    <x v="514"/>
    <x v="3"/>
    <x v="0"/>
    <x v="1"/>
    <n v="43896.376300000004"/>
  </r>
  <r>
    <x v="5"/>
    <x v="1"/>
    <x v="63"/>
    <x v="1"/>
    <x v="1"/>
    <x v="2"/>
    <n v="4239.8926499999998"/>
  </r>
  <r>
    <x v="35"/>
    <x v="1"/>
    <x v="371"/>
    <x v="0"/>
    <x v="1"/>
    <x v="3"/>
    <n v="13143.336649999999"/>
  </r>
  <r>
    <x v="44"/>
    <x v="0"/>
    <x v="545"/>
    <x v="0"/>
    <x v="1"/>
    <x v="3"/>
    <n v="7050.0213000000003"/>
  </r>
  <r>
    <x v="43"/>
    <x v="1"/>
    <x v="279"/>
    <x v="1"/>
    <x v="1"/>
    <x v="1"/>
    <n v="9377.9046999999991"/>
  </r>
  <r>
    <x v="11"/>
    <x v="0"/>
    <x v="432"/>
    <x v="3"/>
    <x v="1"/>
    <x v="3"/>
    <n v="22395.74424"/>
  </r>
  <r>
    <x v="14"/>
    <x v="1"/>
    <x v="304"/>
    <x v="3"/>
    <x v="1"/>
    <x v="0"/>
    <n v="10325.206"/>
  </r>
  <r>
    <x v="37"/>
    <x v="0"/>
    <x v="5"/>
    <x v="3"/>
    <x v="1"/>
    <x v="1"/>
    <n v="12629.1656"/>
  </r>
  <r>
    <x v="11"/>
    <x v="0"/>
    <x v="220"/>
    <x v="0"/>
    <x v="1"/>
    <x v="0"/>
    <n v="10795.937330000001"/>
  </r>
  <r>
    <x v="14"/>
    <x v="0"/>
    <x v="546"/>
    <x v="2"/>
    <x v="1"/>
    <x v="0"/>
    <n v="11411.684999999999"/>
  </r>
  <r>
    <x v="45"/>
    <x v="1"/>
    <x v="547"/>
    <x v="2"/>
    <x v="1"/>
    <x v="2"/>
    <n v="10600.5483"/>
  </r>
  <r>
    <x v="1"/>
    <x v="0"/>
    <x v="23"/>
    <x v="0"/>
    <x v="1"/>
    <x v="3"/>
    <n v="2205.9807999999998"/>
  </r>
  <r>
    <x v="1"/>
    <x v="0"/>
    <x v="139"/>
    <x v="0"/>
    <x v="1"/>
    <x v="1"/>
    <n v="1629.8335"/>
  </r>
  <r>
    <x v="27"/>
    <x v="0"/>
    <x v="335"/>
    <x v="0"/>
    <x v="1"/>
    <x v="0"/>
    <n v="2007.9449999999999"/>
  </r>
  <r>
    <x v="35"/>
    <x v="0"/>
    <x v="187"/>
    <x v="0"/>
    <x v="0"/>
    <x v="2"/>
    <n v="29141.36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81B30C0-93B2-4E20-90D8-374B314B3176}" name="PvtBarChart"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1">
  <location ref="A3:B8" firstHeaderRow="1" firstDataRow="1" firstDataCol="1"/>
  <pivotFields count="8">
    <pivotField dataField="1" showAll="0">
      <items count="48">
        <item x="1"/>
        <item x="0"/>
        <item x="34"/>
        <item x="27"/>
        <item x="20"/>
        <item x="11"/>
        <item x="23"/>
        <item x="9"/>
        <item x="21"/>
        <item x="13"/>
        <item x="2"/>
        <item x="38"/>
        <item x="15"/>
        <item x="5"/>
        <item x="4"/>
        <item x="3"/>
        <item x="16"/>
        <item x="22"/>
        <item x="26"/>
        <item x="7"/>
        <item x="25"/>
        <item x="46"/>
        <item x="29"/>
        <item x="24"/>
        <item x="44"/>
        <item x="32"/>
        <item x="36"/>
        <item x="39"/>
        <item x="6"/>
        <item x="42"/>
        <item x="28"/>
        <item x="41"/>
        <item x="45"/>
        <item x="43"/>
        <item x="14"/>
        <item x="31"/>
        <item x="40"/>
        <item x="19"/>
        <item x="12"/>
        <item x="37"/>
        <item x="30"/>
        <item x="17"/>
        <item x="8"/>
        <item x="35"/>
        <item x="10"/>
        <item x="18"/>
        <item x="33"/>
        <item t="default"/>
      </items>
    </pivotField>
    <pivotField showAll="0">
      <items count="4">
        <item x="0"/>
        <item x="1"/>
        <item m="1" x="2"/>
        <item t="default"/>
      </items>
    </pivotField>
    <pivotField showAll="0"/>
    <pivotField showAll="0"/>
    <pivotField showAll="0">
      <items count="4">
        <item x="1"/>
        <item x="0"/>
        <item m="1" x="2"/>
        <item t="default"/>
      </items>
    </pivotField>
    <pivotField showAll="0"/>
    <pivotField numFmtId="164" showAll="0"/>
    <pivotField axis="axisRow" showAll="0">
      <items count="6">
        <item n="18 - 30" x="0"/>
        <item n="30 - 40 " x="1"/>
        <item n="40 - 50" x="2"/>
        <item n="50 - 60" x="3"/>
        <item n="60 +" x="4"/>
        <item t="default"/>
      </items>
    </pivotField>
  </pivotFields>
  <rowFields count="1">
    <field x="7"/>
  </rowFields>
  <rowItems count="5">
    <i>
      <x/>
    </i>
    <i>
      <x v="1"/>
    </i>
    <i>
      <x v="2"/>
    </i>
    <i>
      <x v="3"/>
    </i>
    <i>
      <x v="4"/>
    </i>
  </rowItems>
  <colItems count="1">
    <i/>
  </colItems>
  <dataFields count="1">
    <dataField name="Count of age" fld="0" subtotal="count" baseField="0" baseItem="0"/>
  </dataFields>
  <chartFormats count="12">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7" count="1" selected="0">
            <x v="0"/>
          </reference>
        </references>
      </pivotArea>
    </chartFormat>
    <chartFormat chart="0" format="2">
      <pivotArea type="data" outline="0" fieldPosition="0">
        <references count="2">
          <reference field="4294967294" count="1" selected="0">
            <x v="0"/>
          </reference>
          <reference field="7" count="1" selected="0">
            <x v="2"/>
          </reference>
        </references>
      </pivotArea>
    </chartFormat>
    <chartFormat chart="0" format="3">
      <pivotArea type="data" outline="0" fieldPosition="0">
        <references count="2">
          <reference field="4294967294" count="1" selected="0">
            <x v="0"/>
          </reference>
          <reference field="7" count="1" selected="0">
            <x v="1"/>
          </reference>
        </references>
      </pivotArea>
    </chartFormat>
    <chartFormat chart="0" format="4">
      <pivotArea type="data" outline="0" fieldPosition="0">
        <references count="2">
          <reference field="4294967294" count="1" selected="0">
            <x v="0"/>
          </reference>
          <reference field="7" count="1" selected="0">
            <x v="3"/>
          </reference>
        </references>
      </pivotArea>
    </chartFormat>
    <chartFormat chart="0" format="5">
      <pivotArea type="data" outline="0" fieldPosition="0">
        <references count="2">
          <reference field="4294967294" count="1" selected="0">
            <x v="0"/>
          </reference>
          <reference field="7" count="1" selected="0">
            <x v="4"/>
          </reference>
        </references>
      </pivotArea>
    </chartFormat>
    <chartFormat chart="20" format="12" series="1">
      <pivotArea type="data" outline="0" fieldPosition="0">
        <references count="1">
          <reference field="4294967294" count="1" selected="0">
            <x v="0"/>
          </reference>
        </references>
      </pivotArea>
    </chartFormat>
    <chartFormat chart="20" format="13">
      <pivotArea type="data" outline="0" fieldPosition="0">
        <references count="2">
          <reference field="4294967294" count="1" selected="0">
            <x v="0"/>
          </reference>
          <reference field="7" count="1" selected="0">
            <x v="0"/>
          </reference>
        </references>
      </pivotArea>
    </chartFormat>
    <chartFormat chart="20" format="14">
      <pivotArea type="data" outline="0" fieldPosition="0">
        <references count="2">
          <reference field="4294967294" count="1" selected="0">
            <x v="0"/>
          </reference>
          <reference field="7" count="1" selected="0">
            <x v="1"/>
          </reference>
        </references>
      </pivotArea>
    </chartFormat>
    <chartFormat chart="20" format="15">
      <pivotArea type="data" outline="0" fieldPosition="0">
        <references count="2">
          <reference field="4294967294" count="1" selected="0">
            <x v="0"/>
          </reference>
          <reference field="7" count="1" selected="0">
            <x v="2"/>
          </reference>
        </references>
      </pivotArea>
    </chartFormat>
    <chartFormat chart="20" format="16">
      <pivotArea type="data" outline="0" fieldPosition="0">
        <references count="2">
          <reference field="4294967294" count="1" selected="0">
            <x v="0"/>
          </reference>
          <reference field="7" count="1" selected="0">
            <x v="3"/>
          </reference>
        </references>
      </pivotArea>
    </chartFormat>
    <chartFormat chart="20" format="17">
      <pivotArea type="data" outline="0" fieldPosition="0">
        <references count="2">
          <reference field="4294967294" count="1" selected="0">
            <x v="0"/>
          </reference>
          <reference field="7"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AC87844-285C-4045-9551-49931CBE8384}" name="PvtColumnChart"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5">
  <location ref="A3:C9" firstHeaderRow="1" firstDataRow="2" firstDataCol="1"/>
  <pivotFields count="8">
    <pivotField showAll="0">
      <items count="48">
        <item x="1"/>
        <item x="0"/>
        <item x="34"/>
        <item x="27"/>
        <item x="20"/>
        <item x="11"/>
        <item x="23"/>
        <item x="9"/>
        <item x="21"/>
        <item x="13"/>
        <item x="2"/>
        <item x="38"/>
        <item x="15"/>
        <item x="5"/>
        <item x="4"/>
        <item x="3"/>
        <item x="16"/>
        <item x="22"/>
        <item x="26"/>
        <item x="7"/>
        <item x="25"/>
        <item x="46"/>
        <item x="29"/>
        <item x="24"/>
        <item x="44"/>
        <item x="32"/>
        <item x="36"/>
        <item x="39"/>
        <item x="6"/>
        <item x="42"/>
        <item x="28"/>
        <item x="41"/>
        <item x="45"/>
        <item x="43"/>
        <item x="14"/>
        <item x="31"/>
        <item x="40"/>
        <item x="19"/>
        <item x="12"/>
        <item x="37"/>
        <item x="30"/>
        <item x="17"/>
        <item x="8"/>
        <item x="35"/>
        <item x="10"/>
        <item x="18"/>
        <item x="33"/>
        <item t="default"/>
      </items>
    </pivotField>
    <pivotField axis="axisCol" showAll="0">
      <items count="4">
        <item x="0"/>
        <item x="1"/>
        <item m="1" x="2"/>
        <item t="default"/>
      </items>
    </pivotField>
    <pivotField showAll="0"/>
    <pivotField showAll="0"/>
    <pivotField showAll="0">
      <items count="4">
        <item x="1"/>
        <item x="0"/>
        <item m="1" x="2"/>
        <item t="default"/>
      </items>
    </pivotField>
    <pivotField showAll="0"/>
    <pivotField dataField="1" numFmtId="164" showAll="0"/>
    <pivotField axis="axisRow" showAll="0">
      <items count="6">
        <item n="18 - 30" x="0"/>
        <item n="30 - 40 " x="1"/>
        <item n="40 - 50" x="2"/>
        <item n="50 - 60" x="3"/>
        <item n="60 +" x="4"/>
        <item t="default"/>
      </items>
    </pivotField>
  </pivotFields>
  <rowFields count="1">
    <field x="7"/>
  </rowFields>
  <rowItems count="5">
    <i>
      <x/>
    </i>
    <i>
      <x v="1"/>
    </i>
    <i>
      <x v="2"/>
    </i>
    <i>
      <x v="3"/>
    </i>
    <i>
      <x v="4"/>
    </i>
  </rowItems>
  <colFields count="1">
    <field x="1"/>
  </colFields>
  <colItems count="2">
    <i>
      <x/>
    </i>
    <i>
      <x v="1"/>
    </i>
  </colItems>
  <dataFields count="1">
    <dataField name="Average of charges" fld="6" subtotal="average" baseField="7" baseItem="0"/>
  </dataFields>
  <chartFormats count="6">
    <chartFormat chart="7" format="0" series="1">
      <pivotArea type="data" outline="0" fieldPosition="0">
        <references count="2">
          <reference field="4294967294" count="1" selected="0">
            <x v="0"/>
          </reference>
          <reference field="1" count="1" selected="0">
            <x v="0"/>
          </reference>
        </references>
      </pivotArea>
    </chartFormat>
    <chartFormat chart="7" format="1" series="1">
      <pivotArea type="data" outline="0" fieldPosition="0">
        <references count="2">
          <reference field="4294967294" count="1" selected="0">
            <x v="0"/>
          </reference>
          <reference field="1" count="1" selected="0">
            <x v="1"/>
          </reference>
        </references>
      </pivotArea>
    </chartFormat>
    <chartFormat chart="7" format="2" series="1">
      <pivotArea type="data" outline="0" fieldPosition="0">
        <references count="1">
          <reference field="4294967294" count="1" selected="0">
            <x v="0"/>
          </reference>
        </references>
      </pivotArea>
    </chartFormat>
    <chartFormat chart="14" format="5" series="1">
      <pivotArea type="data" outline="0" fieldPosition="0">
        <references count="2">
          <reference field="4294967294" count="1" selected="0">
            <x v="0"/>
          </reference>
          <reference field="1" count="1" selected="0">
            <x v="0"/>
          </reference>
        </references>
      </pivotArea>
    </chartFormat>
    <chartFormat chart="14" format="6" series="1">
      <pivotArea type="data" outline="0" fieldPosition="0">
        <references count="2">
          <reference field="4294967294" count="1" selected="0">
            <x v="0"/>
          </reference>
          <reference field="1" count="1" selected="0">
            <x v="1"/>
          </reference>
        </references>
      </pivotArea>
    </chartFormat>
    <chartFormat chart="14" format="7"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87261F9-FA36-4C72-832F-E561137575F7}" name="PvtChildAvgChargChart"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8">
  <location ref="A3:B9" firstHeaderRow="1" firstDataRow="1" firstDataCol="1"/>
  <pivotFields count="8">
    <pivotField showAll="0">
      <items count="48">
        <item x="1"/>
        <item x="0"/>
        <item x="34"/>
        <item x="27"/>
        <item x="20"/>
        <item x="11"/>
        <item x="23"/>
        <item x="9"/>
        <item x="21"/>
        <item x="13"/>
        <item x="2"/>
        <item x="38"/>
        <item x="15"/>
        <item x="5"/>
        <item x="4"/>
        <item x="3"/>
        <item x="16"/>
        <item x="22"/>
        <item x="26"/>
        <item x="7"/>
        <item x="25"/>
        <item x="46"/>
        <item x="29"/>
        <item x="24"/>
        <item x="44"/>
        <item x="32"/>
        <item x="36"/>
        <item x="39"/>
        <item x="6"/>
        <item x="42"/>
        <item x="28"/>
        <item x="41"/>
        <item x="45"/>
        <item x="43"/>
        <item x="14"/>
        <item x="31"/>
        <item x="40"/>
        <item x="19"/>
        <item x="12"/>
        <item x="37"/>
        <item x="30"/>
        <item x="17"/>
        <item x="8"/>
        <item x="35"/>
        <item x="10"/>
        <item x="18"/>
        <item x="33"/>
        <item t="default"/>
      </items>
    </pivotField>
    <pivotField showAll="0">
      <items count="4">
        <item x="0"/>
        <item x="1"/>
        <item m="1" x="2"/>
        <item t="default"/>
      </items>
    </pivotField>
    <pivotField showAll="0"/>
    <pivotField axis="axisRow" showAll="0">
      <items count="7">
        <item x="0"/>
        <item x="1"/>
        <item x="3"/>
        <item x="2"/>
        <item x="5"/>
        <item x="4"/>
        <item t="default"/>
      </items>
    </pivotField>
    <pivotField showAll="0">
      <items count="4">
        <item x="1"/>
        <item x="0"/>
        <item m="1" x="2"/>
        <item t="default"/>
      </items>
    </pivotField>
    <pivotField showAll="0"/>
    <pivotField dataField="1" numFmtId="164" showAll="0"/>
    <pivotField showAll="0">
      <items count="6">
        <item n="18 - 30" x="0"/>
        <item n="30 - 40 " x="1"/>
        <item n="40 - 50" x="2"/>
        <item n="50 - 60" x="3"/>
        <item n="60 +" x="4"/>
        <item t="default"/>
      </items>
    </pivotField>
  </pivotFields>
  <rowFields count="1">
    <field x="3"/>
  </rowFields>
  <rowItems count="6">
    <i>
      <x/>
    </i>
    <i>
      <x v="1"/>
    </i>
    <i>
      <x v="2"/>
    </i>
    <i>
      <x v="3"/>
    </i>
    <i>
      <x v="4"/>
    </i>
    <i>
      <x v="5"/>
    </i>
  </rowItems>
  <colItems count="1">
    <i/>
  </colItems>
  <dataFields count="1">
    <dataField name="Average of charges" fld="6" subtotal="average" baseField="3" baseItem="2"/>
  </dataFields>
  <chartFormats count="14">
    <chartFormat chart="10" format="0" series="1">
      <pivotArea type="data" outline="0" fieldPosition="0">
        <references count="1">
          <reference field="4294967294" count="1" selected="0">
            <x v="0"/>
          </reference>
        </references>
      </pivotArea>
    </chartFormat>
    <chartFormat chart="10" format="1">
      <pivotArea type="data" outline="0" fieldPosition="0">
        <references count="2">
          <reference field="4294967294" count="1" selected="0">
            <x v="0"/>
          </reference>
          <reference field="3" count="1" selected="0">
            <x v="0"/>
          </reference>
        </references>
      </pivotArea>
    </chartFormat>
    <chartFormat chart="10" format="2">
      <pivotArea type="data" outline="0" fieldPosition="0">
        <references count="2">
          <reference field="4294967294" count="1" selected="0">
            <x v="0"/>
          </reference>
          <reference field="3" count="1" selected="0">
            <x v="2"/>
          </reference>
        </references>
      </pivotArea>
    </chartFormat>
    <chartFormat chart="17" format="10" series="1">
      <pivotArea type="data" outline="0" fieldPosition="0">
        <references count="1">
          <reference field="4294967294" count="1" selected="0">
            <x v="0"/>
          </reference>
        </references>
      </pivotArea>
    </chartFormat>
    <chartFormat chart="17" format="11">
      <pivotArea type="data" outline="0" fieldPosition="0">
        <references count="2">
          <reference field="4294967294" count="1" selected="0">
            <x v="0"/>
          </reference>
          <reference field="3" count="1" selected="0">
            <x v="0"/>
          </reference>
        </references>
      </pivotArea>
    </chartFormat>
    <chartFormat chart="17" format="12">
      <pivotArea type="data" outline="0" fieldPosition="0">
        <references count="2">
          <reference field="4294967294" count="1" selected="0">
            <x v="0"/>
          </reference>
          <reference field="3" count="1" selected="0">
            <x v="1"/>
          </reference>
        </references>
      </pivotArea>
    </chartFormat>
    <chartFormat chart="17" format="13">
      <pivotArea type="data" outline="0" fieldPosition="0">
        <references count="2">
          <reference field="4294967294" count="1" selected="0">
            <x v="0"/>
          </reference>
          <reference field="3" count="1" selected="0">
            <x v="2"/>
          </reference>
        </references>
      </pivotArea>
    </chartFormat>
    <chartFormat chart="17" format="14">
      <pivotArea type="data" outline="0" fieldPosition="0">
        <references count="2">
          <reference field="4294967294" count="1" selected="0">
            <x v="0"/>
          </reference>
          <reference field="3" count="1" selected="0">
            <x v="3"/>
          </reference>
        </references>
      </pivotArea>
    </chartFormat>
    <chartFormat chart="17" format="15">
      <pivotArea type="data" outline="0" fieldPosition="0">
        <references count="2">
          <reference field="4294967294" count="1" selected="0">
            <x v="0"/>
          </reference>
          <reference field="3" count="1" selected="0">
            <x v="4"/>
          </reference>
        </references>
      </pivotArea>
    </chartFormat>
    <chartFormat chart="17" format="16">
      <pivotArea type="data" outline="0" fieldPosition="0">
        <references count="2">
          <reference field="4294967294" count="1" selected="0">
            <x v="0"/>
          </reference>
          <reference field="3" count="1" selected="0">
            <x v="5"/>
          </reference>
        </references>
      </pivotArea>
    </chartFormat>
    <chartFormat chart="10" format="3">
      <pivotArea type="data" outline="0" fieldPosition="0">
        <references count="2">
          <reference field="4294967294" count="1" selected="0">
            <x v="0"/>
          </reference>
          <reference field="3" count="1" selected="0">
            <x v="1"/>
          </reference>
        </references>
      </pivotArea>
    </chartFormat>
    <chartFormat chart="10" format="4">
      <pivotArea type="data" outline="0" fieldPosition="0">
        <references count="2">
          <reference field="4294967294" count="1" selected="0">
            <x v="0"/>
          </reference>
          <reference field="3" count="1" selected="0">
            <x v="3"/>
          </reference>
        </references>
      </pivotArea>
    </chartFormat>
    <chartFormat chart="10" format="5">
      <pivotArea type="data" outline="0" fieldPosition="0">
        <references count="2">
          <reference field="4294967294" count="1" selected="0">
            <x v="0"/>
          </reference>
          <reference field="3" count="1" selected="0">
            <x v="4"/>
          </reference>
        </references>
      </pivotArea>
    </chartFormat>
    <chartFormat chart="10" format="6">
      <pivotArea type="data" outline="0" fieldPosition="0">
        <references count="2">
          <reference field="4294967294" count="1" selected="0">
            <x v="0"/>
          </reference>
          <reference field="3"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E94AB5B-9D18-416B-8D4F-70C6E40570A2}" name="PivotTable5" cacheId="0" dataOnRows="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BMI">
  <location ref="A3:B551" firstHeaderRow="1" firstDataRow="1" firstDataCol="1"/>
  <pivotFields count="8">
    <pivotField showAll="0">
      <items count="48">
        <item x="1"/>
        <item x="0"/>
        <item x="34"/>
        <item x="27"/>
        <item x="20"/>
        <item x="11"/>
        <item x="23"/>
        <item x="9"/>
        <item x="21"/>
        <item x="13"/>
        <item x="2"/>
        <item x="38"/>
        <item x="15"/>
        <item x="5"/>
        <item x="4"/>
        <item x="3"/>
        <item x="16"/>
        <item x="22"/>
        <item x="26"/>
        <item x="7"/>
        <item x="25"/>
        <item x="46"/>
        <item x="29"/>
        <item x="24"/>
        <item x="44"/>
        <item x="32"/>
        <item x="36"/>
        <item x="39"/>
        <item x="6"/>
        <item x="42"/>
        <item x="28"/>
        <item x="41"/>
        <item x="45"/>
        <item x="43"/>
        <item x="14"/>
        <item x="31"/>
        <item x="40"/>
        <item x="19"/>
        <item x="12"/>
        <item x="37"/>
        <item x="30"/>
        <item x="17"/>
        <item x="8"/>
        <item x="35"/>
        <item x="10"/>
        <item x="18"/>
        <item x="33"/>
        <item t="default"/>
      </items>
    </pivotField>
    <pivotField showAll="0">
      <items count="4">
        <item x="0"/>
        <item x="1"/>
        <item m="1" x="2"/>
        <item t="default"/>
      </items>
    </pivotField>
    <pivotField axis="axisRow" showAll="0" sortType="descending">
      <items count="550">
        <item m="1" x="548"/>
        <item x="543"/>
        <item x="494"/>
        <item x="438"/>
        <item x="106"/>
        <item x="218"/>
        <item x="499"/>
        <item x="439"/>
        <item x="273"/>
        <item x="339"/>
        <item x="295"/>
        <item x="341"/>
        <item x="306"/>
        <item x="342"/>
        <item x="465"/>
        <item x="509"/>
        <item x="221"/>
        <item x="353"/>
        <item x="488"/>
        <item x="512"/>
        <item x="345"/>
        <item x="395"/>
        <item x="546"/>
        <item x="333"/>
        <item x="448"/>
        <item x="250"/>
        <item x="442"/>
        <item x="323"/>
        <item x="265"/>
        <item x="349"/>
        <item x="299"/>
        <item x="430"/>
        <item x="470"/>
        <item x="506"/>
        <item x="380"/>
        <item x="495"/>
        <item x="372"/>
        <item x="378"/>
        <item x="201"/>
        <item x="425"/>
        <item x="14"/>
        <item x="180"/>
        <item x="156"/>
        <item x="423"/>
        <item x="389"/>
        <item x="147"/>
        <item x="428"/>
        <item x="317"/>
        <item x="81"/>
        <item x="421"/>
        <item x="513"/>
        <item x="236"/>
        <item x="450"/>
        <item x="384"/>
        <item x="399"/>
        <item x="214"/>
        <item x="477"/>
        <item x="337"/>
        <item x="398"/>
        <item x="517"/>
        <item x="514"/>
        <item x="18"/>
        <item x="405"/>
        <item x="362"/>
        <item x="392"/>
        <item x="196"/>
        <item x="479"/>
        <item x="466"/>
        <item x="39"/>
        <item x="13"/>
        <item x="77"/>
        <item x="455"/>
        <item x="544"/>
        <item x="376"/>
        <item x="472"/>
        <item x="140"/>
        <item x="136"/>
        <item x="318"/>
        <item x="87"/>
        <item x="336"/>
        <item x="538"/>
        <item x="165"/>
        <item x="393"/>
        <item x="326"/>
        <item x="287"/>
        <item x="521"/>
        <item x="66"/>
        <item x="266"/>
        <item x="373"/>
        <item x="447"/>
        <item x="338"/>
        <item x="130"/>
        <item x="46"/>
        <item x="304"/>
        <item x="186"/>
        <item x="275"/>
        <item x="79"/>
        <item x="90"/>
        <item x="377"/>
        <item x="271"/>
        <item x="309"/>
        <item x="179"/>
        <item x="229"/>
        <item x="412"/>
        <item x="532"/>
        <item x="368"/>
        <item x="132"/>
        <item x="533"/>
        <item x="151"/>
        <item x="80"/>
        <item x="366"/>
        <item x="228"/>
        <item x="133"/>
        <item x="116"/>
        <item x="59"/>
        <item x="45"/>
        <item x="348"/>
        <item x="464"/>
        <item x="135"/>
        <item x="109"/>
        <item x="493"/>
        <item x="44"/>
        <item x="144"/>
        <item x="528"/>
        <item x="55"/>
        <item x="350"/>
        <item x="139"/>
        <item x="219"/>
        <item x="240"/>
        <item x="38"/>
        <item x="41"/>
        <item x="400"/>
        <item x="429"/>
        <item x="300"/>
        <item x="238"/>
        <item x="34"/>
        <item x="241"/>
        <item x="29"/>
        <item x="483"/>
        <item x="391"/>
        <item x="182"/>
        <item x="67"/>
        <item x="374"/>
        <item x="168"/>
        <item x="20"/>
        <item x="126"/>
        <item x="233"/>
        <item x="357"/>
        <item x="121"/>
        <item x="191"/>
        <item x="427"/>
        <item x="467"/>
        <item x="246"/>
        <item x="103"/>
        <item x="330"/>
        <item x="285"/>
        <item x="50"/>
        <item x="30"/>
        <item x="76"/>
        <item x="409"/>
        <item x="340"/>
        <item x="478"/>
        <item x="401"/>
        <item x="331"/>
        <item x="19"/>
        <item x="249"/>
        <item x="49"/>
        <item x="284"/>
        <item x="451"/>
        <item x="101"/>
        <item x="379"/>
        <item x="539"/>
        <item x="394"/>
        <item x="231"/>
        <item x="82"/>
        <item x="47"/>
        <item x="118"/>
        <item x="480"/>
        <item x="489"/>
        <item x="415"/>
        <item x="242"/>
        <item x="525"/>
        <item x="53"/>
        <item x="12"/>
        <item x="226"/>
        <item x="419"/>
        <item x="319"/>
        <item x="351"/>
        <item x="194"/>
        <item x="206"/>
        <item x="237"/>
        <item x="22"/>
        <item x="74"/>
        <item x="457"/>
        <item x="113"/>
        <item x="178"/>
        <item x="312"/>
        <item x="239"/>
        <item x="1"/>
        <item x="363"/>
        <item x="175"/>
        <item x="61"/>
        <item x="51"/>
        <item x="516"/>
        <item x="371"/>
        <item x="298"/>
        <item x="6"/>
        <item x="220"/>
        <item x="150"/>
        <item x="230"/>
        <item x="520"/>
        <item x="176"/>
        <item x="460"/>
        <item x="145"/>
        <item x="293"/>
        <item x="291"/>
        <item x="232"/>
        <item x="2"/>
        <item x="36"/>
        <item x="260"/>
        <item x="545"/>
        <item x="163"/>
        <item x="436"/>
        <item x="27"/>
        <item x="484"/>
        <item x="297"/>
        <item x="314"/>
        <item x="365"/>
        <item x="453"/>
        <item x="316"/>
        <item x="463"/>
        <item x="127"/>
        <item x="437"/>
        <item x="21"/>
        <item x="203"/>
        <item x="454"/>
        <item x="243"/>
        <item x="166"/>
        <item x="104"/>
        <item x="158"/>
        <item x="346"/>
        <item x="159"/>
        <item x="407"/>
        <item x="256"/>
        <item x="72"/>
        <item x="497"/>
        <item x="23"/>
        <item x="125"/>
        <item x="56"/>
        <item x="171"/>
        <item x="211"/>
        <item x="294"/>
        <item x="57"/>
        <item x="181"/>
        <item x="93"/>
        <item x="160"/>
        <item x="381"/>
        <item x="434"/>
        <item x="262"/>
        <item x="268"/>
        <item x="234"/>
        <item x="112"/>
        <item x="89"/>
        <item x="468"/>
        <item x="502"/>
        <item x="216"/>
        <item x="84"/>
        <item x="360"/>
        <item x="435"/>
        <item x="320"/>
        <item x="270"/>
        <item x="332"/>
        <item x="547"/>
        <item x="157"/>
        <item x="99"/>
        <item x="43"/>
        <item x="16"/>
        <item x="155"/>
        <item x="264"/>
        <item x="162"/>
        <item x="252"/>
        <item x="131"/>
        <item x="257"/>
        <item x="541"/>
        <item x="511"/>
        <item x="148"/>
        <item x="328"/>
        <item x="267"/>
        <item x="204"/>
        <item x="307"/>
        <item x="95"/>
        <item x="406"/>
        <item x="279"/>
        <item x="190"/>
        <item x="308"/>
        <item x="503"/>
        <item x="96"/>
        <item x="441"/>
        <item x="8"/>
        <item x="382"/>
        <item x="141"/>
        <item x="129"/>
        <item x="102"/>
        <item x="142"/>
        <item x="303"/>
        <item x="75"/>
        <item x="396"/>
        <item x="445"/>
        <item x="364"/>
        <item x="296"/>
        <item x="530"/>
        <item x="205"/>
        <item x="452"/>
        <item x="375"/>
        <item x="245"/>
        <item x="153"/>
        <item x="289"/>
        <item x="410"/>
        <item x="347"/>
        <item x="187"/>
        <item x="446"/>
        <item x="358"/>
        <item x="111"/>
        <item x="329"/>
        <item x="65"/>
        <item x="4"/>
        <item x="222"/>
        <item x="444"/>
        <item x="114"/>
        <item x="311"/>
        <item x="54"/>
        <item x="32"/>
        <item x="105"/>
        <item x="70"/>
        <item x="515"/>
        <item x="403"/>
        <item x="98"/>
        <item x="310"/>
        <item x="33"/>
        <item x="115"/>
        <item x="356"/>
        <item x="143"/>
        <item x="458"/>
        <item x="475"/>
        <item x="213"/>
        <item x="71"/>
        <item x="123"/>
        <item x="24"/>
        <item x="52"/>
        <item x="100"/>
        <item x="325"/>
        <item x="0"/>
        <item x="152"/>
        <item x="138"/>
        <item x="542"/>
        <item x="7"/>
        <item x="25"/>
        <item x="224"/>
        <item x="215"/>
        <item x="536"/>
        <item x="244"/>
        <item x="208"/>
        <item x="97"/>
        <item x="207"/>
        <item x="73"/>
        <item x="60"/>
        <item x="531"/>
        <item x="518"/>
        <item x="288"/>
        <item x="85"/>
        <item x="107"/>
        <item x="416"/>
        <item x="402"/>
        <item x="537"/>
        <item x="411"/>
        <item x="86"/>
        <item x="292"/>
        <item x="78"/>
        <item x="199"/>
        <item x="189"/>
        <item x="471"/>
        <item x="172"/>
        <item x="418"/>
        <item x="301"/>
        <item x="217"/>
        <item x="40"/>
        <item x="426"/>
        <item x="119"/>
        <item x="154"/>
        <item x="170"/>
        <item x="31"/>
        <item x="11"/>
        <item x="10"/>
        <item x="161"/>
        <item x="424"/>
        <item x="388"/>
        <item x="334"/>
        <item x="327"/>
        <item x="63"/>
        <item x="473"/>
        <item x="505"/>
        <item x="9"/>
        <item x="335"/>
        <item x="474"/>
        <item x="5"/>
        <item x="324"/>
        <item x="302"/>
        <item x="248"/>
        <item x="122"/>
        <item x="535"/>
        <item x="94"/>
        <item x="225"/>
        <item x="440"/>
        <item x="195"/>
        <item x="128"/>
        <item x="235"/>
        <item x="198"/>
        <item x="124"/>
        <item x="315"/>
        <item x="322"/>
        <item x="459"/>
        <item x="255"/>
        <item x="523"/>
        <item x="261"/>
        <item x="443"/>
        <item x="88"/>
        <item x="69"/>
        <item x="62"/>
        <item x="177"/>
        <item x="456"/>
        <item x="15"/>
        <item x="48"/>
        <item x="184"/>
        <item x="137"/>
        <item x="197"/>
        <item x="420"/>
        <item x="200"/>
        <item x="276"/>
        <item x="210"/>
        <item x="432"/>
        <item x="134"/>
        <item x="390"/>
        <item x="313"/>
        <item x="167"/>
        <item x="68"/>
        <item x="524"/>
        <item x="283"/>
        <item x="508"/>
        <item x="17"/>
        <item x="344"/>
        <item x="534"/>
        <item x="110"/>
        <item x="408"/>
        <item x="367"/>
        <item x="354"/>
        <item x="277"/>
        <item x="476"/>
        <item x="397"/>
        <item x="352"/>
        <item x="305"/>
        <item x="108"/>
        <item x="487"/>
        <item x="527"/>
        <item x="482"/>
        <item x="174"/>
        <item x="461"/>
        <item x="247"/>
        <item x="173"/>
        <item x="26"/>
        <item x="492"/>
        <item x="223"/>
        <item x="83"/>
        <item x="58"/>
        <item x="414"/>
        <item x="413"/>
        <item x="3"/>
        <item x="227"/>
        <item x="286"/>
        <item x="422"/>
        <item x="64"/>
        <item x="169"/>
        <item x="259"/>
        <item x="185"/>
        <item x="188"/>
        <item x="500"/>
        <item x="120"/>
        <item x="540"/>
        <item x="522"/>
        <item x="254"/>
        <item x="361"/>
        <item x="526"/>
        <item x="42"/>
        <item x="404"/>
        <item x="253"/>
        <item x="496"/>
        <item x="491"/>
        <item x="212"/>
        <item x="510"/>
        <item x="321"/>
        <item x="343"/>
        <item x="383"/>
        <item x="370"/>
        <item x="529"/>
        <item x="278"/>
        <item x="258"/>
        <item x="431"/>
        <item x="192"/>
        <item x="37"/>
        <item x="251"/>
        <item x="355"/>
        <item x="209"/>
        <item x="272"/>
        <item x="481"/>
        <item x="35"/>
        <item x="274"/>
        <item x="504"/>
        <item x="386"/>
        <item x="281"/>
        <item x="486"/>
        <item x="462"/>
        <item x="449"/>
        <item x="91"/>
        <item x="269"/>
        <item x="202"/>
        <item x="359"/>
        <item x="417"/>
        <item x="92"/>
        <item x="485"/>
        <item x="501"/>
        <item x="369"/>
        <item x="146"/>
        <item x="490"/>
        <item x="507"/>
        <item x="387"/>
        <item x="469"/>
        <item x="498"/>
        <item x="164"/>
        <item x="263"/>
        <item x="519"/>
        <item x="183"/>
        <item x="117"/>
        <item x="433"/>
        <item x="280"/>
        <item x="385"/>
        <item x="28"/>
        <item x="193"/>
        <item x="282"/>
        <item x="290"/>
        <item x="149"/>
        <item t="default"/>
      </items>
    </pivotField>
    <pivotField showAll="0"/>
    <pivotField showAll="0">
      <items count="4">
        <item x="1"/>
        <item x="0"/>
        <item m="1" x="2"/>
        <item t="default"/>
      </items>
    </pivotField>
    <pivotField showAll="0"/>
    <pivotField dataField="1" numFmtId="164" showAll="0"/>
    <pivotField showAll="0" defaultSubtotal="0">
      <items count="5">
        <item x="0"/>
        <item x="1"/>
        <item x="2"/>
        <item x="3"/>
        <item x="4"/>
      </items>
    </pivotField>
  </pivotFields>
  <rowFields count="1">
    <field x="2"/>
  </rowFields>
  <rowItems count="548">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x v="436"/>
    </i>
    <i>
      <x v="437"/>
    </i>
    <i>
      <x v="438"/>
    </i>
    <i>
      <x v="439"/>
    </i>
    <i>
      <x v="440"/>
    </i>
    <i>
      <x v="441"/>
    </i>
    <i>
      <x v="442"/>
    </i>
    <i>
      <x v="443"/>
    </i>
    <i>
      <x v="444"/>
    </i>
    <i>
      <x v="445"/>
    </i>
    <i>
      <x v="446"/>
    </i>
    <i>
      <x v="447"/>
    </i>
    <i>
      <x v="448"/>
    </i>
    <i>
      <x v="449"/>
    </i>
    <i>
      <x v="450"/>
    </i>
    <i>
      <x v="451"/>
    </i>
    <i>
      <x v="452"/>
    </i>
    <i>
      <x v="453"/>
    </i>
    <i>
      <x v="454"/>
    </i>
    <i>
      <x v="455"/>
    </i>
    <i>
      <x v="456"/>
    </i>
    <i>
      <x v="457"/>
    </i>
    <i>
      <x v="458"/>
    </i>
    <i>
      <x v="459"/>
    </i>
    <i>
      <x v="460"/>
    </i>
    <i>
      <x v="461"/>
    </i>
    <i>
      <x v="462"/>
    </i>
    <i>
      <x v="463"/>
    </i>
    <i>
      <x v="464"/>
    </i>
    <i>
      <x v="465"/>
    </i>
    <i>
      <x v="466"/>
    </i>
    <i>
      <x v="467"/>
    </i>
    <i>
      <x v="468"/>
    </i>
    <i>
      <x v="469"/>
    </i>
    <i>
      <x v="470"/>
    </i>
    <i>
      <x v="471"/>
    </i>
    <i>
      <x v="472"/>
    </i>
    <i>
      <x v="473"/>
    </i>
    <i>
      <x v="474"/>
    </i>
    <i>
      <x v="475"/>
    </i>
    <i>
      <x v="476"/>
    </i>
    <i>
      <x v="477"/>
    </i>
    <i>
      <x v="478"/>
    </i>
    <i>
      <x v="479"/>
    </i>
    <i>
      <x v="480"/>
    </i>
    <i>
      <x v="481"/>
    </i>
    <i>
      <x v="482"/>
    </i>
    <i>
      <x v="483"/>
    </i>
    <i>
      <x v="484"/>
    </i>
    <i>
      <x v="485"/>
    </i>
    <i>
      <x v="486"/>
    </i>
    <i>
      <x v="487"/>
    </i>
    <i>
      <x v="488"/>
    </i>
    <i>
      <x v="489"/>
    </i>
    <i>
      <x v="490"/>
    </i>
    <i>
      <x v="491"/>
    </i>
    <i>
      <x v="492"/>
    </i>
    <i>
      <x v="493"/>
    </i>
    <i>
      <x v="494"/>
    </i>
    <i>
      <x v="495"/>
    </i>
    <i>
      <x v="496"/>
    </i>
    <i>
      <x v="497"/>
    </i>
    <i>
      <x v="498"/>
    </i>
    <i>
      <x v="499"/>
    </i>
    <i>
      <x v="500"/>
    </i>
    <i>
      <x v="501"/>
    </i>
    <i>
      <x v="502"/>
    </i>
    <i>
      <x v="503"/>
    </i>
    <i>
      <x v="504"/>
    </i>
    <i>
      <x v="505"/>
    </i>
    <i>
      <x v="506"/>
    </i>
    <i>
      <x v="507"/>
    </i>
    <i>
      <x v="508"/>
    </i>
    <i>
      <x v="509"/>
    </i>
    <i>
      <x v="510"/>
    </i>
    <i>
      <x v="511"/>
    </i>
    <i>
      <x v="512"/>
    </i>
    <i>
      <x v="513"/>
    </i>
    <i>
      <x v="514"/>
    </i>
    <i>
      <x v="515"/>
    </i>
    <i>
      <x v="516"/>
    </i>
    <i>
      <x v="517"/>
    </i>
    <i>
      <x v="518"/>
    </i>
    <i>
      <x v="519"/>
    </i>
    <i>
      <x v="520"/>
    </i>
    <i>
      <x v="521"/>
    </i>
    <i>
      <x v="522"/>
    </i>
    <i>
      <x v="523"/>
    </i>
    <i>
      <x v="524"/>
    </i>
    <i>
      <x v="525"/>
    </i>
    <i>
      <x v="526"/>
    </i>
    <i>
      <x v="527"/>
    </i>
    <i>
      <x v="528"/>
    </i>
    <i>
      <x v="529"/>
    </i>
    <i>
      <x v="530"/>
    </i>
    <i>
      <x v="531"/>
    </i>
    <i>
      <x v="532"/>
    </i>
    <i>
      <x v="533"/>
    </i>
    <i>
      <x v="534"/>
    </i>
    <i>
      <x v="535"/>
    </i>
    <i>
      <x v="536"/>
    </i>
    <i>
      <x v="537"/>
    </i>
    <i>
      <x v="538"/>
    </i>
    <i>
      <x v="539"/>
    </i>
    <i>
      <x v="540"/>
    </i>
    <i>
      <x v="541"/>
    </i>
    <i>
      <x v="542"/>
    </i>
    <i>
      <x v="543"/>
    </i>
    <i>
      <x v="544"/>
    </i>
    <i>
      <x v="545"/>
    </i>
    <i>
      <x v="546"/>
    </i>
    <i>
      <x v="547"/>
    </i>
    <i>
      <x v="548"/>
    </i>
  </rowItems>
  <colItems count="1">
    <i/>
  </colItems>
  <dataFields count="1">
    <dataField name="Sum of charges"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11317367-9F12-49FF-BAB7-7FC725FBC5D9}" autoFormatId="16" applyNumberFormats="0" applyBorderFormats="0" applyFontFormats="0" applyPatternFormats="0" applyAlignmentFormats="0" applyWidthHeightFormats="0">
  <queryTableRefresh nextId="8">
    <queryTableFields count="7">
      <queryTableField id="1" name="age" tableColumnId="1"/>
      <queryTableField id="2" name="sex" tableColumnId="2"/>
      <queryTableField id="3" name="bmi" tableColumnId="3"/>
      <queryTableField id="4" name="children" tableColumnId="4"/>
      <queryTableField id="5" name="smoker" tableColumnId="5"/>
      <queryTableField id="6" name="region" tableColumnId="6"/>
      <queryTableField id="7" name="charges" tableColumnId="7"/>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x" xr10:uid="{553CF7E4-0216-439E-9CDC-8F4F76B5CCB7}" sourceName="sex">
  <pivotTables>
    <pivotTable tabId="3" name="PvtBarChart"/>
    <pivotTable tabId="5" name="PvtColumnChart"/>
    <pivotTable tabId="9" name="PivotTable5"/>
    <pivotTable tabId="6" name="PvtChildAvgChargChart"/>
  </pivotTables>
  <data>
    <tabular pivotCacheId="1182457503">
      <items count="3">
        <i x="0" s="1"/>
        <i x="1" s="1"/>
        <i x="2" s="1"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moker" xr10:uid="{B09F8285-53F5-464F-A0FF-484BA7B4BCE4}" sourceName="smoker">
  <pivotTables>
    <pivotTable tabId="3" name="PvtBarChart"/>
    <pivotTable tabId="5" name="PvtColumnChart"/>
    <pivotTable tabId="9" name="PivotTable5"/>
    <pivotTable tabId="6" name="PvtChildAvgChargChart"/>
  </pivotTables>
  <data>
    <tabular pivotCacheId="1182457503">
      <items count="3">
        <i x="1" s="1"/>
        <i x="0" s="1"/>
        <i x="2"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x 1" xr10:uid="{4892FBC8-B142-4906-877E-EDC85E53AB9F}" cache="Slicer_sex" caption="sex" style="SlicerStyleDark3" rowHeight="234950"/>
  <slicer name="smoker 1" xr10:uid="{58D4F2E6-F03E-43AC-93C9-22EBA0475B39}" cache="Slicer_smoker" caption="smoker" style="SlicerStyleDark3"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FBEF636-0944-4CD5-9814-4617D7BB48F8}" name="Healthcare_Insurance" displayName="Healthcare_Insurance" ref="A1:G1339" tableType="queryTable" totalsRowShown="0">
  <autoFilter ref="A1:G1339" xr:uid="{FFBEF636-0944-4CD5-9814-4617D7BB48F8}"/>
  <tableColumns count="7">
    <tableColumn id="1" xr3:uid="{67258B6E-2465-4EC1-BC59-1D2667B6F9E4}" uniqueName="1" name="age" queryTableFieldId="1"/>
    <tableColumn id="2" xr3:uid="{5C58D056-708D-421A-B065-634716B9C1EB}" uniqueName="2" name="sex" queryTableFieldId="2" dataDxfId="3"/>
    <tableColumn id="3" xr3:uid="{7ED990A1-3C82-4D8E-A010-ECF1BC9A6EE4}" uniqueName="3" name="bmi" queryTableFieldId="3"/>
    <tableColumn id="4" xr3:uid="{1D6B9D3D-41F2-4783-9D51-ED2A1EC20219}" uniqueName="4" name="children" queryTableFieldId="4"/>
    <tableColumn id="5" xr3:uid="{0DF8C72E-46C6-4807-8E34-6BBB3070E997}" uniqueName="5" name="smoker" queryTableFieldId="5" dataDxfId="2"/>
    <tableColumn id="6" xr3:uid="{DA128DF5-272F-44B2-8588-238FF53D47CD}" uniqueName="6" name="region" queryTableFieldId="6" dataDxfId="1"/>
    <tableColumn id="7" xr3:uid="{6662A627-B959-44A3-B535-4F9BE47CFF8D}" uniqueName="7" name="charges" queryTableFieldId="7"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6EF0C3-1D9D-413B-BAE0-B72FDA3E3146}">
  <sheetPr>
    <tabColor theme="4" tint="-0.499984740745262"/>
  </sheetPr>
  <dimension ref="A1:G1339"/>
  <sheetViews>
    <sheetView workbookViewId="0"/>
  </sheetViews>
  <sheetFormatPr defaultRowHeight="14.4" x14ac:dyDescent="0.3"/>
  <cols>
    <col min="1" max="1" width="6.109375" bestFit="1" customWidth="1"/>
    <col min="2" max="2" width="6.6640625" bestFit="1" customWidth="1"/>
    <col min="3" max="3" width="7" bestFit="1" customWidth="1"/>
    <col min="4" max="4" width="9.6640625" bestFit="1" customWidth="1"/>
    <col min="5" max="5" width="9.21875" bestFit="1" customWidth="1"/>
    <col min="6" max="6" width="9.44140625" bestFit="1" customWidth="1"/>
    <col min="7" max="7" width="11.109375" style="1" bestFit="1" customWidth="1"/>
  </cols>
  <sheetData>
    <row r="1" spans="1:7" x14ac:dyDescent="0.3">
      <c r="A1" t="s">
        <v>0</v>
      </c>
      <c r="B1" t="s">
        <v>1</v>
      </c>
      <c r="C1" t="s">
        <v>2</v>
      </c>
      <c r="D1" t="s">
        <v>3</v>
      </c>
      <c r="E1" t="s">
        <v>4</v>
      </c>
      <c r="F1" t="s">
        <v>5</v>
      </c>
      <c r="G1" s="1" t="s">
        <v>6</v>
      </c>
    </row>
    <row r="2" spans="1:7" x14ac:dyDescent="0.3">
      <c r="A2">
        <v>19</v>
      </c>
      <c r="B2" t="s">
        <v>7</v>
      </c>
      <c r="C2">
        <v>27.9</v>
      </c>
      <c r="D2">
        <v>0</v>
      </c>
      <c r="E2" t="s">
        <v>8</v>
      </c>
      <c r="F2" t="s">
        <v>9</v>
      </c>
      <c r="G2" s="1">
        <v>16884.923999999999</v>
      </c>
    </row>
    <row r="3" spans="1:7" x14ac:dyDescent="0.3">
      <c r="A3">
        <v>18</v>
      </c>
      <c r="B3" t="s">
        <v>10</v>
      </c>
      <c r="C3">
        <v>33.770000000000003</v>
      </c>
      <c r="D3">
        <v>1</v>
      </c>
      <c r="E3" t="s">
        <v>11</v>
      </c>
      <c r="F3" t="s">
        <v>12</v>
      </c>
      <c r="G3" s="1">
        <v>1725.5523000000001</v>
      </c>
    </row>
    <row r="4" spans="1:7" x14ac:dyDescent="0.3">
      <c r="A4">
        <v>28</v>
      </c>
      <c r="B4" t="s">
        <v>10</v>
      </c>
      <c r="C4">
        <v>33</v>
      </c>
      <c r="D4">
        <v>3</v>
      </c>
      <c r="E4" t="s">
        <v>11</v>
      </c>
      <c r="F4" t="s">
        <v>12</v>
      </c>
      <c r="G4" s="1">
        <v>4449.4620000000004</v>
      </c>
    </row>
    <row r="5" spans="1:7" x14ac:dyDescent="0.3">
      <c r="A5">
        <v>33</v>
      </c>
      <c r="B5" t="s">
        <v>10</v>
      </c>
      <c r="C5">
        <v>22.704999999999998</v>
      </c>
      <c r="D5">
        <v>0</v>
      </c>
      <c r="E5" t="s">
        <v>11</v>
      </c>
      <c r="F5" t="s">
        <v>13</v>
      </c>
      <c r="G5" s="1">
        <v>21984.47061</v>
      </c>
    </row>
    <row r="6" spans="1:7" x14ac:dyDescent="0.3">
      <c r="A6">
        <v>32</v>
      </c>
      <c r="B6" t="s">
        <v>10</v>
      </c>
      <c r="C6">
        <v>28.88</v>
      </c>
      <c r="D6">
        <v>0</v>
      </c>
      <c r="E6" t="s">
        <v>11</v>
      </c>
      <c r="F6" t="s">
        <v>13</v>
      </c>
      <c r="G6" s="1">
        <v>3866.8552</v>
      </c>
    </row>
    <row r="7" spans="1:7" x14ac:dyDescent="0.3">
      <c r="A7">
        <v>31</v>
      </c>
      <c r="B7" t="s">
        <v>7</v>
      </c>
      <c r="C7">
        <v>25.74</v>
      </c>
      <c r="D7">
        <v>0</v>
      </c>
      <c r="E7" t="s">
        <v>11</v>
      </c>
      <c r="F7" t="s">
        <v>12</v>
      </c>
      <c r="G7" s="1">
        <v>3756.6215999999999</v>
      </c>
    </row>
    <row r="8" spans="1:7" x14ac:dyDescent="0.3">
      <c r="A8">
        <v>46</v>
      </c>
      <c r="B8" t="s">
        <v>7</v>
      </c>
      <c r="C8">
        <v>33.44</v>
      </c>
      <c r="D8">
        <v>1</v>
      </c>
      <c r="E8" t="s">
        <v>11</v>
      </c>
      <c r="F8" t="s">
        <v>12</v>
      </c>
      <c r="G8" s="1">
        <v>8240.5895999999993</v>
      </c>
    </row>
    <row r="9" spans="1:7" x14ac:dyDescent="0.3">
      <c r="A9">
        <v>37</v>
      </c>
      <c r="B9" t="s">
        <v>7</v>
      </c>
      <c r="C9">
        <v>27.74</v>
      </c>
      <c r="D9">
        <v>3</v>
      </c>
      <c r="E9" t="s">
        <v>11</v>
      </c>
      <c r="F9" t="s">
        <v>13</v>
      </c>
      <c r="G9" s="1">
        <v>7281.5056000000004</v>
      </c>
    </row>
    <row r="10" spans="1:7" x14ac:dyDescent="0.3">
      <c r="A10">
        <v>37</v>
      </c>
      <c r="B10" t="s">
        <v>10</v>
      </c>
      <c r="C10">
        <v>29.83</v>
      </c>
      <c r="D10">
        <v>2</v>
      </c>
      <c r="E10" t="s">
        <v>11</v>
      </c>
      <c r="F10" t="s">
        <v>14</v>
      </c>
      <c r="G10" s="1">
        <v>6406.4107000000004</v>
      </c>
    </row>
    <row r="11" spans="1:7" x14ac:dyDescent="0.3">
      <c r="A11">
        <v>60</v>
      </c>
      <c r="B11" t="s">
        <v>7</v>
      </c>
      <c r="C11">
        <v>25.84</v>
      </c>
      <c r="D11">
        <v>0</v>
      </c>
      <c r="E11" t="s">
        <v>11</v>
      </c>
      <c r="F11" t="s">
        <v>13</v>
      </c>
      <c r="G11" s="1">
        <v>28923.136920000001</v>
      </c>
    </row>
    <row r="12" spans="1:7" x14ac:dyDescent="0.3">
      <c r="A12">
        <v>25</v>
      </c>
      <c r="B12" t="s">
        <v>10</v>
      </c>
      <c r="C12">
        <v>26.22</v>
      </c>
      <c r="D12">
        <v>0</v>
      </c>
      <c r="E12" t="s">
        <v>11</v>
      </c>
      <c r="F12" t="s">
        <v>14</v>
      </c>
      <c r="G12" s="1">
        <v>2721.3208</v>
      </c>
    </row>
    <row r="13" spans="1:7" x14ac:dyDescent="0.3">
      <c r="A13">
        <v>62</v>
      </c>
      <c r="B13" t="s">
        <v>7</v>
      </c>
      <c r="C13">
        <v>26.29</v>
      </c>
      <c r="D13">
        <v>0</v>
      </c>
      <c r="E13" t="s">
        <v>8</v>
      </c>
      <c r="F13" t="s">
        <v>12</v>
      </c>
      <c r="G13" s="1">
        <v>27808.7251</v>
      </c>
    </row>
    <row r="14" spans="1:7" x14ac:dyDescent="0.3">
      <c r="A14">
        <v>23</v>
      </c>
      <c r="B14" t="s">
        <v>10</v>
      </c>
      <c r="C14">
        <v>34.4</v>
      </c>
      <c r="D14">
        <v>0</v>
      </c>
      <c r="E14" t="s">
        <v>11</v>
      </c>
      <c r="F14" t="s">
        <v>9</v>
      </c>
      <c r="G14" s="1">
        <v>1826.8430000000001</v>
      </c>
    </row>
    <row r="15" spans="1:7" x14ac:dyDescent="0.3">
      <c r="A15">
        <v>56</v>
      </c>
      <c r="B15" t="s">
        <v>7</v>
      </c>
      <c r="C15">
        <v>39.82</v>
      </c>
      <c r="D15">
        <v>0</v>
      </c>
      <c r="E15" t="s">
        <v>11</v>
      </c>
      <c r="F15" t="s">
        <v>12</v>
      </c>
      <c r="G15" s="1">
        <v>11090.7178</v>
      </c>
    </row>
    <row r="16" spans="1:7" x14ac:dyDescent="0.3">
      <c r="A16">
        <v>27</v>
      </c>
      <c r="B16" t="s">
        <v>10</v>
      </c>
      <c r="C16">
        <v>42.13</v>
      </c>
      <c r="D16">
        <v>0</v>
      </c>
      <c r="E16" t="s">
        <v>8</v>
      </c>
      <c r="F16" t="s">
        <v>12</v>
      </c>
      <c r="G16" s="1">
        <v>39611.757700000002</v>
      </c>
    </row>
    <row r="17" spans="1:7" x14ac:dyDescent="0.3">
      <c r="A17">
        <v>19</v>
      </c>
      <c r="B17" t="s">
        <v>10</v>
      </c>
      <c r="C17">
        <v>24.6</v>
      </c>
      <c r="D17">
        <v>1</v>
      </c>
      <c r="E17" t="s">
        <v>11</v>
      </c>
      <c r="F17" t="s">
        <v>9</v>
      </c>
      <c r="G17" s="1">
        <v>1837.2370000000001</v>
      </c>
    </row>
    <row r="18" spans="1:7" x14ac:dyDescent="0.3">
      <c r="A18">
        <v>52</v>
      </c>
      <c r="B18" t="s">
        <v>7</v>
      </c>
      <c r="C18">
        <v>30.78</v>
      </c>
      <c r="D18">
        <v>1</v>
      </c>
      <c r="E18" t="s">
        <v>11</v>
      </c>
      <c r="F18" t="s">
        <v>14</v>
      </c>
      <c r="G18" s="1">
        <v>10797.3362</v>
      </c>
    </row>
    <row r="19" spans="1:7" x14ac:dyDescent="0.3">
      <c r="A19">
        <v>23</v>
      </c>
      <c r="B19" t="s">
        <v>10</v>
      </c>
      <c r="C19">
        <v>23.844999999999999</v>
      </c>
      <c r="D19">
        <v>0</v>
      </c>
      <c r="E19" t="s">
        <v>11</v>
      </c>
      <c r="F19" t="s">
        <v>14</v>
      </c>
      <c r="G19" s="1">
        <v>2395.17155</v>
      </c>
    </row>
    <row r="20" spans="1:7" x14ac:dyDescent="0.3">
      <c r="A20">
        <v>56</v>
      </c>
      <c r="B20" t="s">
        <v>10</v>
      </c>
      <c r="C20">
        <v>40.299999999999997</v>
      </c>
      <c r="D20">
        <v>0</v>
      </c>
      <c r="E20" t="s">
        <v>11</v>
      </c>
      <c r="F20" t="s">
        <v>9</v>
      </c>
      <c r="G20" s="1">
        <v>10602.385</v>
      </c>
    </row>
    <row r="21" spans="1:7" x14ac:dyDescent="0.3">
      <c r="A21">
        <v>30</v>
      </c>
      <c r="B21" t="s">
        <v>10</v>
      </c>
      <c r="C21">
        <v>35.299999999999997</v>
      </c>
      <c r="D21">
        <v>0</v>
      </c>
      <c r="E21" t="s">
        <v>8</v>
      </c>
      <c r="F21" t="s">
        <v>9</v>
      </c>
      <c r="G21" s="1">
        <v>36837.466999999997</v>
      </c>
    </row>
    <row r="22" spans="1:7" x14ac:dyDescent="0.3">
      <c r="A22">
        <v>60</v>
      </c>
      <c r="B22" t="s">
        <v>7</v>
      </c>
      <c r="C22">
        <v>36.005000000000003</v>
      </c>
      <c r="D22">
        <v>0</v>
      </c>
      <c r="E22" t="s">
        <v>11</v>
      </c>
      <c r="F22" t="s">
        <v>14</v>
      </c>
      <c r="G22" s="1">
        <v>13228.846949999999</v>
      </c>
    </row>
    <row r="23" spans="1:7" x14ac:dyDescent="0.3">
      <c r="A23">
        <v>30</v>
      </c>
      <c r="B23" t="s">
        <v>7</v>
      </c>
      <c r="C23">
        <v>32.4</v>
      </c>
      <c r="D23">
        <v>1</v>
      </c>
      <c r="E23" t="s">
        <v>11</v>
      </c>
      <c r="F23" t="s">
        <v>9</v>
      </c>
      <c r="G23" s="1">
        <v>4149.7359999999999</v>
      </c>
    </row>
    <row r="24" spans="1:7" x14ac:dyDescent="0.3">
      <c r="A24">
        <v>18</v>
      </c>
      <c r="B24" t="s">
        <v>10</v>
      </c>
      <c r="C24">
        <v>34.1</v>
      </c>
      <c r="D24">
        <v>0</v>
      </c>
      <c r="E24" t="s">
        <v>11</v>
      </c>
      <c r="F24" t="s">
        <v>12</v>
      </c>
      <c r="G24" s="1">
        <v>1137.011</v>
      </c>
    </row>
    <row r="25" spans="1:7" x14ac:dyDescent="0.3">
      <c r="A25">
        <v>34</v>
      </c>
      <c r="B25" t="s">
        <v>7</v>
      </c>
      <c r="C25">
        <v>31.92</v>
      </c>
      <c r="D25">
        <v>1</v>
      </c>
      <c r="E25" t="s">
        <v>8</v>
      </c>
      <c r="F25" t="s">
        <v>14</v>
      </c>
      <c r="G25" s="1">
        <v>37701.876799999998</v>
      </c>
    </row>
    <row r="26" spans="1:7" x14ac:dyDescent="0.3">
      <c r="A26">
        <v>37</v>
      </c>
      <c r="B26" t="s">
        <v>10</v>
      </c>
      <c r="C26">
        <v>28.024999999999999</v>
      </c>
      <c r="D26">
        <v>2</v>
      </c>
      <c r="E26" t="s">
        <v>11</v>
      </c>
      <c r="F26" t="s">
        <v>13</v>
      </c>
      <c r="G26" s="1">
        <v>6203.90175</v>
      </c>
    </row>
    <row r="27" spans="1:7" x14ac:dyDescent="0.3">
      <c r="A27">
        <v>59</v>
      </c>
      <c r="B27" t="s">
        <v>7</v>
      </c>
      <c r="C27">
        <v>27.72</v>
      </c>
      <c r="D27">
        <v>3</v>
      </c>
      <c r="E27" t="s">
        <v>11</v>
      </c>
      <c r="F27" t="s">
        <v>12</v>
      </c>
      <c r="G27" s="1">
        <v>14001.1338</v>
      </c>
    </row>
    <row r="28" spans="1:7" x14ac:dyDescent="0.3">
      <c r="A28">
        <v>63</v>
      </c>
      <c r="B28" t="s">
        <v>7</v>
      </c>
      <c r="C28">
        <v>23.085000000000001</v>
      </c>
      <c r="D28">
        <v>0</v>
      </c>
      <c r="E28" t="s">
        <v>11</v>
      </c>
      <c r="F28" t="s">
        <v>14</v>
      </c>
      <c r="G28" s="1">
        <v>14451.835150000001</v>
      </c>
    </row>
    <row r="29" spans="1:7" x14ac:dyDescent="0.3">
      <c r="A29">
        <v>55</v>
      </c>
      <c r="B29" t="s">
        <v>7</v>
      </c>
      <c r="C29">
        <v>32.774999999999999</v>
      </c>
      <c r="D29">
        <v>2</v>
      </c>
      <c r="E29" t="s">
        <v>11</v>
      </c>
      <c r="F29" t="s">
        <v>13</v>
      </c>
      <c r="G29" s="1">
        <v>12268.632250000001</v>
      </c>
    </row>
    <row r="30" spans="1:7" x14ac:dyDescent="0.3">
      <c r="A30">
        <v>23</v>
      </c>
      <c r="B30" t="s">
        <v>10</v>
      </c>
      <c r="C30">
        <v>17.385000000000002</v>
      </c>
      <c r="D30">
        <v>1</v>
      </c>
      <c r="E30" t="s">
        <v>11</v>
      </c>
      <c r="F30" t="s">
        <v>13</v>
      </c>
      <c r="G30" s="1">
        <v>2775.1921499999999</v>
      </c>
    </row>
    <row r="31" spans="1:7" x14ac:dyDescent="0.3">
      <c r="A31">
        <v>31</v>
      </c>
      <c r="B31" t="s">
        <v>10</v>
      </c>
      <c r="C31">
        <v>36.299999999999997</v>
      </c>
      <c r="D31">
        <v>2</v>
      </c>
      <c r="E31" t="s">
        <v>8</v>
      </c>
      <c r="F31" t="s">
        <v>9</v>
      </c>
      <c r="G31" s="1">
        <v>38711</v>
      </c>
    </row>
    <row r="32" spans="1:7" x14ac:dyDescent="0.3">
      <c r="A32">
        <v>22</v>
      </c>
      <c r="B32" t="s">
        <v>10</v>
      </c>
      <c r="C32">
        <v>35.6</v>
      </c>
      <c r="D32">
        <v>0</v>
      </c>
      <c r="E32" t="s">
        <v>8</v>
      </c>
      <c r="F32" t="s">
        <v>9</v>
      </c>
      <c r="G32" s="1">
        <v>35585.576000000001</v>
      </c>
    </row>
    <row r="33" spans="1:7" x14ac:dyDescent="0.3">
      <c r="A33">
        <v>18</v>
      </c>
      <c r="B33" t="s">
        <v>7</v>
      </c>
      <c r="C33">
        <v>26.315000000000001</v>
      </c>
      <c r="D33">
        <v>0</v>
      </c>
      <c r="E33" t="s">
        <v>11</v>
      </c>
      <c r="F33" t="s">
        <v>14</v>
      </c>
      <c r="G33" s="1">
        <v>2198.1898500000002</v>
      </c>
    </row>
    <row r="34" spans="1:7" x14ac:dyDescent="0.3">
      <c r="A34">
        <v>19</v>
      </c>
      <c r="B34" t="s">
        <v>7</v>
      </c>
      <c r="C34">
        <v>28.6</v>
      </c>
      <c r="D34">
        <v>5</v>
      </c>
      <c r="E34" t="s">
        <v>11</v>
      </c>
      <c r="F34" t="s">
        <v>9</v>
      </c>
      <c r="G34" s="1">
        <v>4687.7969999999996</v>
      </c>
    </row>
    <row r="35" spans="1:7" x14ac:dyDescent="0.3">
      <c r="A35">
        <v>63</v>
      </c>
      <c r="B35" t="s">
        <v>10</v>
      </c>
      <c r="C35">
        <v>28.31</v>
      </c>
      <c r="D35">
        <v>0</v>
      </c>
      <c r="E35" t="s">
        <v>11</v>
      </c>
      <c r="F35" t="s">
        <v>13</v>
      </c>
      <c r="G35" s="1">
        <v>13770.097900000001</v>
      </c>
    </row>
    <row r="36" spans="1:7" x14ac:dyDescent="0.3">
      <c r="A36">
        <v>28</v>
      </c>
      <c r="B36" t="s">
        <v>10</v>
      </c>
      <c r="C36">
        <v>36.4</v>
      </c>
      <c r="D36">
        <v>1</v>
      </c>
      <c r="E36" t="s">
        <v>8</v>
      </c>
      <c r="F36" t="s">
        <v>9</v>
      </c>
      <c r="G36" s="1">
        <v>51194.559139999998</v>
      </c>
    </row>
    <row r="37" spans="1:7" x14ac:dyDescent="0.3">
      <c r="A37">
        <v>19</v>
      </c>
      <c r="B37" t="s">
        <v>10</v>
      </c>
      <c r="C37">
        <v>20.425000000000001</v>
      </c>
      <c r="D37">
        <v>0</v>
      </c>
      <c r="E37" t="s">
        <v>11</v>
      </c>
      <c r="F37" t="s">
        <v>13</v>
      </c>
      <c r="G37" s="1">
        <v>1625.4337499999999</v>
      </c>
    </row>
    <row r="38" spans="1:7" x14ac:dyDescent="0.3">
      <c r="A38">
        <v>62</v>
      </c>
      <c r="B38" t="s">
        <v>7</v>
      </c>
      <c r="C38">
        <v>32.965000000000003</v>
      </c>
      <c r="D38">
        <v>3</v>
      </c>
      <c r="E38" t="s">
        <v>11</v>
      </c>
      <c r="F38" t="s">
        <v>13</v>
      </c>
      <c r="G38" s="1">
        <v>15612.19335</v>
      </c>
    </row>
    <row r="39" spans="1:7" x14ac:dyDescent="0.3">
      <c r="A39">
        <v>26</v>
      </c>
      <c r="B39" t="s">
        <v>10</v>
      </c>
      <c r="C39">
        <v>20.8</v>
      </c>
      <c r="D39">
        <v>0</v>
      </c>
      <c r="E39" t="s">
        <v>11</v>
      </c>
      <c r="F39" t="s">
        <v>9</v>
      </c>
      <c r="G39" s="1">
        <v>2302.3000000000002</v>
      </c>
    </row>
    <row r="40" spans="1:7" x14ac:dyDescent="0.3">
      <c r="A40">
        <v>35</v>
      </c>
      <c r="B40" t="s">
        <v>10</v>
      </c>
      <c r="C40">
        <v>36.67</v>
      </c>
      <c r="D40">
        <v>1</v>
      </c>
      <c r="E40" t="s">
        <v>8</v>
      </c>
      <c r="F40" t="s">
        <v>14</v>
      </c>
      <c r="G40" s="1">
        <v>39774.276299999998</v>
      </c>
    </row>
    <row r="41" spans="1:7" x14ac:dyDescent="0.3">
      <c r="A41">
        <v>60</v>
      </c>
      <c r="B41" t="s">
        <v>10</v>
      </c>
      <c r="C41">
        <v>39.9</v>
      </c>
      <c r="D41">
        <v>0</v>
      </c>
      <c r="E41" t="s">
        <v>8</v>
      </c>
      <c r="F41" t="s">
        <v>9</v>
      </c>
      <c r="G41" s="1">
        <v>48173.360999999997</v>
      </c>
    </row>
    <row r="42" spans="1:7" x14ac:dyDescent="0.3">
      <c r="A42">
        <v>24</v>
      </c>
      <c r="B42" t="s">
        <v>7</v>
      </c>
      <c r="C42">
        <v>26.6</v>
      </c>
      <c r="D42">
        <v>0</v>
      </c>
      <c r="E42" t="s">
        <v>11</v>
      </c>
      <c r="F42" t="s">
        <v>14</v>
      </c>
      <c r="G42" s="1">
        <v>3046.0619999999999</v>
      </c>
    </row>
    <row r="43" spans="1:7" x14ac:dyDescent="0.3">
      <c r="A43">
        <v>31</v>
      </c>
      <c r="B43" t="s">
        <v>7</v>
      </c>
      <c r="C43">
        <v>36.630000000000003</v>
      </c>
      <c r="D43">
        <v>2</v>
      </c>
      <c r="E43" t="s">
        <v>11</v>
      </c>
      <c r="F43" t="s">
        <v>12</v>
      </c>
      <c r="G43" s="1">
        <v>4949.7587000000003</v>
      </c>
    </row>
    <row r="44" spans="1:7" x14ac:dyDescent="0.3">
      <c r="A44">
        <v>41</v>
      </c>
      <c r="B44" t="s">
        <v>10</v>
      </c>
      <c r="C44">
        <v>21.78</v>
      </c>
      <c r="D44">
        <v>1</v>
      </c>
      <c r="E44" t="s">
        <v>11</v>
      </c>
      <c r="F44" t="s">
        <v>12</v>
      </c>
      <c r="G44" s="1">
        <v>6272.4772000000003</v>
      </c>
    </row>
    <row r="45" spans="1:7" x14ac:dyDescent="0.3">
      <c r="A45">
        <v>37</v>
      </c>
      <c r="B45" t="s">
        <v>7</v>
      </c>
      <c r="C45">
        <v>30.8</v>
      </c>
      <c r="D45">
        <v>2</v>
      </c>
      <c r="E45" t="s">
        <v>11</v>
      </c>
      <c r="F45" t="s">
        <v>12</v>
      </c>
      <c r="G45" s="1">
        <v>6313.759</v>
      </c>
    </row>
    <row r="46" spans="1:7" x14ac:dyDescent="0.3">
      <c r="A46">
        <v>38</v>
      </c>
      <c r="B46" t="s">
        <v>10</v>
      </c>
      <c r="C46">
        <v>37.049999999999997</v>
      </c>
      <c r="D46">
        <v>1</v>
      </c>
      <c r="E46" t="s">
        <v>11</v>
      </c>
      <c r="F46" t="s">
        <v>14</v>
      </c>
      <c r="G46" s="1">
        <v>6079.6715000000004</v>
      </c>
    </row>
    <row r="47" spans="1:7" x14ac:dyDescent="0.3">
      <c r="A47">
        <v>55</v>
      </c>
      <c r="B47" t="s">
        <v>10</v>
      </c>
      <c r="C47">
        <v>37.299999999999997</v>
      </c>
      <c r="D47">
        <v>0</v>
      </c>
      <c r="E47" t="s">
        <v>11</v>
      </c>
      <c r="F47" t="s">
        <v>9</v>
      </c>
      <c r="G47" s="1">
        <v>20630.283510000001</v>
      </c>
    </row>
    <row r="48" spans="1:7" x14ac:dyDescent="0.3">
      <c r="A48">
        <v>18</v>
      </c>
      <c r="B48" t="s">
        <v>7</v>
      </c>
      <c r="C48">
        <v>38.664999999999999</v>
      </c>
      <c r="D48">
        <v>2</v>
      </c>
      <c r="E48" t="s">
        <v>11</v>
      </c>
      <c r="F48" t="s">
        <v>14</v>
      </c>
      <c r="G48" s="1">
        <v>3393.35635</v>
      </c>
    </row>
    <row r="49" spans="1:7" x14ac:dyDescent="0.3">
      <c r="A49">
        <v>28</v>
      </c>
      <c r="B49" t="s">
        <v>7</v>
      </c>
      <c r="C49">
        <v>34.770000000000003</v>
      </c>
      <c r="D49">
        <v>0</v>
      </c>
      <c r="E49" t="s">
        <v>11</v>
      </c>
      <c r="F49" t="s">
        <v>13</v>
      </c>
      <c r="G49" s="1">
        <v>3556.9223000000002</v>
      </c>
    </row>
    <row r="50" spans="1:7" x14ac:dyDescent="0.3">
      <c r="A50">
        <v>60</v>
      </c>
      <c r="B50" t="s">
        <v>7</v>
      </c>
      <c r="C50">
        <v>24.53</v>
      </c>
      <c r="D50">
        <v>0</v>
      </c>
      <c r="E50" t="s">
        <v>11</v>
      </c>
      <c r="F50" t="s">
        <v>12</v>
      </c>
      <c r="G50" s="1">
        <v>12629.896699999999</v>
      </c>
    </row>
    <row r="51" spans="1:7" x14ac:dyDescent="0.3">
      <c r="A51">
        <v>36</v>
      </c>
      <c r="B51" t="s">
        <v>10</v>
      </c>
      <c r="C51">
        <v>35.200000000000003</v>
      </c>
      <c r="D51">
        <v>1</v>
      </c>
      <c r="E51" t="s">
        <v>8</v>
      </c>
      <c r="F51" t="s">
        <v>12</v>
      </c>
      <c r="G51" s="1">
        <v>38709.175999999999</v>
      </c>
    </row>
    <row r="52" spans="1:7" x14ac:dyDescent="0.3">
      <c r="A52">
        <v>18</v>
      </c>
      <c r="B52" t="s">
        <v>7</v>
      </c>
      <c r="C52">
        <v>35.625</v>
      </c>
      <c r="D52">
        <v>0</v>
      </c>
      <c r="E52" t="s">
        <v>11</v>
      </c>
      <c r="F52" t="s">
        <v>14</v>
      </c>
      <c r="G52" s="1">
        <v>2211.1307499999998</v>
      </c>
    </row>
    <row r="53" spans="1:7" x14ac:dyDescent="0.3">
      <c r="A53">
        <v>21</v>
      </c>
      <c r="B53" t="s">
        <v>7</v>
      </c>
      <c r="C53">
        <v>33.630000000000003</v>
      </c>
      <c r="D53">
        <v>2</v>
      </c>
      <c r="E53" t="s">
        <v>11</v>
      </c>
      <c r="F53" t="s">
        <v>13</v>
      </c>
      <c r="G53" s="1">
        <v>3579.8287</v>
      </c>
    </row>
    <row r="54" spans="1:7" x14ac:dyDescent="0.3">
      <c r="A54">
        <v>48</v>
      </c>
      <c r="B54" t="s">
        <v>10</v>
      </c>
      <c r="C54">
        <v>28</v>
      </c>
      <c r="D54">
        <v>1</v>
      </c>
      <c r="E54" t="s">
        <v>8</v>
      </c>
      <c r="F54" t="s">
        <v>9</v>
      </c>
      <c r="G54" s="1">
        <v>23568.272000000001</v>
      </c>
    </row>
    <row r="55" spans="1:7" x14ac:dyDescent="0.3">
      <c r="A55">
        <v>36</v>
      </c>
      <c r="B55" t="s">
        <v>10</v>
      </c>
      <c r="C55">
        <v>34.43</v>
      </c>
      <c r="D55">
        <v>0</v>
      </c>
      <c r="E55" t="s">
        <v>8</v>
      </c>
      <c r="F55" t="s">
        <v>12</v>
      </c>
      <c r="G55" s="1">
        <v>37742.575700000001</v>
      </c>
    </row>
    <row r="56" spans="1:7" x14ac:dyDescent="0.3">
      <c r="A56">
        <v>40</v>
      </c>
      <c r="B56" t="s">
        <v>7</v>
      </c>
      <c r="C56">
        <v>28.69</v>
      </c>
      <c r="D56">
        <v>3</v>
      </c>
      <c r="E56" t="s">
        <v>11</v>
      </c>
      <c r="F56" t="s">
        <v>13</v>
      </c>
      <c r="G56" s="1">
        <v>8059.6791000000003</v>
      </c>
    </row>
    <row r="57" spans="1:7" x14ac:dyDescent="0.3">
      <c r="A57">
        <v>58</v>
      </c>
      <c r="B57" t="s">
        <v>10</v>
      </c>
      <c r="C57">
        <v>36.954999999999998</v>
      </c>
      <c r="D57">
        <v>2</v>
      </c>
      <c r="E57" t="s">
        <v>8</v>
      </c>
      <c r="F57" t="s">
        <v>13</v>
      </c>
      <c r="G57" s="1">
        <v>47496.494449999998</v>
      </c>
    </row>
    <row r="58" spans="1:7" x14ac:dyDescent="0.3">
      <c r="A58">
        <v>58</v>
      </c>
      <c r="B58" t="s">
        <v>7</v>
      </c>
      <c r="C58">
        <v>31.824999999999999</v>
      </c>
      <c r="D58">
        <v>2</v>
      </c>
      <c r="E58" t="s">
        <v>11</v>
      </c>
      <c r="F58" t="s">
        <v>14</v>
      </c>
      <c r="G58" s="1">
        <v>13607.36875</v>
      </c>
    </row>
    <row r="59" spans="1:7" x14ac:dyDescent="0.3">
      <c r="A59">
        <v>18</v>
      </c>
      <c r="B59" t="s">
        <v>10</v>
      </c>
      <c r="C59">
        <v>31.68</v>
      </c>
      <c r="D59">
        <v>2</v>
      </c>
      <c r="E59" t="s">
        <v>8</v>
      </c>
      <c r="F59" t="s">
        <v>12</v>
      </c>
      <c r="G59" s="1">
        <v>34303.167200000004</v>
      </c>
    </row>
    <row r="60" spans="1:7" x14ac:dyDescent="0.3">
      <c r="A60">
        <v>53</v>
      </c>
      <c r="B60" t="s">
        <v>7</v>
      </c>
      <c r="C60">
        <v>22.88</v>
      </c>
      <c r="D60">
        <v>1</v>
      </c>
      <c r="E60" t="s">
        <v>8</v>
      </c>
      <c r="F60" t="s">
        <v>12</v>
      </c>
      <c r="G60" s="1">
        <v>23244.790199999999</v>
      </c>
    </row>
    <row r="61" spans="1:7" x14ac:dyDescent="0.3">
      <c r="A61">
        <v>34</v>
      </c>
      <c r="B61" t="s">
        <v>7</v>
      </c>
      <c r="C61">
        <v>37.335000000000001</v>
      </c>
      <c r="D61">
        <v>2</v>
      </c>
      <c r="E61" t="s">
        <v>11</v>
      </c>
      <c r="F61" t="s">
        <v>13</v>
      </c>
      <c r="G61" s="1">
        <v>5989.5236500000001</v>
      </c>
    </row>
    <row r="62" spans="1:7" x14ac:dyDescent="0.3">
      <c r="A62">
        <v>43</v>
      </c>
      <c r="B62" t="s">
        <v>10</v>
      </c>
      <c r="C62">
        <v>27.36</v>
      </c>
      <c r="D62">
        <v>3</v>
      </c>
      <c r="E62" t="s">
        <v>11</v>
      </c>
      <c r="F62" t="s">
        <v>14</v>
      </c>
      <c r="G62" s="1">
        <v>8606.2173999999995</v>
      </c>
    </row>
    <row r="63" spans="1:7" x14ac:dyDescent="0.3">
      <c r="A63">
        <v>25</v>
      </c>
      <c r="B63" t="s">
        <v>10</v>
      </c>
      <c r="C63">
        <v>33.659999999999997</v>
      </c>
      <c r="D63">
        <v>4</v>
      </c>
      <c r="E63" t="s">
        <v>11</v>
      </c>
      <c r="F63" t="s">
        <v>12</v>
      </c>
      <c r="G63" s="1">
        <v>4504.6624000000002</v>
      </c>
    </row>
    <row r="64" spans="1:7" x14ac:dyDescent="0.3">
      <c r="A64">
        <v>64</v>
      </c>
      <c r="B64" t="s">
        <v>10</v>
      </c>
      <c r="C64">
        <v>24.7</v>
      </c>
      <c r="D64">
        <v>1</v>
      </c>
      <c r="E64" t="s">
        <v>11</v>
      </c>
      <c r="F64" t="s">
        <v>13</v>
      </c>
      <c r="G64" s="1">
        <v>30166.618170000002</v>
      </c>
    </row>
    <row r="65" spans="1:7" x14ac:dyDescent="0.3">
      <c r="A65">
        <v>28</v>
      </c>
      <c r="B65" t="s">
        <v>7</v>
      </c>
      <c r="C65">
        <v>25.934999999999999</v>
      </c>
      <c r="D65">
        <v>1</v>
      </c>
      <c r="E65" t="s">
        <v>11</v>
      </c>
      <c r="F65" t="s">
        <v>13</v>
      </c>
      <c r="G65" s="1">
        <v>4133.6416499999996</v>
      </c>
    </row>
    <row r="66" spans="1:7" x14ac:dyDescent="0.3">
      <c r="A66">
        <v>20</v>
      </c>
      <c r="B66" t="s">
        <v>7</v>
      </c>
      <c r="C66">
        <v>22.42</v>
      </c>
      <c r="D66">
        <v>0</v>
      </c>
      <c r="E66" t="s">
        <v>8</v>
      </c>
      <c r="F66" t="s">
        <v>13</v>
      </c>
      <c r="G66" s="1">
        <v>14711.7438</v>
      </c>
    </row>
    <row r="67" spans="1:7" x14ac:dyDescent="0.3">
      <c r="A67">
        <v>19</v>
      </c>
      <c r="B67" t="s">
        <v>7</v>
      </c>
      <c r="C67">
        <v>28.9</v>
      </c>
      <c r="D67">
        <v>0</v>
      </c>
      <c r="E67" t="s">
        <v>11</v>
      </c>
      <c r="F67" t="s">
        <v>9</v>
      </c>
      <c r="G67" s="1">
        <v>1743.2139999999999</v>
      </c>
    </row>
    <row r="68" spans="1:7" x14ac:dyDescent="0.3">
      <c r="A68">
        <v>61</v>
      </c>
      <c r="B68" t="s">
        <v>7</v>
      </c>
      <c r="C68">
        <v>39.1</v>
      </c>
      <c r="D68">
        <v>2</v>
      </c>
      <c r="E68" t="s">
        <v>11</v>
      </c>
      <c r="F68" t="s">
        <v>9</v>
      </c>
      <c r="G68" s="1">
        <v>14235.072</v>
      </c>
    </row>
    <row r="69" spans="1:7" x14ac:dyDescent="0.3">
      <c r="A69">
        <v>40</v>
      </c>
      <c r="B69" t="s">
        <v>10</v>
      </c>
      <c r="C69">
        <v>26.315000000000001</v>
      </c>
      <c r="D69">
        <v>1</v>
      </c>
      <c r="E69" t="s">
        <v>11</v>
      </c>
      <c r="F69" t="s">
        <v>13</v>
      </c>
      <c r="G69" s="1">
        <v>6389.3778499999999</v>
      </c>
    </row>
    <row r="70" spans="1:7" x14ac:dyDescent="0.3">
      <c r="A70">
        <v>40</v>
      </c>
      <c r="B70" t="s">
        <v>7</v>
      </c>
      <c r="C70">
        <v>36.19</v>
      </c>
      <c r="D70">
        <v>0</v>
      </c>
      <c r="E70" t="s">
        <v>11</v>
      </c>
      <c r="F70" t="s">
        <v>12</v>
      </c>
      <c r="G70" s="1">
        <v>5920.1040999999996</v>
      </c>
    </row>
    <row r="71" spans="1:7" x14ac:dyDescent="0.3">
      <c r="A71">
        <v>28</v>
      </c>
      <c r="B71" t="s">
        <v>10</v>
      </c>
      <c r="C71">
        <v>23.98</v>
      </c>
      <c r="D71">
        <v>3</v>
      </c>
      <c r="E71" t="s">
        <v>8</v>
      </c>
      <c r="F71" t="s">
        <v>12</v>
      </c>
      <c r="G71" s="1">
        <v>17663.144199999999</v>
      </c>
    </row>
    <row r="72" spans="1:7" x14ac:dyDescent="0.3">
      <c r="A72">
        <v>27</v>
      </c>
      <c r="B72" t="s">
        <v>7</v>
      </c>
      <c r="C72">
        <v>24.75</v>
      </c>
      <c r="D72">
        <v>0</v>
      </c>
      <c r="E72" t="s">
        <v>8</v>
      </c>
      <c r="F72" t="s">
        <v>12</v>
      </c>
      <c r="G72" s="1">
        <v>16577.779500000001</v>
      </c>
    </row>
    <row r="73" spans="1:7" x14ac:dyDescent="0.3">
      <c r="A73">
        <v>31</v>
      </c>
      <c r="B73" t="s">
        <v>10</v>
      </c>
      <c r="C73">
        <v>28.5</v>
      </c>
      <c r="D73">
        <v>5</v>
      </c>
      <c r="E73" t="s">
        <v>11</v>
      </c>
      <c r="F73" t="s">
        <v>14</v>
      </c>
      <c r="G73" s="1">
        <v>6799.4579999999996</v>
      </c>
    </row>
    <row r="74" spans="1:7" x14ac:dyDescent="0.3">
      <c r="A74">
        <v>53</v>
      </c>
      <c r="B74" t="s">
        <v>7</v>
      </c>
      <c r="C74">
        <v>28.1</v>
      </c>
      <c r="D74">
        <v>3</v>
      </c>
      <c r="E74" t="s">
        <v>11</v>
      </c>
      <c r="F74" t="s">
        <v>9</v>
      </c>
      <c r="G74" s="1">
        <v>11741.726000000001</v>
      </c>
    </row>
    <row r="75" spans="1:7" x14ac:dyDescent="0.3">
      <c r="A75">
        <v>58</v>
      </c>
      <c r="B75" t="s">
        <v>10</v>
      </c>
      <c r="C75">
        <v>32.01</v>
      </c>
      <c r="D75">
        <v>1</v>
      </c>
      <c r="E75" t="s">
        <v>11</v>
      </c>
      <c r="F75" t="s">
        <v>12</v>
      </c>
      <c r="G75" s="1">
        <v>11946.625899999999</v>
      </c>
    </row>
    <row r="76" spans="1:7" x14ac:dyDescent="0.3">
      <c r="A76">
        <v>44</v>
      </c>
      <c r="B76" t="s">
        <v>10</v>
      </c>
      <c r="C76">
        <v>27.4</v>
      </c>
      <c r="D76">
        <v>2</v>
      </c>
      <c r="E76" t="s">
        <v>11</v>
      </c>
      <c r="F76" t="s">
        <v>9</v>
      </c>
      <c r="G76" s="1">
        <v>7726.8540000000003</v>
      </c>
    </row>
    <row r="77" spans="1:7" x14ac:dyDescent="0.3">
      <c r="A77">
        <v>57</v>
      </c>
      <c r="B77" t="s">
        <v>10</v>
      </c>
      <c r="C77">
        <v>34.01</v>
      </c>
      <c r="D77">
        <v>0</v>
      </c>
      <c r="E77" t="s">
        <v>11</v>
      </c>
      <c r="F77" t="s">
        <v>13</v>
      </c>
      <c r="G77" s="1">
        <v>11356.660900000001</v>
      </c>
    </row>
    <row r="78" spans="1:7" x14ac:dyDescent="0.3">
      <c r="A78">
        <v>29</v>
      </c>
      <c r="B78" t="s">
        <v>7</v>
      </c>
      <c r="C78">
        <v>29.59</v>
      </c>
      <c r="D78">
        <v>1</v>
      </c>
      <c r="E78" t="s">
        <v>11</v>
      </c>
      <c r="F78" t="s">
        <v>12</v>
      </c>
      <c r="G78" s="1">
        <v>3947.4131000000002</v>
      </c>
    </row>
    <row r="79" spans="1:7" x14ac:dyDescent="0.3">
      <c r="A79">
        <v>21</v>
      </c>
      <c r="B79" t="s">
        <v>10</v>
      </c>
      <c r="C79">
        <v>35.53</v>
      </c>
      <c r="D79">
        <v>0</v>
      </c>
      <c r="E79" t="s">
        <v>11</v>
      </c>
      <c r="F79" t="s">
        <v>12</v>
      </c>
      <c r="G79" s="1">
        <v>1532.4697000000001</v>
      </c>
    </row>
    <row r="80" spans="1:7" x14ac:dyDescent="0.3">
      <c r="A80">
        <v>22</v>
      </c>
      <c r="B80" t="s">
        <v>7</v>
      </c>
      <c r="C80">
        <v>39.805</v>
      </c>
      <c r="D80">
        <v>0</v>
      </c>
      <c r="E80" t="s">
        <v>11</v>
      </c>
      <c r="F80" t="s">
        <v>14</v>
      </c>
      <c r="G80" s="1">
        <v>2755.0209500000001</v>
      </c>
    </row>
    <row r="81" spans="1:7" x14ac:dyDescent="0.3">
      <c r="A81">
        <v>41</v>
      </c>
      <c r="B81" t="s">
        <v>7</v>
      </c>
      <c r="C81">
        <v>32.965000000000003</v>
      </c>
      <c r="D81">
        <v>0</v>
      </c>
      <c r="E81" t="s">
        <v>11</v>
      </c>
      <c r="F81" t="s">
        <v>13</v>
      </c>
      <c r="G81" s="1">
        <v>6571.0243499999997</v>
      </c>
    </row>
    <row r="82" spans="1:7" x14ac:dyDescent="0.3">
      <c r="A82">
        <v>31</v>
      </c>
      <c r="B82" t="s">
        <v>10</v>
      </c>
      <c r="C82">
        <v>26.885000000000002</v>
      </c>
      <c r="D82">
        <v>1</v>
      </c>
      <c r="E82" t="s">
        <v>11</v>
      </c>
      <c r="F82" t="s">
        <v>14</v>
      </c>
      <c r="G82" s="1">
        <v>4441.2131499999996</v>
      </c>
    </row>
    <row r="83" spans="1:7" x14ac:dyDescent="0.3">
      <c r="A83">
        <v>45</v>
      </c>
      <c r="B83" t="s">
        <v>7</v>
      </c>
      <c r="C83">
        <v>38.284999999999997</v>
      </c>
      <c r="D83">
        <v>0</v>
      </c>
      <c r="E83" t="s">
        <v>11</v>
      </c>
      <c r="F83" t="s">
        <v>14</v>
      </c>
      <c r="G83" s="1">
        <v>7935.29115</v>
      </c>
    </row>
    <row r="84" spans="1:7" x14ac:dyDescent="0.3">
      <c r="A84">
        <v>22</v>
      </c>
      <c r="B84" t="s">
        <v>10</v>
      </c>
      <c r="C84">
        <v>37.619999999999997</v>
      </c>
      <c r="D84">
        <v>1</v>
      </c>
      <c r="E84" t="s">
        <v>8</v>
      </c>
      <c r="F84" t="s">
        <v>12</v>
      </c>
      <c r="G84" s="1">
        <v>37165.163800000002</v>
      </c>
    </row>
    <row r="85" spans="1:7" x14ac:dyDescent="0.3">
      <c r="A85">
        <v>48</v>
      </c>
      <c r="B85" t="s">
        <v>7</v>
      </c>
      <c r="C85">
        <v>41.23</v>
      </c>
      <c r="D85">
        <v>4</v>
      </c>
      <c r="E85" t="s">
        <v>11</v>
      </c>
      <c r="F85" t="s">
        <v>13</v>
      </c>
      <c r="G85" s="1">
        <v>11033.661700000001</v>
      </c>
    </row>
    <row r="86" spans="1:7" x14ac:dyDescent="0.3">
      <c r="A86">
        <v>37</v>
      </c>
      <c r="B86" t="s">
        <v>7</v>
      </c>
      <c r="C86">
        <v>34.799999999999997</v>
      </c>
      <c r="D86">
        <v>2</v>
      </c>
      <c r="E86" t="s">
        <v>8</v>
      </c>
      <c r="F86" t="s">
        <v>9</v>
      </c>
      <c r="G86" s="1">
        <v>39836.519</v>
      </c>
    </row>
    <row r="87" spans="1:7" x14ac:dyDescent="0.3">
      <c r="A87">
        <v>45</v>
      </c>
      <c r="B87" t="s">
        <v>10</v>
      </c>
      <c r="C87">
        <v>22.895</v>
      </c>
      <c r="D87">
        <v>2</v>
      </c>
      <c r="E87" t="s">
        <v>8</v>
      </c>
      <c r="F87" t="s">
        <v>13</v>
      </c>
      <c r="G87" s="1">
        <v>21098.554049999999</v>
      </c>
    </row>
    <row r="88" spans="1:7" x14ac:dyDescent="0.3">
      <c r="A88">
        <v>57</v>
      </c>
      <c r="B88" t="s">
        <v>7</v>
      </c>
      <c r="C88">
        <v>31.16</v>
      </c>
      <c r="D88">
        <v>0</v>
      </c>
      <c r="E88" t="s">
        <v>8</v>
      </c>
      <c r="F88" t="s">
        <v>13</v>
      </c>
      <c r="G88" s="1">
        <v>43578.939400000003</v>
      </c>
    </row>
    <row r="89" spans="1:7" x14ac:dyDescent="0.3">
      <c r="A89">
        <v>56</v>
      </c>
      <c r="B89" t="s">
        <v>7</v>
      </c>
      <c r="C89">
        <v>27.2</v>
      </c>
      <c r="D89">
        <v>0</v>
      </c>
      <c r="E89" t="s">
        <v>11</v>
      </c>
      <c r="F89" t="s">
        <v>9</v>
      </c>
      <c r="G89" s="1">
        <v>11073.175999999999</v>
      </c>
    </row>
    <row r="90" spans="1:7" x14ac:dyDescent="0.3">
      <c r="A90">
        <v>46</v>
      </c>
      <c r="B90" t="s">
        <v>7</v>
      </c>
      <c r="C90">
        <v>27.74</v>
      </c>
      <c r="D90">
        <v>0</v>
      </c>
      <c r="E90" t="s">
        <v>11</v>
      </c>
      <c r="F90" t="s">
        <v>13</v>
      </c>
      <c r="G90" s="1">
        <v>8026.6665999999996</v>
      </c>
    </row>
    <row r="91" spans="1:7" x14ac:dyDescent="0.3">
      <c r="A91">
        <v>55</v>
      </c>
      <c r="B91" t="s">
        <v>7</v>
      </c>
      <c r="C91">
        <v>26.98</v>
      </c>
      <c r="D91">
        <v>0</v>
      </c>
      <c r="E91" t="s">
        <v>11</v>
      </c>
      <c r="F91" t="s">
        <v>13</v>
      </c>
      <c r="G91" s="1">
        <v>11082.5772</v>
      </c>
    </row>
    <row r="92" spans="1:7" x14ac:dyDescent="0.3">
      <c r="A92">
        <v>21</v>
      </c>
      <c r="B92" t="s">
        <v>7</v>
      </c>
      <c r="C92">
        <v>39.49</v>
      </c>
      <c r="D92">
        <v>0</v>
      </c>
      <c r="E92" t="s">
        <v>11</v>
      </c>
      <c r="F92" t="s">
        <v>12</v>
      </c>
      <c r="G92" s="1">
        <v>2026.9740999999999</v>
      </c>
    </row>
    <row r="93" spans="1:7" x14ac:dyDescent="0.3">
      <c r="A93">
        <v>53</v>
      </c>
      <c r="B93" t="s">
        <v>7</v>
      </c>
      <c r="C93">
        <v>24.795000000000002</v>
      </c>
      <c r="D93">
        <v>1</v>
      </c>
      <c r="E93" t="s">
        <v>11</v>
      </c>
      <c r="F93" t="s">
        <v>13</v>
      </c>
      <c r="G93" s="1">
        <v>10942.13205</v>
      </c>
    </row>
    <row r="94" spans="1:7" x14ac:dyDescent="0.3">
      <c r="A94">
        <v>59</v>
      </c>
      <c r="B94" t="s">
        <v>10</v>
      </c>
      <c r="C94">
        <v>29.83</v>
      </c>
      <c r="D94">
        <v>3</v>
      </c>
      <c r="E94" t="s">
        <v>8</v>
      </c>
      <c r="F94" t="s">
        <v>14</v>
      </c>
      <c r="G94" s="1">
        <v>30184.936699999998</v>
      </c>
    </row>
    <row r="95" spans="1:7" x14ac:dyDescent="0.3">
      <c r="A95">
        <v>35</v>
      </c>
      <c r="B95" t="s">
        <v>10</v>
      </c>
      <c r="C95">
        <v>34.770000000000003</v>
      </c>
      <c r="D95">
        <v>2</v>
      </c>
      <c r="E95" t="s">
        <v>11</v>
      </c>
      <c r="F95" t="s">
        <v>13</v>
      </c>
      <c r="G95" s="1">
        <v>5729.0052999999998</v>
      </c>
    </row>
    <row r="96" spans="1:7" x14ac:dyDescent="0.3">
      <c r="A96">
        <v>64</v>
      </c>
      <c r="B96" t="s">
        <v>7</v>
      </c>
      <c r="C96">
        <v>31.3</v>
      </c>
      <c r="D96">
        <v>2</v>
      </c>
      <c r="E96" t="s">
        <v>8</v>
      </c>
      <c r="F96" t="s">
        <v>9</v>
      </c>
      <c r="G96" s="1">
        <v>47291.055</v>
      </c>
    </row>
    <row r="97" spans="1:7" x14ac:dyDescent="0.3">
      <c r="A97">
        <v>28</v>
      </c>
      <c r="B97" t="s">
        <v>7</v>
      </c>
      <c r="C97">
        <v>37.619999999999997</v>
      </c>
      <c r="D97">
        <v>1</v>
      </c>
      <c r="E97" t="s">
        <v>11</v>
      </c>
      <c r="F97" t="s">
        <v>12</v>
      </c>
      <c r="G97" s="1">
        <v>3766.8838000000001</v>
      </c>
    </row>
    <row r="98" spans="1:7" x14ac:dyDescent="0.3">
      <c r="A98">
        <v>54</v>
      </c>
      <c r="B98" t="s">
        <v>7</v>
      </c>
      <c r="C98">
        <v>30.8</v>
      </c>
      <c r="D98">
        <v>3</v>
      </c>
      <c r="E98" t="s">
        <v>11</v>
      </c>
      <c r="F98" t="s">
        <v>9</v>
      </c>
      <c r="G98" s="1">
        <v>12105.32</v>
      </c>
    </row>
    <row r="99" spans="1:7" x14ac:dyDescent="0.3">
      <c r="A99">
        <v>55</v>
      </c>
      <c r="B99" t="s">
        <v>10</v>
      </c>
      <c r="C99">
        <v>38.28</v>
      </c>
      <c r="D99">
        <v>0</v>
      </c>
      <c r="E99" t="s">
        <v>11</v>
      </c>
      <c r="F99" t="s">
        <v>12</v>
      </c>
      <c r="G99" s="1">
        <v>10226.2842</v>
      </c>
    </row>
    <row r="100" spans="1:7" x14ac:dyDescent="0.3">
      <c r="A100">
        <v>56</v>
      </c>
      <c r="B100" t="s">
        <v>10</v>
      </c>
      <c r="C100">
        <v>19.95</v>
      </c>
      <c r="D100">
        <v>0</v>
      </c>
      <c r="E100" t="s">
        <v>8</v>
      </c>
      <c r="F100" t="s">
        <v>14</v>
      </c>
      <c r="G100" s="1">
        <v>22412.648499999999</v>
      </c>
    </row>
    <row r="101" spans="1:7" x14ac:dyDescent="0.3">
      <c r="A101">
        <v>38</v>
      </c>
      <c r="B101" t="s">
        <v>10</v>
      </c>
      <c r="C101">
        <v>19.3</v>
      </c>
      <c r="D101">
        <v>0</v>
      </c>
      <c r="E101" t="s">
        <v>8</v>
      </c>
      <c r="F101" t="s">
        <v>9</v>
      </c>
      <c r="G101" s="1">
        <v>15820.699000000001</v>
      </c>
    </row>
    <row r="102" spans="1:7" x14ac:dyDescent="0.3">
      <c r="A102">
        <v>41</v>
      </c>
      <c r="B102" t="s">
        <v>7</v>
      </c>
      <c r="C102">
        <v>31.6</v>
      </c>
      <c r="D102">
        <v>0</v>
      </c>
      <c r="E102" t="s">
        <v>11</v>
      </c>
      <c r="F102" t="s">
        <v>9</v>
      </c>
      <c r="G102" s="1">
        <v>6186.1270000000004</v>
      </c>
    </row>
    <row r="103" spans="1:7" x14ac:dyDescent="0.3">
      <c r="A103">
        <v>30</v>
      </c>
      <c r="B103" t="s">
        <v>10</v>
      </c>
      <c r="C103">
        <v>25.46</v>
      </c>
      <c r="D103">
        <v>0</v>
      </c>
      <c r="E103" t="s">
        <v>11</v>
      </c>
      <c r="F103" t="s">
        <v>14</v>
      </c>
      <c r="G103" s="1">
        <v>3645.0893999999998</v>
      </c>
    </row>
    <row r="104" spans="1:7" x14ac:dyDescent="0.3">
      <c r="A104">
        <v>18</v>
      </c>
      <c r="B104" t="s">
        <v>7</v>
      </c>
      <c r="C104">
        <v>30.114999999999998</v>
      </c>
      <c r="D104">
        <v>0</v>
      </c>
      <c r="E104" t="s">
        <v>11</v>
      </c>
      <c r="F104" t="s">
        <v>14</v>
      </c>
      <c r="G104" s="1">
        <v>21344.846699999998</v>
      </c>
    </row>
    <row r="105" spans="1:7" x14ac:dyDescent="0.3">
      <c r="A105">
        <v>61</v>
      </c>
      <c r="B105" t="s">
        <v>7</v>
      </c>
      <c r="C105">
        <v>29.92</v>
      </c>
      <c r="D105">
        <v>3</v>
      </c>
      <c r="E105" t="s">
        <v>8</v>
      </c>
      <c r="F105" t="s">
        <v>12</v>
      </c>
      <c r="G105" s="1">
        <v>30942.191800000001</v>
      </c>
    </row>
    <row r="106" spans="1:7" x14ac:dyDescent="0.3">
      <c r="A106">
        <v>34</v>
      </c>
      <c r="B106" t="s">
        <v>7</v>
      </c>
      <c r="C106">
        <v>27.5</v>
      </c>
      <c r="D106">
        <v>1</v>
      </c>
      <c r="E106" t="s">
        <v>11</v>
      </c>
      <c r="F106" t="s">
        <v>9</v>
      </c>
      <c r="G106" s="1">
        <v>5003.8530000000001</v>
      </c>
    </row>
    <row r="107" spans="1:7" x14ac:dyDescent="0.3">
      <c r="A107">
        <v>20</v>
      </c>
      <c r="B107" t="s">
        <v>10</v>
      </c>
      <c r="C107">
        <v>28.024999999999999</v>
      </c>
      <c r="D107">
        <v>1</v>
      </c>
      <c r="E107" t="s">
        <v>8</v>
      </c>
      <c r="F107" t="s">
        <v>13</v>
      </c>
      <c r="G107" s="1">
        <v>17560.37975</v>
      </c>
    </row>
    <row r="108" spans="1:7" x14ac:dyDescent="0.3">
      <c r="A108">
        <v>19</v>
      </c>
      <c r="B108" t="s">
        <v>7</v>
      </c>
      <c r="C108">
        <v>28.4</v>
      </c>
      <c r="D108">
        <v>1</v>
      </c>
      <c r="E108" t="s">
        <v>11</v>
      </c>
      <c r="F108" t="s">
        <v>9</v>
      </c>
      <c r="G108" s="1">
        <v>2331.5189999999998</v>
      </c>
    </row>
    <row r="109" spans="1:7" x14ac:dyDescent="0.3">
      <c r="A109">
        <v>26</v>
      </c>
      <c r="B109" t="s">
        <v>10</v>
      </c>
      <c r="C109">
        <v>30.875</v>
      </c>
      <c r="D109">
        <v>2</v>
      </c>
      <c r="E109" t="s">
        <v>11</v>
      </c>
      <c r="F109" t="s">
        <v>13</v>
      </c>
      <c r="G109" s="1">
        <v>3877.3042500000001</v>
      </c>
    </row>
    <row r="110" spans="1:7" x14ac:dyDescent="0.3">
      <c r="A110">
        <v>29</v>
      </c>
      <c r="B110" t="s">
        <v>10</v>
      </c>
      <c r="C110">
        <v>27.94</v>
      </c>
      <c r="D110">
        <v>0</v>
      </c>
      <c r="E110" t="s">
        <v>11</v>
      </c>
      <c r="F110" t="s">
        <v>12</v>
      </c>
      <c r="G110" s="1">
        <v>2867.1196</v>
      </c>
    </row>
    <row r="111" spans="1:7" x14ac:dyDescent="0.3">
      <c r="A111">
        <v>63</v>
      </c>
      <c r="B111" t="s">
        <v>10</v>
      </c>
      <c r="C111">
        <v>35.090000000000003</v>
      </c>
      <c r="D111">
        <v>0</v>
      </c>
      <c r="E111" t="s">
        <v>8</v>
      </c>
      <c r="F111" t="s">
        <v>12</v>
      </c>
      <c r="G111" s="1">
        <v>47055.532099999997</v>
      </c>
    </row>
    <row r="112" spans="1:7" x14ac:dyDescent="0.3">
      <c r="A112">
        <v>54</v>
      </c>
      <c r="B112" t="s">
        <v>10</v>
      </c>
      <c r="C112">
        <v>33.630000000000003</v>
      </c>
      <c r="D112">
        <v>1</v>
      </c>
      <c r="E112" t="s">
        <v>11</v>
      </c>
      <c r="F112" t="s">
        <v>13</v>
      </c>
      <c r="G112" s="1">
        <v>10825.253699999999</v>
      </c>
    </row>
    <row r="113" spans="1:7" x14ac:dyDescent="0.3">
      <c r="A113">
        <v>55</v>
      </c>
      <c r="B113" t="s">
        <v>7</v>
      </c>
      <c r="C113">
        <v>29.7</v>
      </c>
      <c r="D113">
        <v>2</v>
      </c>
      <c r="E113" t="s">
        <v>11</v>
      </c>
      <c r="F113" t="s">
        <v>9</v>
      </c>
      <c r="G113" s="1">
        <v>11881.358</v>
      </c>
    </row>
    <row r="114" spans="1:7" x14ac:dyDescent="0.3">
      <c r="A114">
        <v>37</v>
      </c>
      <c r="B114" t="s">
        <v>10</v>
      </c>
      <c r="C114">
        <v>30.8</v>
      </c>
      <c r="D114">
        <v>0</v>
      </c>
      <c r="E114" t="s">
        <v>11</v>
      </c>
      <c r="F114" t="s">
        <v>9</v>
      </c>
      <c r="G114" s="1">
        <v>4646.759</v>
      </c>
    </row>
    <row r="115" spans="1:7" x14ac:dyDescent="0.3">
      <c r="A115">
        <v>21</v>
      </c>
      <c r="B115" t="s">
        <v>7</v>
      </c>
      <c r="C115">
        <v>35.72</v>
      </c>
      <c r="D115">
        <v>0</v>
      </c>
      <c r="E115" t="s">
        <v>11</v>
      </c>
      <c r="F115" t="s">
        <v>13</v>
      </c>
      <c r="G115" s="1">
        <v>2404.7338</v>
      </c>
    </row>
    <row r="116" spans="1:7" x14ac:dyDescent="0.3">
      <c r="A116">
        <v>52</v>
      </c>
      <c r="B116" t="s">
        <v>10</v>
      </c>
      <c r="C116">
        <v>32.204999999999998</v>
      </c>
      <c r="D116">
        <v>3</v>
      </c>
      <c r="E116" t="s">
        <v>11</v>
      </c>
      <c r="F116" t="s">
        <v>14</v>
      </c>
      <c r="G116" s="1">
        <v>11488.31695</v>
      </c>
    </row>
    <row r="117" spans="1:7" x14ac:dyDescent="0.3">
      <c r="A117">
        <v>60</v>
      </c>
      <c r="B117" t="s">
        <v>10</v>
      </c>
      <c r="C117">
        <v>28.594999999999999</v>
      </c>
      <c r="D117">
        <v>0</v>
      </c>
      <c r="E117" t="s">
        <v>11</v>
      </c>
      <c r="F117" t="s">
        <v>14</v>
      </c>
      <c r="G117" s="1">
        <v>30259.995559999999</v>
      </c>
    </row>
    <row r="118" spans="1:7" x14ac:dyDescent="0.3">
      <c r="A118">
        <v>58</v>
      </c>
      <c r="B118" t="s">
        <v>10</v>
      </c>
      <c r="C118">
        <v>49.06</v>
      </c>
      <c r="D118">
        <v>0</v>
      </c>
      <c r="E118" t="s">
        <v>11</v>
      </c>
      <c r="F118" t="s">
        <v>12</v>
      </c>
      <c r="G118" s="1">
        <v>11381.3254</v>
      </c>
    </row>
    <row r="119" spans="1:7" x14ac:dyDescent="0.3">
      <c r="A119">
        <v>29</v>
      </c>
      <c r="B119" t="s">
        <v>7</v>
      </c>
      <c r="C119">
        <v>27.94</v>
      </c>
      <c r="D119">
        <v>1</v>
      </c>
      <c r="E119" t="s">
        <v>8</v>
      </c>
      <c r="F119" t="s">
        <v>12</v>
      </c>
      <c r="G119" s="1">
        <v>19107.779600000002</v>
      </c>
    </row>
    <row r="120" spans="1:7" x14ac:dyDescent="0.3">
      <c r="A120">
        <v>49</v>
      </c>
      <c r="B120" t="s">
        <v>7</v>
      </c>
      <c r="C120">
        <v>27.17</v>
      </c>
      <c r="D120">
        <v>0</v>
      </c>
      <c r="E120" t="s">
        <v>11</v>
      </c>
      <c r="F120" t="s">
        <v>12</v>
      </c>
      <c r="G120" s="1">
        <v>8601.3292999999994</v>
      </c>
    </row>
    <row r="121" spans="1:7" x14ac:dyDescent="0.3">
      <c r="A121">
        <v>37</v>
      </c>
      <c r="B121" t="s">
        <v>7</v>
      </c>
      <c r="C121">
        <v>23.37</v>
      </c>
      <c r="D121">
        <v>2</v>
      </c>
      <c r="E121" t="s">
        <v>11</v>
      </c>
      <c r="F121" t="s">
        <v>13</v>
      </c>
      <c r="G121" s="1">
        <v>6686.4313000000002</v>
      </c>
    </row>
    <row r="122" spans="1:7" x14ac:dyDescent="0.3">
      <c r="A122">
        <v>44</v>
      </c>
      <c r="B122" t="s">
        <v>10</v>
      </c>
      <c r="C122">
        <v>37.1</v>
      </c>
      <c r="D122">
        <v>2</v>
      </c>
      <c r="E122" t="s">
        <v>11</v>
      </c>
      <c r="F122" t="s">
        <v>9</v>
      </c>
      <c r="G122" s="1">
        <v>7740.3370000000004</v>
      </c>
    </row>
    <row r="123" spans="1:7" x14ac:dyDescent="0.3">
      <c r="A123">
        <v>18</v>
      </c>
      <c r="B123" t="s">
        <v>10</v>
      </c>
      <c r="C123">
        <v>23.75</v>
      </c>
      <c r="D123">
        <v>0</v>
      </c>
      <c r="E123" t="s">
        <v>11</v>
      </c>
      <c r="F123" t="s">
        <v>14</v>
      </c>
      <c r="G123" s="1">
        <v>1705.6244999999999</v>
      </c>
    </row>
    <row r="124" spans="1:7" x14ac:dyDescent="0.3">
      <c r="A124">
        <v>20</v>
      </c>
      <c r="B124" t="s">
        <v>7</v>
      </c>
      <c r="C124">
        <v>28.975000000000001</v>
      </c>
      <c r="D124">
        <v>0</v>
      </c>
      <c r="E124" t="s">
        <v>11</v>
      </c>
      <c r="F124" t="s">
        <v>13</v>
      </c>
      <c r="G124" s="1">
        <v>2257.47525</v>
      </c>
    </row>
    <row r="125" spans="1:7" x14ac:dyDescent="0.3">
      <c r="A125">
        <v>44</v>
      </c>
      <c r="B125" t="s">
        <v>10</v>
      </c>
      <c r="C125">
        <v>31.35</v>
      </c>
      <c r="D125">
        <v>1</v>
      </c>
      <c r="E125" t="s">
        <v>8</v>
      </c>
      <c r="F125" t="s">
        <v>14</v>
      </c>
      <c r="G125" s="1">
        <v>39556.494500000001</v>
      </c>
    </row>
    <row r="126" spans="1:7" x14ac:dyDescent="0.3">
      <c r="A126">
        <v>47</v>
      </c>
      <c r="B126" t="s">
        <v>7</v>
      </c>
      <c r="C126">
        <v>33.914999999999999</v>
      </c>
      <c r="D126">
        <v>3</v>
      </c>
      <c r="E126" t="s">
        <v>11</v>
      </c>
      <c r="F126" t="s">
        <v>13</v>
      </c>
      <c r="G126" s="1">
        <v>10115.00885</v>
      </c>
    </row>
    <row r="127" spans="1:7" x14ac:dyDescent="0.3">
      <c r="A127">
        <v>26</v>
      </c>
      <c r="B127" t="s">
        <v>7</v>
      </c>
      <c r="C127">
        <v>28.785</v>
      </c>
      <c r="D127">
        <v>0</v>
      </c>
      <c r="E127" t="s">
        <v>11</v>
      </c>
      <c r="F127" t="s">
        <v>14</v>
      </c>
      <c r="G127" s="1">
        <v>3385.3991500000002</v>
      </c>
    </row>
    <row r="128" spans="1:7" x14ac:dyDescent="0.3">
      <c r="A128">
        <v>19</v>
      </c>
      <c r="B128" t="s">
        <v>7</v>
      </c>
      <c r="C128">
        <v>28.3</v>
      </c>
      <c r="D128">
        <v>0</v>
      </c>
      <c r="E128" t="s">
        <v>8</v>
      </c>
      <c r="F128" t="s">
        <v>9</v>
      </c>
      <c r="G128" s="1">
        <v>17081.080000000002</v>
      </c>
    </row>
    <row r="129" spans="1:7" x14ac:dyDescent="0.3">
      <c r="A129">
        <v>52</v>
      </c>
      <c r="B129" t="s">
        <v>7</v>
      </c>
      <c r="C129">
        <v>37.4</v>
      </c>
      <c r="D129">
        <v>0</v>
      </c>
      <c r="E129" t="s">
        <v>11</v>
      </c>
      <c r="F129" t="s">
        <v>9</v>
      </c>
      <c r="G129" s="1">
        <v>9634.5380000000005</v>
      </c>
    </row>
    <row r="130" spans="1:7" x14ac:dyDescent="0.3">
      <c r="A130">
        <v>32</v>
      </c>
      <c r="B130" t="s">
        <v>7</v>
      </c>
      <c r="C130">
        <v>17.765000000000001</v>
      </c>
      <c r="D130">
        <v>2</v>
      </c>
      <c r="E130" t="s">
        <v>8</v>
      </c>
      <c r="F130" t="s">
        <v>13</v>
      </c>
      <c r="G130" s="1">
        <v>32734.186300000001</v>
      </c>
    </row>
    <row r="131" spans="1:7" x14ac:dyDescent="0.3">
      <c r="A131">
        <v>38</v>
      </c>
      <c r="B131" t="s">
        <v>10</v>
      </c>
      <c r="C131">
        <v>34.700000000000003</v>
      </c>
      <c r="D131">
        <v>2</v>
      </c>
      <c r="E131" t="s">
        <v>11</v>
      </c>
      <c r="F131" t="s">
        <v>9</v>
      </c>
      <c r="G131" s="1">
        <v>6082.4049999999997</v>
      </c>
    </row>
    <row r="132" spans="1:7" x14ac:dyDescent="0.3">
      <c r="A132">
        <v>59</v>
      </c>
      <c r="B132" t="s">
        <v>7</v>
      </c>
      <c r="C132">
        <v>26.504999999999999</v>
      </c>
      <c r="D132">
        <v>0</v>
      </c>
      <c r="E132" t="s">
        <v>11</v>
      </c>
      <c r="F132" t="s">
        <v>14</v>
      </c>
      <c r="G132" s="1">
        <v>12815.444949999999</v>
      </c>
    </row>
    <row r="133" spans="1:7" x14ac:dyDescent="0.3">
      <c r="A133">
        <v>61</v>
      </c>
      <c r="B133" t="s">
        <v>7</v>
      </c>
      <c r="C133">
        <v>22.04</v>
      </c>
      <c r="D133">
        <v>0</v>
      </c>
      <c r="E133" t="s">
        <v>11</v>
      </c>
      <c r="F133" t="s">
        <v>14</v>
      </c>
      <c r="G133" s="1">
        <v>13616.3586</v>
      </c>
    </row>
    <row r="134" spans="1:7" x14ac:dyDescent="0.3">
      <c r="A134">
        <v>53</v>
      </c>
      <c r="B134" t="s">
        <v>7</v>
      </c>
      <c r="C134">
        <v>35.9</v>
      </c>
      <c r="D134">
        <v>2</v>
      </c>
      <c r="E134" t="s">
        <v>11</v>
      </c>
      <c r="F134" t="s">
        <v>9</v>
      </c>
      <c r="G134" s="1">
        <v>11163.567999999999</v>
      </c>
    </row>
    <row r="135" spans="1:7" x14ac:dyDescent="0.3">
      <c r="A135">
        <v>19</v>
      </c>
      <c r="B135" t="s">
        <v>10</v>
      </c>
      <c r="C135">
        <v>25.555</v>
      </c>
      <c r="D135">
        <v>0</v>
      </c>
      <c r="E135" t="s">
        <v>11</v>
      </c>
      <c r="F135" t="s">
        <v>13</v>
      </c>
      <c r="G135" s="1">
        <v>1632.5644500000001</v>
      </c>
    </row>
    <row r="136" spans="1:7" x14ac:dyDescent="0.3">
      <c r="A136">
        <v>20</v>
      </c>
      <c r="B136" t="s">
        <v>7</v>
      </c>
      <c r="C136">
        <v>28.785</v>
      </c>
      <c r="D136">
        <v>0</v>
      </c>
      <c r="E136" t="s">
        <v>11</v>
      </c>
      <c r="F136" t="s">
        <v>14</v>
      </c>
      <c r="G136" s="1">
        <v>2457.2111500000001</v>
      </c>
    </row>
    <row r="137" spans="1:7" x14ac:dyDescent="0.3">
      <c r="A137">
        <v>22</v>
      </c>
      <c r="B137" t="s">
        <v>7</v>
      </c>
      <c r="C137">
        <v>28.05</v>
      </c>
      <c r="D137">
        <v>0</v>
      </c>
      <c r="E137" t="s">
        <v>11</v>
      </c>
      <c r="F137" t="s">
        <v>12</v>
      </c>
      <c r="G137" s="1">
        <v>2155.6815000000001</v>
      </c>
    </row>
    <row r="138" spans="1:7" x14ac:dyDescent="0.3">
      <c r="A138">
        <v>19</v>
      </c>
      <c r="B138" t="s">
        <v>10</v>
      </c>
      <c r="C138">
        <v>34.1</v>
      </c>
      <c r="D138">
        <v>0</v>
      </c>
      <c r="E138" t="s">
        <v>11</v>
      </c>
      <c r="F138" t="s">
        <v>9</v>
      </c>
      <c r="G138" s="1">
        <v>1261.442</v>
      </c>
    </row>
    <row r="139" spans="1:7" x14ac:dyDescent="0.3">
      <c r="A139">
        <v>22</v>
      </c>
      <c r="B139" t="s">
        <v>10</v>
      </c>
      <c r="C139">
        <v>25.175000000000001</v>
      </c>
      <c r="D139">
        <v>0</v>
      </c>
      <c r="E139" t="s">
        <v>11</v>
      </c>
      <c r="F139" t="s">
        <v>13</v>
      </c>
      <c r="G139" s="1">
        <v>2045.68525</v>
      </c>
    </row>
    <row r="140" spans="1:7" x14ac:dyDescent="0.3">
      <c r="A140">
        <v>54</v>
      </c>
      <c r="B140" t="s">
        <v>7</v>
      </c>
      <c r="C140">
        <v>31.9</v>
      </c>
      <c r="D140">
        <v>3</v>
      </c>
      <c r="E140" t="s">
        <v>11</v>
      </c>
      <c r="F140" t="s">
        <v>12</v>
      </c>
      <c r="G140" s="1">
        <v>27322.73386</v>
      </c>
    </row>
    <row r="141" spans="1:7" x14ac:dyDescent="0.3">
      <c r="A141">
        <v>22</v>
      </c>
      <c r="B141" t="s">
        <v>7</v>
      </c>
      <c r="C141">
        <v>36</v>
      </c>
      <c r="D141">
        <v>0</v>
      </c>
      <c r="E141" t="s">
        <v>11</v>
      </c>
      <c r="F141" t="s">
        <v>9</v>
      </c>
      <c r="G141" s="1">
        <v>2166.732</v>
      </c>
    </row>
    <row r="142" spans="1:7" x14ac:dyDescent="0.3">
      <c r="A142">
        <v>34</v>
      </c>
      <c r="B142" t="s">
        <v>10</v>
      </c>
      <c r="C142">
        <v>22.42</v>
      </c>
      <c r="D142">
        <v>2</v>
      </c>
      <c r="E142" t="s">
        <v>11</v>
      </c>
      <c r="F142" t="s">
        <v>14</v>
      </c>
      <c r="G142" s="1">
        <v>27375.904780000001</v>
      </c>
    </row>
    <row r="143" spans="1:7" x14ac:dyDescent="0.3">
      <c r="A143">
        <v>26</v>
      </c>
      <c r="B143" t="s">
        <v>10</v>
      </c>
      <c r="C143">
        <v>32.49</v>
      </c>
      <c r="D143">
        <v>1</v>
      </c>
      <c r="E143" t="s">
        <v>11</v>
      </c>
      <c r="F143" t="s">
        <v>14</v>
      </c>
      <c r="G143" s="1">
        <v>3490.5491000000002</v>
      </c>
    </row>
    <row r="144" spans="1:7" x14ac:dyDescent="0.3">
      <c r="A144">
        <v>34</v>
      </c>
      <c r="B144" t="s">
        <v>10</v>
      </c>
      <c r="C144">
        <v>25.3</v>
      </c>
      <c r="D144">
        <v>2</v>
      </c>
      <c r="E144" t="s">
        <v>8</v>
      </c>
      <c r="F144" t="s">
        <v>12</v>
      </c>
      <c r="G144" s="1">
        <v>18972.494999999999</v>
      </c>
    </row>
    <row r="145" spans="1:7" x14ac:dyDescent="0.3">
      <c r="A145">
        <v>29</v>
      </c>
      <c r="B145" t="s">
        <v>10</v>
      </c>
      <c r="C145">
        <v>29.734999999999999</v>
      </c>
      <c r="D145">
        <v>2</v>
      </c>
      <c r="E145" t="s">
        <v>11</v>
      </c>
      <c r="F145" t="s">
        <v>13</v>
      </c>
      <c r="G145" s="1">
        <v>18157.876</v>
      </c>
    </row>
    <row r="146" spans="1:7" x14ac:dyDescent="0.3">
      <c r="A146">
        <v>30</v>
      </c>
      <c r="B146" t="s">
        <v>10</v>
      </c>
      <c r="C146">
        <v>28.69</v>
      </c>
      <c r="D146">
        <v>3</v>
      </c>
      <c r="E146" t="s">
        <v>8</v>
      </c>
      <c r="F146" t="s">
        <v>13</v>
      </c>
      <c r="G146" s="1">
        <v>20745.989099999999</v>
      </c>
    </row>
    <row r="147" spans="1:7" x14ac:dyDescent="0.3">
      <c r="A147">
        <v>29</v>
      </c>
      <c r="B147" t="s">
        <v>7</v>
      </c>
      <c r="C147">
        <v>38.83</v>
      </c>
      <c r="D147">
        <v>3</v>
      </c>
      <c r="E147" t="s">
        <v>11</v>
      </c>
      <c r="F147" t="s">
        <v>12</v>
      </c>
      <c r="G147" s="1">
        <v>5138.2566999999999</v>
      </c>
    </row>
    <row r="148" spans="1:7" x14ac:dyDescent="0.3">
      <c r="A148">
        <v>46</v>
      </c>
      <c r="B148" t="s">
        <v>10</v>
      </c>
      <c r="C148">
        <v>30.495000000000001</v>
      </c>
      <c r="D148">
        <v>3</v>
      </c>
      <c r="E148" t="s">
        <v>8</v>
      </c>
      <c r="F148" t="s">
        <v>13</v>
      </c>
      <c r="G148" s="1">
        <v>40720.551050000002</v>
      </c>
    </row>
    <row r="149" spans="1:7" x14ac:dyDescent="0.3">
      <c r="A149">
        <v>51</v>
      </c>
      <c r="B149" t="s">
        <v>7</v>
      </c>
      <c r="C149">
        <v>37.729999999999997</v>
      </c>
      <c r="D149">
        <v>1</v>
      </c>
      <c r="E149" t="s">
        <v>11</v>
      </c>
      <c r="F149" t="s">
        <v>12</v>
      </c>
      <c r="G149" s="1">
        <v>9877.6077000000005</v>
      </c>
    </row>
    <row r="150" spans="1:7" x14ac:dyDescent="0.3">
      <c r="A150">
        <v>53</v>
      </c>
      <c r="B150" t="s">
        <v>7</v>
      </c>
      <c r="C150">
        <v>37.43</v>
      </c>
      <c r="D150">
        <v>1</v>
      </c>
      <c r="E150" t="s">
        <v>11</v>
      </c>
      <c r="F150" t="s">
        <v>13</v>
      </c>
      <c r="G150" s="1">
        <v>10959.6947</v>
      </c>
    </row>
    <row r="151" spans="1:7" x14ac:dyDescent="0.3">
      <c r="A151">
        <v>19</v>
      </c>
      <c r="B151" t="s">
        <v>10</v>
      </c>
      <c r="C151">
        <v>28.4</v>
      </c>
      <c r="D151">
        <v>1</v>
      </c>
      <c r="E151" t="s">
        <v>11</v>
      </c>
      <c r="F151" t="s">
        <v>9</v>
      </c>
      <c r="G151" s="1">
        <v>1842.519</v>
      </c>
    </row>
    <row r="152" spans="1:7" x14ac:dyDescent="0.3">
      <c r="A152">
        <v>35</v>
      </c>
      <c r="B152" t="s">
        <v>10</v>
      </c>
      <c r="C152">
        <v>24.13</v>
      </c>
      <c r="D152">
        <v>1</v>
      </c>
      <c r="E152" t="s">
        <v>11</v>
      </c>
      <c r="F152" t="s">
        <v>13</v>
      </c>
      <c r="G152" s="1">
        <v>5125.2156999999997</v>
      </c>
    </row>
    <row r="153" spans="1:7" x14ac:dyDescent="0.3">
      <c r="A153">
        <v>48</v>
      </c>
      <c r="B153" t="s">
        <v>10</v>
      </c>
      <c r="C153">
        <v>29.7</v>
      </c>
      <c r="D153">
        <v>0</v>
      </c>
      <c r="E153" t="s">
        <v>11</v>
      </c>
      <c r="F153" t="s">
        <v>12</v>
      </c>
      <c r="G153" s="1">
        <v>7789.6350000000002</v>
      </c>
    </row>
    <row r="154" spans="1:7" x14ac:dyDescent="0.3">
      <c r="A154">
        <v>32</v>
      </c>
      <c r="B154" t="s">
        <v>7</v>
      </c>
      <c r="C154">
        <v>37.145000000000003</v>
      </c>
      <c r="D154">
        <v>3</v>
      </c>
      <c r="E154" t="s">
        <v>11</v>
      </c>
      <c r="F154" t="s">
        <v>14</v>
      </c>
      <c r="G154" s="1">
        <v>6334.3435499999996</v>
      </c>
    </row>
    <row r="155" spans="1:7" x14ac:dyDescent="0.3">
      <c r="A155">
        <v>42</v>
      </c>
      <c r="B155" t="s">
        <v>7</v>
      </c>
      <c r="C155">
        <v>23.37</v>
      </c>
      <c r="D155">
        <v>0</v>
      </c>
      <c r="E155" t="s">
        <v>8</v>
      </c>
      <c r="F155" t="s">
        <v>14</v>
      </c>
      <c r="G155" s="1">
        <v>19964.746299999999</v>
      </c>
    </row>
    <row r="156" spans="1:7" x14ac:dyDescent="0.3">
      <c r="A156">
        <v>40</v>
      </c>
      <c r="B156" t="s">
        <v>7</v>
      </c>
      <c r="C156">
        <v>25.46</v>
      </c>
      <c r="D156">
        <v>1</v>
      </c>
      <c r="E156" t="s">
        <v>11</v>
      </c>
      <c r="F156" t="s">
        <v>14</v>
      </c>
      <c r="G156" s="1">
        <v>7077.1894000000002</v>
      </c>
    </row>
    <row r="157" spans="1:7" x14ac:dyDescent="0.3">
      <c r="A157">
        <v>44</v>
      </c>
      <c r="B157" t="s">
        <v>10</v>
      </c>
      <c r="C157">
        <v>39.520000000000003</v>
      </c>
      <c r="D157">
        <v>0</v>
      </c>
      <c r="E157" t="s">
        <v>11</v>
      </c>
      <c r="F157" t="s">
        <v>13</v>
      </c>
      <c r="G157" s="1">
        <v>6948.7007999999996</v>
      </c>
    </row>
    <row r="158" spans="1:7" x14ac:dyDescent="0.3">
      <c r="A158">
        <v>48</v>
      </c>
      <c r="B158" t="s">
        <v>10</v>
      </c>
      <c r="C158">
        <v>24.42</v>
      </c>
      <c r="D158">
        <v>0</v>
      </c>
      <c r="E158" t="s">
        <v>8</v>
      </c>
      <c r="F158" t="s">
        <v>12</v>
      </c>
      <c r="G158" s="1">
        <v>21223.675800000001</v>
      </c>
    </row>
    <row r="159" spans="1:7" x14ac:dyDescent="0.3">
      <c r="A159">
        <v>18</v>
      </c>
      <c r="B159" t="s">
        <v>10</v>
      </c>
      <c r="C159">
        <v>25.175000000000001</v>
      </c>
      <c r="D159">
        <v>0</v>
      </c>
      <c r="E159" t="s">
        <v>8</v>
      </c>
      <c r="F159" t="s">
        <v>14</v>
      </c>
      <c r="G159" s="1">
        <v>15518.180249999999</v>
      </c>
    </row>
    <row r="160" spans="1:7" x14ac:dyDescent="0.3">
      <c r="A160">
        <v>30</v>
      </c>
      <c r="B160" t="s">
        <v>10</v>
      </c>
      <c r="C160">
        <v>35.53</v>
      </c>
      <c r="D160">
        <v>0</v>
      </c>
      <c r="E160" t="s">
        <v>8</v>
      </c>
      <c r="F160" t="s">
        <v>12</v>
      </c>
      <c r="G160" s="1">
        <v>36950.256699999998</v>
      </c>
    </row>
    <row r="161" spans="1:7" x14ac:dyDescent="0.3">
      <c r="A161">
        <v>50</v>
      </c>
      <c r="B161" t="s">
        <v>7</v>
      </c>
      <c r="C161">
        <v>27.83</v>
      </c>
      <c r="D161">
        <v>3</v>
      </c>
      <c r="E161" t="s">
        <v>11</v>
      </c>
      <c r="F161" t="s">
        <v>12</v>
      </c>
      <c r="G161" s="1">
        <v>19749.383379999999</v>
      </c>
    </row>
    <row r="162" spans="1:7" x14ac:dyDescent="0.3">
      <c r="A162">
        <v>42</v>
      </c>
      <c r="B162" t="s">
        <v>7</v>
      </c>
      <c r="C162">
        <v>26.6</v>
      </c>
      <c r="D162">
        <v>0</v>
      </c>
      <c r="E162" t="s">
        <v>8</v>
      </c>
      <c r="F162" t="s">
        <v>13</v>
      </c>
      <c r="G162" s="1">
        <v>21348.705999999998</v>
      </c>
    </row>
    <row r="163" spans="1:7" x14ac:dyDescent="0.3">
      <c r="A163">
        <v>18</v>
      </c>
      <c r="B163" t="s">
        <v>7</v>
      </c>
      <c r="C163">
        <v>36.85</v>
      </c>
      <c r="D163">
        <v>0</v>
      </c>
      <c r="E163" t="s">
        <v>8</v>
      </c>
      <c r="F163" t="s">
        <v>12</v>
      </c>
      <c r="G163" s="1">
        <v>36149.483500000002</v>
      </c>
    </row>
    <row r="164" spans="1:7" x14ac:dyDescent="0.3">
      <c r="A164">
        <v>54</v>
      </c>
      <c r="B164" t="s">
        <v>10</v>
      </c>
      <c r="C164">
        <v>39.6</v>
      </c>
      <c r="D164">
        <v>1</v>
      </c>
      <c r="E164" t="s">
        <v>11</v>
      </c>
      <c r="F164" t="s">
        <v>9</v>
      </c>
      <c r="G164" s="1">
        <v>10450.552</v>
      </c>
    </row>
    <row r="165" spans="1:7" x14ac:dyDescent="0.3">
      <c r="A165">
        <v>32</v>
      </c>
      <c r="B165" t="s">
        <v>7</v>
      </c>
      <c r="C165">
        <v>29.8</v>
      </c>
      <c r="D165">
        <v>2</v>
      </c>
      <c r="E165" t="s">
        <v>11</v>
      </c>
      <c r="F165" t="s">
        <v>9</v>
      </c>
      <c r="G165" s="1">
        <v>5152.134</v>
      </c>
    </row>
    <row r="166" spans="1:7" x14ac:dyDescent="0.3">
      <c r="A166">
        <v>37</v>
      </c>
      <c r="B166" t="s">
        <v>10</v>
      </c>
      <c r="C166">
        <v>29.64</v>
      </c>
      <c r="D166">
        <v>0</v>
      </c>
      <c r="E166" t="s">
        <v>11</v>
      </c>
      <c r="F166" t="s">
        <v>13</v>
      </c>
      <c r="G166" s="1">
        <v>5028.1466</v>
      </c>
    </row>
    <row r="167" spans="1:7" x14ac:dyDescent="0.3">
      <c r="A167">
        <v>47</v>
      </c>
      <c r="B167" t="s">
        <v>10</v>
      </c>
      <c r="C167">
        <v>28.215</v>
      </c>
      <c r="D167">
        <v>4</v>
      </c>
      <c r="E167" t="s">
        <v>11</v>
      </c>
      <c r="F167" t="s">
        <v>14</v>
      </c>
      <c r="G167" s="1">
        <v>10407.085849999999</v>
      </c>
    </row>
    <row r="168" spans="1:7" x14ac:dyDescent="0.3">
      <c r="A168">
        <v>20</v>
      </c>
      <c r="B168" t="s">
        <v>7</v>
      </c>
      <c r="C168">
        <v>37</v>
      </c>
      <c r="D168">
        <v>5</v>
      </c>
      <c r="E168" t="s">
        <v>11</v>
      </c>
      <c r="F168" t="s">
        <v>9</v>
      </c>
      <c r="G168" s="1">
        <v>4830.63</v>
      </c>
    </row>
    <row r="169" spans="1:7" x14ac:dyDescent="0.3">
      <c r="A169">
        <v>32</v>
      </c>
      <c r="B169" t="s">
        <v>7</v>
      </c>
      <c r="C169">
        <v>33.155000000000001</v>
      </c>
      <c r="D169">
        <v>3</v>
      </c>
      <c r="E169" t="s">
        <v>11</v>
      </c>
      <c r="F169" t="s">
        <v>13</v>
      </c>
      <c r="G169" s="1">
        <v>6128.79745</v>
      </c>
    </row>
    <row r="170" spans="1:7" x14ac:dyDescent="0.3">
      <c r="A170">
        <v>19</v>
      </c>
      <c r="B170" t="s">
        <v>7</v>
      </c>
      <c r="C170">
        <v>31.824999999999999</v>
      </c>
      <c r="D170">
        <v>1</v>
      </c>
      <c r="E170" t="s">
        <v>11</v>
      </c>
      <c r="F170" t="s">
        <v>13</v>
      </c>
      <c r="G170" s="1">
        <v>2719.2797500000001</v>
      </c>
    </row>
    <row r="171" spans="1:7" x14ac:dyDescent="0.3">
      <c r="A171">
        <v>27</v>
      </c>
      <c r="B171" t="s">
        <v>10</v>
      </c>
      <c r="C171">
        <v>18.905000000000001</v>
      </c>
      <c r="D171">
        <v>3</v>
      </c>
      <c r="E171" t="s">
        <v>11</v>
      </c>
      <c r="F171" t="s">
        <v>14</v>
      </c>
      <c r="G171" s="1">
        <v>4827.9049500000001</v>
      </c>
    </row>
    <row r="172" spans="1:7" x14ac:dyDescent="0.3">
      <c r="A172">
        <v>63</v>
      </c>
      <c r="B172" t="s">
        <v>10</v>
      </c>
      <c r="C172">
        <v>41.47</v>
      </c>
      <c r="D172">
        <v>0</v>
      </c>
      <c r="E172" t="s">
        <v>11</v>
      </c>
      <c r="F172" t="s">
        <v>12</v>
      </c>
      <c r="G172" s="1">
        <v>13405.390299999999</v>
      </c>
    </row>
    <row r="173" spans="1:7" x14ac:dyDescent="0.3">
      <c r="A173">
        <v>49</v>
      </c>
      <c r="B173" t="s">
        <v>10</v>
      </c>
      <c r="C173">
        <v>30.3</v>
      </c>
      <c r="D173">
        <v>0</v>
      </c>
      <c r="E173" t="s">
        <v>11</v>
      </c>
      <c r="F173" t="s">
        <v>9</v>
      </c>
      <c r="G173" s="1">
        <v>8116.68</v>
      </c>
    </row>
    <row r="174" spans="1:7" x14ac:dyDescent="0.3">
      <c r="A174">
        <v>18</v>
      </c>
      <c r="B174" t="s">
        <v>10</v>
      </c>
      <c r="C174">
        <v>15.96</v>
      </c>
      <c r="D174">
        <v>0</v>
      </c>
      <c r="E174" t="s">
        <v>11</v>
      </c>
      <c r="F174" t="s">
        <v>14</v>
      </c>
      <c r="G174" s="1">
        <v>1694.7963999999999</v>
      </c>
    </row>
    <row r="175" spans="1:7" x14ac:dyDescent="0.3">
      <c r="A175">
        <v>35</v>
      </c>
      <c r="B175" t="s">
        <v>7</v>
      </c>
      <c r="C175">
        <v>34.799999999999997</v>
      </c>
      <c r="D175">
        <v>1</v>
      </c>
      <c r="E175" t="s">
        <v>11</v>
      </c>
      <c r="F175" t="s">
        <v>9</v>
      </c>
      <c r="G175" s="1">
        <v>5246.0469999999996</v>
      </c>
    </row>
    <row r="176" spans="1:7" x14ac:dyDescent="0.3">
      <c r="A176">
        <v>24</v>
      </c>
      <c r="B176" t="s">
        <v>7</v>
      </c>
      <c r="C176">
        <v>33.344999999999999</v>
      </c>
      <c r="D176">
        <v>0</v>
      </c>
      <c r="E176" t="s">
        <v>11</v>
      </c>
      <c r="F176" t="s">
        <v>13</v>
      </c>
      <c r="G176" s="1">
        <v>2855.4375500000001</v>
      </c>
    </row>
    <row r="177" spans="1:7" x14ac:dyDescent="0.3">
      <c r="A177">
        <v>63</v>
      </c>
      <c r="B177" t="s">
        <v>7</v>
      </c>
      <c r="C177">
        <v>37.700000000000003</v>
      </c>
      <c r="D177">
        <v>0</v>
      </c>
      <c r="E177" t="s">
        <v>8</v>
      </c>
      <c r="F177" t="s">
        <v>9</v>
      </c>
      <c r="G177" s="1">
        <v>48824.45</v>
      </c>
    </row>
    <row r="178" spans="1:7" x14ac:dyDescent="0.3">
      <c r="A178">
        <v>38</v>
      </c>
      <c r="B178" t="s">
        <v>10</v>
      </c>
      <c r="C178">
        <v>27.835000000000001</v>
      </c>
      <c r="D178">
        <v>2</v>
      </c>
      <c r="E178" t="s">
        <v>11</v>
      </c>
      <c r="F178" t="s">
        <v>13</v>
      </c>
      <c r="G178" s="1">
        <v>6455.86265</v>
      </c>
    </row>
    <row r="179" spans="1:7" x14ac:dyDescent="0.3">
      <c r="A179">
        <v>54</v>
      </c>
      <c r="B179" t="s">
        <v>10</v>
      </c>
      <c r="C179">
        <v>29.2</v>
      </c>
      <c r="D179">
        <v>1</v>
      </c>
      <c r="E179" t="s">
        <v>11</v>
      </c>
      <c r="F179" t="s">
        <v>9</v>
      </c>
      <c r="G179" s="1">
        <v>10436.096</v>
      </c>
    </row>
    <row r="180" spans="1:7" x14ac:dyDescent="0.3">
      <c r="A180">
        <v>46</v>
      </c>
      <c r="B180" t="s">
        <v>7</v>
      </c>
      <c r="C180">
        <v>28.9</v>
      </c>
      <c r="D180">
        <v>2</v>
      </c>
      <c r="E180" t="s">
        <v>11</v>
      </c>
      <c r="F180" t="s">
        <v>9</v>
      </c>
      <c r="G180" s="1">
        <v>8823.2790000000005</v>
      </c>
    </row>
    <row r="181" spans="1:7" x14ac:dyDescent="0.3">
      <c r="A181">
        <v>41</v>
      </c>
      <c r="B181" t="s">
        <v>7</v>
      </c>
      <c r="C181">
        <v>33.155000000000001</v>
      </c>
      <c r="D181">
        <v>3</v>
      </c>
      <c r="E181" t="s">
        <v>11</v>
      </c>
      <c r="F181" t="s">
        <v>14</v>
      </c>
      <c r="G181" s="1">
        <v>8538.28845</v>
      </c>
    </row>
    <row r="182" spans="1:7" x14ac:dyDescent="0.3">
      <c r="A182">
        <v>58</v>
      </c>
      <c r="B182" t="s">
        <v>10</v>
      </c>
      <c r="C182">
        <v>28.594999999999999</v>
      </c>
      <c r="D182">
        <v>0</v>
      </c>
      <c r="E182" t="s">
        <v>11</v>
      </c>
      <c r="F182" t="s">
        <v>13</v>
      </c>
      <c r="G182" s="1">
        <v>11735.87905</v>
      </c>
    </row>
    <row r="183" spans="1:7" x14ac:dyDescent="0.3">
      <c r="A183">
        <v>18</v>
      </c>
      <c r="B183" t="s">
        <v>7</v>
      </c>
      <c r="C183">
        <v>38.28</v>
      </c>
      <c r="D183">
        <v>0</v>
      </c>
      <c r="E183" t="s">
        <v>11</v>
      </c>
      <c r="F183" t="s">
        <v>12</v>
      </c>
      <c r="G183" s="1">
        <v>1631.8212000000001</v>
      </c>
    </row>
    <row r="184" spans="1:7" x14ac:dyDescent="0.3">
      <c r="A184">
        <v>22</v>
      </c>
      <c r="B184" t="s">
        <v>10</v>
      </c>
      <c r="C184">
        <v>19.95</v>
      </c>
      <c r="D184">
        <v>3</v>
      </c>
      <c r="E184" t="s">
        <v>11</v>
      </c>
      <c r="F184" t="s">
        <v>14</v>
      </c>
      <c r="G184" s="1">
        <v>4005.4225000000001</v>
      </c>
    </row>
    <row r="185" spans="1:7" x14ac:dyDescent="0.3">
      <c r="A185">
        <v>44</v>
      </c>
      <c r="B185" t="s">
        <v>7</v>
      </c>
      <c r="C185">
        <v>26.41</v>
      </c>
      <c r="D185">
        <v>0</v>
      </c>
      <c r="E185" t="s">
        <v>11</v>
      </c>
      <c r="F185" t="s">
        <v>13</v>
      </c>
      <c r="G185" s="1">
        <v>7419.4778999999999</v>
      </c>
    </row>
    <row r="186" spans="1:7" x14ac:dyDescent="0.3">
      <c r="A186">
        <v>44</v>
      </c>
      <c r="B186" t="s">
        <v>10</v>
      </c>
      <c r="C186">
        <v>30.69</v>
      </c>
      <c r="D186">
        <v>2</v>
      </c>
      <c r="E186" t="s">
        <v>11</v>
      </c>
      <c r="F186" t="s">
        <v>12</v>
      </c>
      <c r="G186" s="1">
        <v>7731.4270999999999</v>
      </c>
    </row>
    <row r="187" spans="1:7" x14ac:dyDescent="0.3">
      <c r="A187">
        <v>36</v>
      </c>
      <c r="B187" t="s">
        <v>10</v>
      </c>
      <c r="C187">
        <v>41.895000000000003</v>
      </c>
      <c r="D187">
        <v>3</v>
      </c>
      <c r="E187" t="s">
        <v>8</v>
      </c>
      <c r="F187" t="s">
        <v>14</v>
      </c>
      <c r="G187" s="1">
        <v>43753.337050000002</v>
      </c>
    </row>
    <row r="188" spans="1:7" x14ac:dyDescent="0.3">
      <c r="A188">
        <v>26</v>
      </c>
      <c r="B188" t="s">
        <v>7</v>
      </c>
      <c r="C188">
        <v>29.92</v>
      </c>
      <c r="D188">
        <v>2</v>
      </c>
      <c r="E188" t="s">
        <v>11</v>
      </c>
      <c r="F188" t="s">
        <v>12</v>
      </c>
      <c r="G188" s="1">
        <v>3981.9767999999999</v>
      </c>
    </row>
    <row r="189" spans="1:7" x14ac:dyDescent="0.3">
      <c r="A189">
        <v>30</v>
      </c>
      <c r="B189" t="s">
        <v>7</v>
      </c>
      <c r="C189">
        <v>30.9</v>
      </c>
      <c r="D189">
        <v>3</v>
      </c>
      <c r="E189" t="s">
        <v>11</v>
      </c>
      <c r="F189" t="s">
        <v>9</v>
      </c>
      <c r="G189" s="1">
        <v>5325.6509999999998</v>
      </c>
    </row>
    <row r="190" spans="1:7" x14ac:dyDescent="0.3">
      <c r="A190">
        <v>41</v>
      </c>
      <c r="B190" t="s">
        <v>7</v>
      </c>
      <c r="C190">
        <v>32.200000000000003</v>
      </c>
      <c r="D190">
        <v>1</v>
      </c>
      <c r="E190" t="s">
        <v>11</v>
      </c>
      <c r="F190" t="s">
        <v>9</v>
      </c>
      <c r="G190" s="1">
        <v>6775.9610000000002</v>
      </c>
    </row>
    <row r="191" spans="1:7" x14ac:dyDescent="0.3">
      <c r="A191">
        <v>29</v>
      </c>
      <c r="B191" t="s">
        <v>7</v>
      </c>
      <c r="C191">
        <v>32.11</v>
      </c>
      <c r="D191">
        <v>2</v>
      </c>
      <c r="E191" t="s">
        <v>11</v>
      </c>
      <c r="F191" t="s">
        <v>13</v>
      </c>
      <c r="G191" s="1">
        <v>4922.9159</v>
      </c>
    </row>
    <row r="192" spans="1:7" x14ac:dyDescent="0.3">
      <c r="A192">
        <v>61</v>
      </c>
      <c r="B192" t="s">
        <v>10</v>
      </c>
      <c r="C192">
        <v>31.57</v>
      </c>
      <c r="D192">
        <v>0</v>
      </c>
      <c r="E192" t="s">
        <v>11</v>
      </c>
      <c r="F192" t="s">
        <v>12</v>
      </c>
      <c r="G192" s="1">
        <v>12557.605299999999</v>
      </c>
    </row>
    <row r="193" spans="1:7" x14ac:dyDescent="0.3">
      <c r="A193">
        <v>36</v>
      </c>
      <c r="B193" t="s">
        <v>7</v>
      </c>
      <c r="C193">
        <v>26.2</v>
      </c>
      <c r="D193">
        <v>0</v>
      </c>
      <c r="E193" t="s">
        <v>11</v>
      </c>
      <c r="F193" t="s">
        <v>9</v>
      </c>
      <c r="G193" s="1">
        <v>4883.866</v>
      </c>
    </row>
    <row r="194" spans="1:7" x14ac:dyDescent="0.3">
      <c r="A194">
        <v>25</v>
      </c>
      <c r="B194" t="s">
        <v>10</v>
      </c>
      <c r="C194">
        <v>25.74</v>
      </c>
      <c r="D194">
        <v>0</v>
      </c>
      <c r="E194" t="s">
        <v>11</v>
      </c>
      <c r="F194" t="s">
        <v>12</v>
      </c>
      <c r="G194" s="1">
        <v>2137.6536000000001</v>
      </c>
    </row>
    <row r="195" spans="1:7" x14ac:dyDescent="0.3">
      <c r="A195">
        <v>56</v>
      </c>
      <c r="B195" t="s">
        <v>7</v>
      </c>
      <c r="C195">
        <v>26.6</v>
      </c>
      <c r="D195">
        <v>1</v>
      </c>
      <c r="E195" t="s">
        <v>11</v>
      </c>
      <c r="F195" t="s">
        <v>13</v>
      </c>
      <c r="G195" s="1">
        <v>12044.342000000001</v>
      </c>
    </row>
    <row r="196" spans="1:7" x14ac:dyDescent="0.3">
      <c r="A196">
        <v>18</v>
      </c>
      <c r="B196" t="s">
        <v>10</v>
      </c>
      <c r="C196">
        <v>34.43</v>
      </c>
      <c r="D196">
        <v>0</v>
      </c>
      <c r="E196" t="s">
        <v>11</v>
      </c>
      <c r="F196" t="s">
        <v>12</v>
      </c>
      <c r="G196" s="1">
        <v>1137.4697000000001</v>
      </c>
    </row>
    <row r="197" spans="1:7" x14ac:dyDescent="0.3">
      <c r="A197">
        <v>19</v>
      </c>
      <c r="B197" t="s">
        <v>10</v>
      </c>
      <c r="C197">
        <v>30.59</v>
      </c>
      <c r="D197">
        <v>0</v>
      </c>
      <c r="E197" t="s">
        <v>11</v>
      </c>
      <c r="F197" t="s">
        <v>13</v>
      </c>
      <c r="G197" s="1">
        <v>1639.5631000000001</v>
      </c>
    </row>
    <row r="198" spans="1:7" x14ac:dyDescent="0.3">
      <c r="A198">
        <v>39</v>
      </c>
      <c r="B198" t="s">
        <v>7</v>
      </c>
      <c r="C198">
        <v>32.799999999999997</v>
      </c>
      <c r="D198">
        <v>0</v>
      </c>
      <c r="E198" t="s">
        <v>11</v>
      </c>
      <c r="F198" t="s">
        <v>9</v>
      </c>
      <c r="G198" s="1">
        <v>5649.7150000000001</v>
      </c>
    </row>
    <row r="199" spans="1:7" x14ac:dyDescent="0.3">
      <c r="A199">
        <v>45</v>
      </c>
      <c r="B199" t="s">
        <v>7</v>
      </c>
      <c r="C199">
        <v>28.6</v>
      </c>
      <c r="D199">
        <v>2</v>
      </c>
      <c r="E199" t="s">
        <v>11</v>
      </c>
      <c r="F199" t="s">
        <v>12</v>
      </c>
      <c r="G199" s="1">
        <v>8516.8289999999997</v>
      </c>
    </row>
    <row r="200" spans="1:7" x14ac:dyDescent="0.3">
      <c r="A200">
        <v>51</v>
      </c>
      <c r="B200" t="s">
        <v>7</v>
      </c>
      <c r="C200">
        <v>18.05</v>
      </c>
      <c r="D200">
        <v>0</v>
      </c>
      <c r="E200" t="s">
        <v>11</v>
      </c>
      <c r="F200" t="s">
        <v>13</v>
      </c>
      <c r="G200" s="1">
        <v>9644.2525000000005</v>
      </c>
    </row>
    <row r="201" spans="1:7" x14ac:dyDescent="0.3">
      <c r="A201">
        <v>64</v>
      </c>
      <c r="B201" t="s">
        <v>7</v>
      </c>
      <c r="C201">
        <v>39.33</v>
      </c>
      <c r="D201">
        <v>0</v>
      </c>
      <c r="E201" t="s">
        <v>11</v>
      </c>
      <c r="F201" t="s">
        <v>14</v>
      </c>
      <c r="G201" s="1">
        <v>14901.5167</v>
      </c>
    </row>
    <row r="202" spans="1:7" x14ac:dyDescent="0.3">
      <c r="A202">
        <v>19</v>
      </c>
      <c r="B202" t="s">
        <v>7</v>
      </c>
      <c r="C202">
        <v>32.11</v>
      </c>
      <c r="D202">
        <v>0</v>
      </c>
      <c r="E202" t="s">
        <v>11</v>
      </c>
      <c r="F202" t="s">
        <v>13</v>
      </c>
      <c r="G202" s="1">
        <v>2130.6759000000002</v>
      </c>
    </row>
    <row r="203" spans="1:7" x14ac:dyDescent="0.3">
      <c r="A203">
        <v>48</v>
      </c>
      <c r="B203" t="s">
        <v>7</v>
      </c>
      <c r="C203">
        <v>32.229999999999997</v>
      </c>
      <c r="D203">
        <v>1</v>
      </c>
      <c r="E203" t="s">
        <v>11</v>
      </c>
      <c r="F203" t="s">
        <v>12</v>
      </c>
      <c r="G203" s="1">
        <v>8871.1517000000003</v>
      </c>
    </row>
    <row r="204" spans="1:7" x14ac:dyDescent="0.3">
      <c r="A204">
        <v>60</v>
      </c>
      <c r="B204" t="s">
        <v>7</v>
      </c>
      <c r="C204">
        <v>24.035</v>
      </c>
      <c r="D204">
        <v>0</v>
      </c>
      <c r="E204" t="s">
        <v>11</v>
      </c>
      <c r="F204" t="s">
        <v>13</v>
      </c>
      <c r="G204" s="1">
        <v>13012.20865</v>
      </c>
    </row>
    <row r="205" spans="1:7" x14ac:dyDescent="0.3">
      <c r="A205">
        <v>27</v>
      </c>
      <c r="B205" t="s">
        <v>7</v>
      </c>
      <c r="C205">
        <v>36.08</v>
      </c>
      <c r="D205">
        <v>0</v>
      </c>
      <c r="E205" t="s">
        <v>8</v>
      </c>
      <c r="F205" t="s">
        <v>12</v>
      </c>
      <c r="G205" s="1">
        <v>37133.898200000003</v>
      </c>
    </row>
    <row r="206" spans="1:7" x14ac:dyDescent="0.3">
      <c r="A206">
        <v>46</v>
      </c>
      <c r="B206" t="s">
        <v>10</v>
      </c>
      <c r="C206">
        <v>22.3</v>
      </c>
      <c r="D206">
        <v>0</v>
      </c>
      <c r="E206" t="s">
        <v>11</v>
      </c>
      <c r="F206" t="s">
        <v>9</v>
      </c>
      <c r="G206" s="1">
        <v>7147.1049999999996</v>
      </c>
    </row>
    <row r="207" spans="1:7" x14ac:dyDescent="0.3">
      <c r="A207">
        <v>28</v>
      </c>
      <c r="B207" t="s">
        <v>7</v>
      </c>
      <c r="C207">
        <v>28.88</v>
      </c>
      <c r="D207">
        <v>1</v>
      </c>
      <c r="E207" t="s">
        <v>11</v>
      </c>
      <c r="F207" t="s">
        <v>14</v>
      </c>
      <c r="G207" s="1">
        <v>4337.7352000000001</v>
      </c>
    </row>
    <row r="208" spans="1:7" x14ac:dyDescent="0.3">
      <c r="A208">
        <v>59</v>
      </c>
      <c r="B208" t="s">
        <v>10</v>
      </c>
      <c r="C208">
        <v>26.4</v>
      </c>
      <c r="D208">
        <v>0</v>
      </c>
      <c r="E208" t="s">
        <v>11</v>
      </c>
      <c r="F208" t="s">
        <v>12</v>
      </c>
      <c r="G208" s="1">
        <v>11743.299000000001</v>
      </c>
    </row>
    <row r="209" spans="1:7" x14ac:dyDescent="0.3">
      <c r="A209">
        <v>35</v>
      </c>
      <c r="B209" t="s">
        <v>10</v>
      </c>
      <c r="C209">
        <v>27.74</v>
      </c>
      <c r="D209">
        <v>2</v>
      </c>
      <c r="E209" t="s">
        <v>8</v>
      </c>
      <c r="F209" t="s">
        <v>14</v>
      </c>
      <c r="G209" s="1">
        <v>20984.0936</v>
      </c>
    </row>
    <row r="210" spans="1:7" x14ac:dyDescent="0.3">
      <c r="A210">
        <v>63</v>
      </c>
      <c r="B210" t="s">
        <v>7</v>
      </c>
      <c r="C210">
        <v>31.8</v>
      </c>
      <c r="D210">
        <v>0</v>
      </c>
      <c r="E210" t="s">
        <v>11</v>
      </c>
      <c r="F210" t="s">
        <v>9</v>
      </c>
      <c r="G210" s="1">
        <v>13880.949000000001</v>
      </c>
    </row>
    <row r="211" spans="1:7" x14ac:dyDescent="0.3">
      <c r="A211">
        <v>40</v>
      </c>
      <c r="B211" t="s">
        <v>10</v>
      </c>
      <c r="C211">
        <v>41.23</v>
      </c>
      <c r="D211">
        <v>1</v>
      </c>
      <c r="E211" t="s">
        <v>11</v>
      </c>
      <c r="F211" t="s">
        <v>14</v>
      </c>
      <c r="G211" s="1">
        <v>6610.1097</v>
      </c>
    </row>
    <row r="212" spans="1:7" x14ac:dyDescent="0.3">
      <c r="A212">
        <v>20</v>
      </c>
      <c r="B212" t="s">
        <v>10</v>
      </c>
      <c r="C212">
        <v>33</v>
      </c>
      <c r="D212">
        <v>1</v>
      </c>
      <c r="E212" t="s">
        <v>11</v>
      </c>
      <c r="F212" t="s">
        <v>9</v>
      </c>
      <c r="G212" s="1">
        <v>1980.07</v>
      </c>
    </row>
    <row r="213" spans="1:7" x14ac:dyDescent="0.3">
      <c r="A213">
        <v>40</v>
      </c>
      <c r="B213" t="s">
        <v>10</v>
      </c>
      <c r="C213">
        <v>30.875</v>
      </c>
      <c r="D213">
        <v>4</v>
      </c>
      <c r="E213" t="s">
        <v>11</v>
      </c>
      <c r="F213" t="s">
        <v>13</v>
      </c>
      <c r="G213" s="1">
        <v>8162.7162500000004</v>
      </c>
    </row>
    <row r="214" spans="1:7" x14ac:dyDescent="0.3">
      <c r="A214">
        <v>24</v>
      </c>
      <c r="B214" t="s">
        <v>10</v>
      </c>
      <c r="C214">
        <v>28.5</v>
      </c>
      <c r="D214">
        <v>2</v>
      </c>
      <c r="E214" t="s">
        <v>11</v>
      </c>
      <c r="F214" t="s">
        <v>13</v>
      </c>
      <c r="G214" s="1">
        <v>3537.703</v>
      </c>
    </row>
    <row r="215" spans="1:7" x14ac:dyDescent="0.3">
      <c r="A215">
        <v>34</v>
      </c>
      <c r="B215" t="s">
        <v>7</v>
      </c>
      <c r="C215">
        <v>26.73</v>
      </c>
      <c r="D215">
        <v>1</v>
      </c>
      <c r="E215" t="s">
        <v>11</v>
      </c>
      <c r="F215" t="s">
        <v>12</v>
      </c>
      <c r="G215" s="1">
        <v>5002.7826999999997</v>
      </c>
    </row>
    <row r="216" spans="1:7" x14ac:dyDescent="0.3">
      <c r="A216">
        <v>45</v>
      </c>
      <c r="B216" t="s">
        <v>7</v>
      </c>
      <c r="C216">
        <v>30.9</v>
      </c>
      <c r="D216">
        <v>2</v>
      </c>
      <c r="E216" t="s">
        <v>11</v>
      </c>
      <c r="F216" t="s">
        <v>9</v>
      </c>
      <c r="G216" s="1">
        <v>8520.0259999999998</v>
      </c>
    </row>
    <row r="217" spans="1:7" x14ac:dyDescent="0.3">
      <c r="A217">
        <v>41</v>
      </c>
      <c r="B217" t="s">
        <v>7</v>
      </c>
      <c r="C217">
        <v>37.1</v>
      </c>
      <c r="D217">
        <v>2</v>
      </c>
      <c r="E217" t="s">
        <v>11</v>
      </c>
      <c r="F217" t="s">
        <v>9</v>
      </c>
      <c r="G217" s="1">
        <v>7371.7719999999999</v>
      </c>
    </row>
    <row r="218" spans="1:7" x14ac:dyDescent="0.3">
      <c r="A218">
        <v>53</v>
      </c>
      <c r="B218" t="s">
        <v>7</v>
      </c>
      <c r="C218">
        <v>26.6</v>
      </c>
      <c r="D218">
        <v>0</v>
      </c>
      <c r="E218" t="s">
        <v>11</v>
      </c>
      <c r="F218" t="s">
        <v>13</v>
      </c>
      <c r="G218" s="1">
        <v>10355.641</v>
      </c>
    </row>
    <row r="219" spans="1:7" x14ac:dyDescent="0.3">
      <c r="A219">
        <v>27</v>
      </c>
      <c r="B219" t="s">
        <v>10</v>
      </c>
      <c r="C219">
        <v>23.1</v>
      </c>
      <c r="D219">
        <v>0</v>
      </c>
      <c r="E219" t="s">
        <v>11</v>
      </c>
      <c r="F219" t="s">
        <v>12</v>
      </c>
      <c r="G219" s="1">
        <v>2483.7359999999999</v>
      </c>
    </row>
    <row r="220" spans="1:7" x14ac:dyDescent="0.3">
      <c r="A220">
        <v>26</v>
      </c>
      <c r="B220" t="s">
        <v>7</v>
      </c>
      <c r="C220">
        <v>29.92</v>
      </c>
      <c r="D220">
        <v>1</v>
      </c>
      <c r="E220" t="s">
        <v>11</v>
      </c>
      <c r="F220" t="s">
        <v>12</v>
      </c>
      <c r="G220" s="1">
        <v>3392.9767999999999</v>
      </c>
    </row>
    <row r="221" spans="1:7" x14ac:dyDescent="0.3">
      <c r="A221">
        <v>24</v>
      </c>
      <c r="B221" t="s">
        <v>7</v>
      </c>
      <c r="C221">
        <v>23.21</v>
      </c>
      <c r="D221">
        <v>0</v>
      </c>
      <c r="E221" t="s">
        <v>11</v>
      </c>
      <c r="F221" t="s">
        <v>12</v>
      </c>
      <c r="G221" s="1">
        <v>25081.76784</v>
      </c>
    </row>
    <row r="222" spans="1:7" x14ac:dyDescent="0.3">
      <c r="A222">
        <v>34</v>
      </c>
      <c r="B222" t="s">
        <v>7</v>
      </c>
      <c r="C222">
        <v>33.700000000000003</v>
      </c>
      <c r="D222">
        <v>1</v>
      </c>
      <c r="E222" t="s">
        <v>11</v>
      </c>
      <c r="F222" t="s">
        <v>9</v>
      </c>
      <c r="G222" s="1">
        <v>5012.4709999999995</v>
      </c>
    </row>
    <row r="223" spans="1:7" x14ac:dyDescent="0.3">
      <c r="A223">
        <v>53</v>
      </c>
      <c r="B223" t="s">
        <v>7</v>
      </c>
      <c r="C223">
        <v>33.25</v>
      </c>
      <c r="D223">
        <v>0</v>
      </c>
      <c r="E223" t="s">
        <v>11</v>
      </c>
      <c r="F223" t="s">
        <v>14</v>
      </c>
      <c r="G223" s="1">
        <v>10564.8845</v>
      </c>
    </row>
    <row r="224" spans="1:7" x14ac:dyDescent="0.3">
      <c r="A224">
        <v>32</v>
      </c>
      <c r="B224" t="s">
        <v>10</v>
      </c>
      <c r="C224">
        <v>30.8</v>
      </c>
      <c r="D224">
        <v>3</v>
      </c>
      <c r="E224" t="s">
        <v>11</v>
      </c>
      <c r="F224" t="s">
        <v>9</v>
      </c>
      <c r="G224" s="1">
        <v>5253.5240000000003</v>
      </c>
    </row>
    <row r="225" spans="1:7" x14ac:dyDescent="0.3">
      <c r="A225">
        <v>19</v>
      </c>
      <c r="B225" t="s">
        <v>10</v>
      </c>
      <c r="C225">
        <v>34.799999999999997</v>
      </c>
      <c r="D225">
        <v>0</v>
      </c>
      <c r="E225" t="s">
        <v>8</v>
      </c>
      <c r="F225" t="s">
        <v>9</v>
      </c>
      <c r="G225" s="1">
        <v>34779.614999999998</v>
      </c>
    </row>
    <row r="226" spans="1:7" x14ac:dyDescent="0.3">
      <c r="A226">
        <v>42</v>
      </c>
      <c r="B226" t="s">
        <v>10</v>
      </c>
      <c r="C226">
        <v>24.64</v>
      </c>
      <c r="D226">
        <v>0</v>
      </c>
      <c r="E226" t="s">
        <v>8</v>
      </c>
      <c r="F226" t="s">
        <v>12</v>
      </c>
      <c r="G226" s="1">
        <v>19515.5416</v>
      </c>
    </row>
    <row r="227" spans="1:7" x14ac:dyDescent="0.3">
      <c r="A227">
        <v>55</v>
      </c>
      <c r="B227" t="s">
        <v>10</v>
      </c>
      <c r="C227">
        <v>33.880000000000003</v>
      </c>
      <c r="D227">
        <v>3</v>
      </c>
      <c r="E227" t="s">
        <v>11</v>
      </c>
      <c r="F227" t="s">
        <v>12</v>
      </c>
      <c r="G227" s="1">
        <v>11987.1682</v>
      </c>
    </row>
    <row r="228" spans="1:7" x14ac:dyDescent="0.3">
      <c r="A228">
        <v>28</v>
      </c>
      <c r="B228" t="s">
        <v>10</v>
      </c>
      <c r="C228">
        <v>38.06</v>
      </c>
      <c r="D228">
        <v>0</v>
      </c>
      <c r="E228" t="s">
        <v>11</v>
      </c>
      <c r="F228" t="s">
        <v>12</v>
      </c>
      <c r="G228" s="1">
        <v>2689.4953999999998</v>
      </c>
    </row>
    <row r="229" spans="1:7" x14ac:dyDescent="0.3">
      <c r="A229">
        <v>58</v>
      </c>
      <c r="B229" t="s">
        <v>7</v>
      </c>
      <c r="C229">
        <v>41.91</v>
      </c>
      <c r="D229">
        <v>0</v>
      </c>
      <c r="E229" t="s">
        <v>11</v>
      </c>
      <c r="F229" t="s">
        <v>12</v>
      </c>
      <c r="G229" s="1">
        <v>24227.337240000001</v>
      </c>
    </row>
    <row r="230" spans="1:7" x14ac:dyDescent="0.3">
      <c r="A230">
        <v>41</v>
      </c>
      <c r="B230" t="s">
        <v>7</v>
      </c>
      <c r="C230">
        <v>31.635000000000002</v>
      </c>
      <c r="D230">
        <v>1</v>
      </c>
      <c r="E230" t="s">
        <v>11</v>
      </c>
      <c r="F230" t="s">
        <v>14</v>
      </c>
      <c r="G230" s="1">
        <v>7358.1756500000001</v>
      </c>
    </row>
    <row r="231" spans="1:7" x14ac:dyDescent="0.3">
      <c r="A231">
        <v>47</v>
      </c>
      <c r="B231" t="s">
        <v>10</v>
      </c>
      <c r="C231">
        <v>25.46</v>
      </c>
      <c r="D231">
        <v>2</v>
      </c>
      <c r="E231" t="s">
        <v>11</v>
      </c>
      <c r="F231" t="s">
        <v>14</v>
      </c>
      <c r="G231" s="1">
        <v>9225.2564000000002</v>
      </c>
    </row>
    <row r="232" spans="1:7" x14ac:dyDescent="0.3">
      <c r="A232">
        <v>42</v>
      </c>
      <c r="B232" t="s">
        <v>7</v>
      </c>
      <c r="C232">
        <v>36.195</v>
      </c>
      <c r="D232">
        <v>1</v>
      </c>
      <c r="E232" t="s">
        <v>11</v>
      </c>
      <c r="F232" t="s">
        <v>13</v>
      </c>
      <c r="G232" s="1">
        <v>7443.6430499999997</v>
      </c>
    </row>
    <row r="233" spans="1:7" x14ac:dyDescent="0.3">
      <c r="A233">
        <v>59</v>
      </c>
      <c r="B233" t="s">
        <v>7</v>
      </c>
      <c r="C233">
        <v>27.83</v>
      </c>
      <c r="D233">
        <v>3</v>
      </c>
      <c r="E233" t="s">
        <v>11</v>
      </c>
      <c r="F233" t="s">
        <v>12</v>
      </c>
      <c r="G233" s="1">
        <v>14001.286700000001</v>
      </c>
    </row>
    <row r="234" spans="1:7" x14ac:dyDescent="0.3">
      <c r="A234">
        <v>19</v>
      </c>
      <c r="B234" t="s">
        <v>7</v>
      </c>
      <c r="C234">
        <v>17.8</v>
      </c>
      <c r="D234">
        <v>0</v>
      </c>
      <c r="E234" t="s">
        <v>11</v>
      </c>
      <c r="F234" t="s">
        <v>9</v>
      </c>
      <c r="G234" s="1">
        <v>1727.7850000000001</v>
      </c>
    </row>
    <row r="235" spans="1:7" x14ac:dyDescent="0.3">
      <c r="A235">
        <v>59</v>
      </c>
      <c r="B235" t="s">
        <v>10</v>
      </c>
      <c r="C235">
        <v>27.5</v>
      </c>
      <c r="D235">
        <v>1</v>
      </c>
      <c r="E235" t="s">
        <v>11</v>
      </c>
      <c r="F235" t="s">
        <v>9</v>
      </c>
      <c r="G235" s="1">
        <v>12333.828</v>
      </c>
    </row>
    <row r="236" spans="1:7" x14ac:dyDescent="0.3">
      <c r="A236">
        <v>39</v>
      </c>
      <c r="B236" t="s">
        <v>10</v>
      </c>
      <c r="C236">
        <v>24.51</v>
      </c>
      <c r="D236">
        <v>2</v>
      </c>
      <c r="E236" t="s">
        <v>11</v>
      </c>
      <c r="F236" t="s">
        <v>13</v>
      </c>
      <c r="G236" s="1">
        <v>6710.1918999999998</v>
      </c>
    </row>
    <row r="237" spans="1:7" x14ac:dyDescent="0.3">
      <c r="A237">
        <v>40</v>
      </c>
      <c r="B237" t="s">
        <v>7</v>
      </c>
      <c r="C237">
        <v>22.22</v>
      </c>
      <c r="D237">
        <v>2</v>
      </c>
      <c r="E237" t="s">
        <v>8</v>
      </c>
      <c r="F237" t="s">
        <v>12</v>
      </c>
      <c r="G237" s="1">
        <v>19444.265800000001</v>
      </c>
    </row>
    <row r="238" spans="1:7" x14ac:dyDescent="0.3">
      <c r="A238">
        <v>18</v>
      </c>
      <c r="B238" t="s">
        <v>7</v>
      </c>
      <c r="C238">
        <v>26.73</v>
      </c>
      <c r="D238">
        <v>0</v>
      </c>
      <c r="E238" t="s">
        <v>11</v>
      </c>
      <c r="F238" t="s">
        <v>12</v>
      </c>
      <c r="G238" s="1">
        <v>1615.7666999999999</v>
      </c>
    </row>
    <row r="239" spans="1:7" x14ac:dyDescent="0.3">
      <c r="A239">
        <v>31</v>
      </c>
      <c r="B239" t="s">
        <v>10</v>
      </c>
      <c r="C239">
        <v>38.39</v>
      </c>
      <c r="D239">
        <v>2</v>
      </c>
      <c r="E239" t="s">
        <v>11</v>
      </c>
      <c r="F239" t="s">
        <v>12</v>
      </c>
      <c r="G239" s="1">
        <v>4463.2051000000001</v>
      </c>
    </row>
    <row r="240" spans="1:7" x14ac:dyDescent="0.3">
      <c r="A240">
        <v>19</v>
      </c>
      <c r="B240" t="s">
        <v>10</v>
      </c>
      <c r="C240">
        <v>29.07</v>
      </c>
      <c r="D240">
        <v>0</v>
      </c>
      <c r="E240" t="s">
        <v>8</v>
      </c>
      <c r="F240" t="s">
        <v>13</v>
      </c>
      <c r="G240" s="1">
        <v>17352.6803</v>
      </c>
    </row>
    <row r="241" spans="1:7" x14ac:dyDescent="0.3">
      <c r="A241">
        <v>44</v>
      </c>
      <c r="B241" t="s">
        <v>10</v>
      </c>
      <c r="C241">
        <v>38.06</v>
      </c>
      <c r="D241">
        <v>1</v>
      </c>
      <c r="E241" t="s">
        <v>11</v>
      </c>
      <c r="F241" t="s">
        <v>12</v>
      </c>
      <c r="G241" s="1">
        <v>7152.6714000000002</v>
      </c>
    </row>
    <row r="242" spans="1:7" x14ac:dyDescent="0.3">
      <c r="A242">
        <v>23</v>
      </c>
      <c r="B242" t="s">
        <v>7</v>
      </c>
      <c r="C242">
        <v>36.67</v>
      </c>
      <c r="D242">
        <v>2</v>
      </c>
      <c r="E242" t="s">
        <v>8</v>
      </c>
      <c r="F242" t="s">
        <v>14</v>
      </c>
      <c r="G242" s="1">
        <v>38511.628299999997</v>
      </c>
    </row>
    <row r="243" spans="1:7" x14ac:dyDescent="0.3">
      <c r="A243">
        <v>33</v>
      </c>
      <c r="B243" t="s">
        <v>7</v>
      </c>
      <c r="C243">
        <v>22.135000000000002</v>
      </c>
      <c r="D243">
        <v>1</v>
      </c>
      <c r="E243" t="s">
        <v>11</v>
      </c>
      <c r="F243" t="s">
        <v>14</v>
      </c>
      <c r="G243" s="1">
        <v>5354.0746499999996</v>
      </c>
    </row>
    <row r="244" spans="1:7" x14ac:dyDescent="0.3">
      <c r="A244">
        <v>55</v>
      </c>
      <c r="B244" t="s">
        <v>7</v>
      </c>
      <c r="C244">
        <v>26.8</v>
      </c>
      <c r="D244">
        <v>1</v>
      </c>
      <c r="E244" t="s">
        <v>11</v>
      </c>
      <c r="F244" t="s">
        <v>9</v>
      </c>
      <c r="G244" s="1">
        <v>35160.134570000002</v>
      </c>
    </row>
    <row r="245" spans="1:7" x14ac:dyDescent="0.3">
      <c r="A245">
        <v>40</v>
      </c>
      <c r="B245" t="s">
        <v>10</v>
      </c>
      <c r="C245">
        <v>35.299999999999997</v>
      </c>
      <c r="D245">
        <v>3</v>
      </c>
      <c r="E245" t="s">
        <v>11</v>
      </c>
      <c r="F245" t="s">
        <v>9</v>
      </c>
      <c r="G245" s="1">
        <v>7196.8670000000002</v>
      </c>
    </row>
    <row r="246" spans="1:7" x14ac:dyDescent="0.3">
      <c r="A246">
        <v>63</v>
      </c>
      <c r="B246" t="s">
        <v>7</v>
      </c>
      <c r="C246">
        <v>27.74</v>
      </c>
      <c r="D246">
        <v>0</v>
      </c>
      <c r="E246" t="s">
        <v>8</v>
      </c>
      <c r="F246" t="s">
        <v>14</v>
      </c>
      <c r="G246" s="1">
        <v>29523.1656</v>
      </c>
    </row>
    <row r="247" spans="1:7" x14ac:dyDescent="0.3">
      <c r="A247">
        <v>54</v>
      </c>
      <c r="B247" t="s">
        <v>10</v>
      </c>
      <c r="C247">
        <v>30.02</v>
      </c>
      <c r="D247">
        <v>0</v>
      </c>
      <c r="E247" t="s">
        <v>11</v>
      </c>
      <c r="F247" t="s">
        <v>13</v>
      </c>
      <c r="G247" s="1">
        <v>24476.478510000001</v>
      </c>
    </row>
    <row r="248" spans="1:7" x14ac:dyDescent="0.3">
      <c r="A248">
        <v>60</v>
      </c>
      <c r="B248" t="s">
        <v>7</v>
      </c>
      <c r="C248">
        <v>38.06</v>
      </c>
      <c r="D248">
        <v>0</v>
      </c>
      <c r="E248" t="s">
        <v>11</v>
      </c>
      <c r="F248" t="s">
        <v>12</v>
      </c>
      <c r="G248" s="1">
        <v>12648.7034</v>
      </c>
    </row>
    <row r="249" spans="1:7" x14ac:dyDescent="0.3">
      <c r="A249">
        <v>24</v>
      </c>
      <c r="B249" t="s">
        <v>10</v>
      </c>
      <c r="C249">
        <v>35.86</v>
      </c>
      <c r="D249">
        <v>0</v>
      </c>
      <c r="E249" t="s">
        <v>11</v>
      </c>
      <c r="F249" t="s">
        <v>12</v>
      </c>
      <c r="G249" s="1">
        <v>1986.9333999999999</v>
      </c>
    </row>
    <row r="250" spans="1:7" x14ac:dyDescent="0.3">
      <c r="A250">
        <v>19</v>
      </c>
      <c r="B250" t="s">
        <v>10</v>
      </c>
      <c r="C250">
        <v>20.9</v>
      </c>
      <c r="D250">
        <v>1</v>
      </c>
      <c r="E250" t="s">
        <v>11</v>
      </c>
      <c r="F250" t="s">
        <v>9</v>
      </c>
      <c r="G250" s="1">
        <v>1832.0940000000001</v>
      </c>
    </row>
    <row r="251" spans="1:7" x14ac:dyDescent="0.3">
      <c r="A251">
        <v>29</v>
      </c>
      <c r="B251" t="s">
        <v>10</v>
      </c>
      <c r="C251">
        <v>28.975000000000001</v>
      </c>
      <c r="D251">
        <v>1</v>
      </c>
      <c r="E251" t="s">
        <v>11</v>
      </c>
      <c r="F251" t="s">
        <v>14</v>
      </c>
      <c r="G251" s="1">
        <v>4040.55825</v>
      </c>
    </row>
    <row r="252" spans="1:7" x14ac:dyDescent="0.3">
      <c r="A252">
        <v>18</v>
      </c>
      <c r="B252" t="s">
        <v>10</v>
      </c>
      <c r="C252">
        <v>17.29</v>
      </c>
      <c r="D252">
        <v>2</v>
      </c>
      <c r="E252" t="s">
        <v>8</v>
      </c>
      <c r="F252" t="s">
        <v>14</v>
      </c>
      <c r="G252" s="1">
        <v>12829.455099999999</v>
      </c>
    </row>
    <row r="253" spans="1:7" x14ac:dyDescent="0.3">
      <c r="A253">
        <v>63</v>
      </c>
      <c r="B253" t="s">
        <v>7</v>
      </c>
      <c r="C253">
        <v>32.200000000000003</v>
      </c>
      <c r="D253">
        <v>2</v>
      </c>
      <c r="E253" t="s">
        <v>8</v>
      </c>
      <c r="F253" t="s">
        <v>9</v>
      </c>
      <c r="G253" s="1">
        <v>47305.305</v>
      </c>
    </row>
    <row r="254" spans="1:7" x14ac:dyDescent="0.3">
      <c r="A254">
        <v>54</v>
      </c>
      <c r="B254" t="s">
        <v>10</v>
      </c>
      <c r="C254">
        <v>34.21</v>
      </c>
      <c r="D254">
        <v>2</v>
      </c>
      <c r="E254" t="s">
        <v>8</v>
      </c>
      <c r="F254" t="s">
        <v>12</v>
      </c>
      <c r="G254" s="1">
        <v>44260.749900000003</v>
      </c>
    </row>
    <row r="255" spans="1:7" x14ac:dyDescent="0.3">
      <c r="A255">
        <v>27</v>
      </c>
      <c r="B255" t="s">
        <v>10</v>
      </c>
      <c r="C255">
        <v>30.3</v>
      </c>
      <c r="D255">
        <v>3</v>
      </c>
      <c r="E255" t="s">
        <v>11</v>
      </c>
      <c r="F255" t="s">
        <v>9</v>
      </c>
      <c r="G255" s="1">
        <v>4260.7439999999997</v>
      </c>
    </row>
    <row r="256" spans="1:7" x14ac:dyDescent="0.3">
      <c r="A256">
        <v>50</v>
      </c>
      <c r="B256" t="s">
        <v>10</v>
      </c>
      <c r="C256">
        <v>31.824999999999999</v>
      </c>
      <c r="D256">
        <v>0</v>
      </c>
      <c r="E256" t="s">
        <v>8</v>
      </c>
      <c r="F256" t="s">
        <v>14</v>
      </c>
      <c r="G256" s="1">
        <v>41097.161749999999</v>
      </c>
    </row>
    <row r="257" spans="1:7" x14ac:dyDescent="0.3">
      <c r="A257">
        <v>55</v>
      </c>
      <c r="B257" t="s">
        <v>7</v>
      </c>
      <c r="C257">
        <v>25.364999999999998</v>
      </c>
      <c r="D257">
        <v>3</v>
      </c>
      <c r="E257" t="s">
        <v>11</v>
      </c>
      <c r="F257" t="s">
        <v>14</v>
      </c>
      <c r="G257" s="1">
        <v>13047.332350000001</v>
      </c>
    </row>
    <row r="258" spans="1:7" x14ac:dyDescent="0.3">
      <c r="A258">
        <v>56</v>
      </c>
      <c r="B258" t="s">
        <v>10</v>
      </c>
      <c r="C258">
        <v>33.630000000000003</v>
      </c>
      <c r="D258">
        <v>0</v>
      </c>
      <c r="E258" t="s">
        <v>8</v>
      </c>
      <c r="F258" t="s">
        <v>13</v>
      </c>
      <c r="G258" s="1">
        <v>43921.183700000001</v>
      </c>
    </row>
    <row r="259" spans="1:7" x14ac:dyDescent="0.3">
      <c r="A259">
        <v>38</v>
      </c>
      <c r="B259" t="s">
        <v>7</v>
      </c>
      <c r="C259">
        <v>40.15</v>
      </c>
      <c r="D259">
        <v>0</v>
      </c>
      <c r="E259" t="s">
        <v>11</v>
      </c>
      <c r="F259" t="s">
        <v>12</v>
      </c>
      <c r="G259" s="1">
        <v>5400.9804999999997</v>
      </c>
    </row>
    <row r="260" spans="1:7" x14ac:dyDescent="0.3">
      <c r="A260">
        <v>51</v>
      </c>
      <c r="B260" t="s">
        <v>10</v>
      </c>
      <c r="C260">
        <v>24.414999999999999</v>
      </c>
      <c r="D260">
        <v>4</v>
      </c>
      <c r="E260" t="s">
        <v>11</v>
      </c>
      <c r="F260" t="s">
        <v>13</v>
      </c>
      <c r="G260" s="1">
        <v>11520.099850000001</v>
      </c>
    </row>
    <row r="261" spans="1:7" x14ac:dyDescent="0.3">
      <c r="A261">
        <v>19</v>
      </c>
      <c r="B261" t="s">
        <v>10</v>
      </c>
      <c r="C261">
        <v>31.92</v>
      </c>
      <c r="D261">
        <v>0</v>
      </c>
      <c r="E261" t="s">
        <v>8</v>
      </c>
      <c r="F261" t="s">
        <v>13</v>
      </c>
      <c r="G261" s="1">
        <v>33750.291799999999</v>
      </c>
    </row>
    <row r="262" spans="1:7" x14ac:dyDescent="0.3">
      <c r="A262">
        <v>58</v>
      </c>
      <c r="B262" t="s">
        <v>7</v>
      </c>
      <c r="C262">
        <v>25.2</v>
      </c>
      <c r="D262">
        <v>0</v>
      </c>
      <c r="E262" t="s">
        <v>11</v>
      </c>
      <c r="F262" t="s">
        <v>9</v>
      </c>
      <c r="G262" s="1">
        <v>11837.16</v>
      </c>
    </row>
    <row r="263" spans="1:7" x14ac:dyDescent="0.3">
      <c r="A263">
        <v>20</v>
      </c>
      <c r="B263" t="s">
        <v>7</v>
      </c>
      <c r="C263">
        <v>26.84</v>
      </c>
      <c r="D263">
        <v>1</v>
      </c>
      <c r="E263" t="s">
        <v>8</v>
      </c>
      <c r="F263" t="s">
        <v>12</v>
      </c>
      <c r="G263" s="1">
        <v>17085.267599999999</v>
      </c>
    </row>
    <row r="264" spans="1:7" x14ac:dyDescent="0.3">
      <c r="A264">
        <v>52</v>
      </c>
      <c r="B264" t="s">
        <v>10</v>
      </c>
      <c r="C264">
        <v>24.32</v>
      </c>
      <c r="D264">
        <v>3</v>
      </c>
      <c r="E264" t="s">
        <v>8</v>
      </c>
      <c r="F264" t="s">
        <v>14</v>
      </c>
      <c r="G264" s="1">
        <v>24869.836800000001</v>
      </c>
    </row>
    <row r="265" spans="1:7" x14ac:dyDescent="0.3">
      <c r="A265">
        <v>19</v>
      </c>
      <c r="B265" t="s">
        <v>10</v>
      </c>
      <c r="C265">
        <v>36.954999999999998</v>
      </c>
      <c r="D265">
        <v>0</v>
      </c>
      <c r="E265" t="s">
        <v>8</v>
      </c>
      <c r="F265" t="s">
        <v>13</v>
      </c>
      <c r="G265" s="1">
        <v>36219.405449999998</v>
      </c>
    </row>
    <row r="266" spans="1:7" x14ac:dyDescent="0.3">
      <c r="A266">
        <v>53</v>
      </c>
      <c r="B266" t="s">
        <v>7</v>
      </c>
      <c r="C266">
        <v>38.06</v>
      </c>
      <c r="D266">
        <v>3</v>
      </c>
      <c r="E266" t="s">
        <v>11</v>
      </c>
      <c r="F266" t="s">
        <v>12</v>
      </c>
      <c r="G266" s="1">
        <v>20462.997660000001</v>
      </c>
    </row>
    <row r="267" spans="1:7" x14ac:dyDescent="0.3">
      <c r="A267">
        <v>46</v>
      </c>
      <c r="B267" t="s">
        <v>10</v>
      </c>
      <c r="C267">
        <v>42.35</v>
      </c>
      <c r="D267">
        <v>3</v>
      </c>
      <c r="E267" t="s">
        <v>8</v>
      </c>
      <c r="F267" t="s">
        <v>12</v>
      </c>
      <c r="G267" s="1">
        <v>46151.124499999998</v>
      </c>
    </row>
    <row r="268" spans="1:7" x14ac:dyDescent="0.3">
      <c r="A268">
        <v>40</v>
      </c>
      <c r="B268" t="s">
        <v>10</v>
      </c>
      <c r="C268">
        <v>19.8</v>
      </c>
      <c r="D268">
        <v>1</v>
      </c>
      <c r="E268" t="s">
        <v>8</v>
      </c>
      <c r="F268" t="s">
        <v>12</v>
      </c>
      <c r="G268" s="1">
        <v>17179.522000000001</v>
      </c>
    </row>
    <row r="269" spans="1:7" x14ac:dyDescent="0.3">
      <c r="A269">
        <v>59</v>
      </c>
      <c r="B269" t="s">
        <v>7</v>
      </c>
      <c r="C269">
        <v>32.395000000000003</v>
      </c>
      <c r="D269">
        <v>3</v>
      </c>
      <c r="E269" t="s">
        <v>11</v>
      </c>
      <c r="F269" t="s">
        <v>14</v>
      </c>
      <c r="G269" s="1">
        <v>14590.63205</v>
      </c>
    </row>
    <row r="270" spans="1:7" x14ac:dyDescent="0.3">
      <c r="A270">
        <v>45</v>
      </c>
      <c r="B270" t="s">
        <v>10</v>
      </c>
      <c r="C270">
        <v>30.2</v>
      </c>
      <c r="D270">
        <v>1</v>
      </c>
      <c r="E270" t="s">
        <v>11</v>
      </c>
      <c r="F270" t="s">
        <v>9</v>
      </c>
      <c r="G270" s="1">
        <v>7441.0529999999999</v>
      </c>
    </row>
    <row r="271" spans="1:7" x14ac:dyDescent="0.3">
      <c r="A271">
        <v>49</v>
      </c>
      <c r="B271" t="s">
        <v>10</v>
      </c>
      <c r="C271">
        <v>25.84</v>
      </c>
      <c r="D271">
        <v>1</v>
      </c>
      <c r="E271" t="s">
        <v>11</v>
      </c>
      <c r="F271" t="s">
        <v>14</v>
      </c>
      <c r="G271" s="1">
        <v>9282.4806000000008</v>
      </c>
    </row>
    <row r="272" spans="1:7" x14ac:dyDescent="0.3">
      <c r="A272">
        <v>18</v>
      </c>
      <c r="B272" t="s">
        <v>10</v>
      </c>
      <c r="C272">
        <v>29.37</v>
      </c>
      <c r="D272">
        <v>1</v>
      </c>
      <c r="E272" t="s">
        <v>11</v>
      </c>
      <c r="F272" t="s">
        <v>12</v>
      </c>
      <c r="G272" s="1">
        <v>1719.4363000000001</v>
      </c>
    </row>
    <row r="273" spans="1:7" x14ac:dyDescent="0.3">
      <c r="A273">
        <v>50</v>
      </c>
      <c r="B273" t="s">
        <v>10</v>
      </c>
      <c r="C273">
        <v>34.200000000000003</v>
      </c>
      <c r="D273">
        <v>2</v>
      </c>
      <c r="E273" t="s">
        <v>8</v>
      </c>
      <c r="F273" t="s">
        <v>9</v>
      </c>
      <c r="G273" s="1">
        <v>42856.838000000003</v>
      </c>
    </row>
    <row r="274" spans="1:7" x14ac:dyDescent="0.3">
      <c r="A274">
        <v>41</v>
      </c>
      <c r="B274" t="s">
        <v>10</v>
      </c>
      <c r="C274">
        <v>37.049999999999997</v>
      </c>
      <c r="D274">
        <v>2</v>
      </c>
      <c r="E274" t="s">
        <v>11</v>
      </c>
      <c r="F274" t="s">
        <v>13</v>
      </c>
      <c r="G274" s="1">
        <v>7265.7025000000003</v>
      </c>
    </row>
    <row r="275" spans="1:7" x14ac:dyDescent="0.3">
      <c r="A275">
        <v>50</v>
      </c>
      <c r="B275" t="s">
        <v>10</v>
      </c>
      <c r="C275">
        <v>27.454999999999998</v>
      </c>
      <c r="D275">
        <v>1</v>
      </c>
      <c r="E275" t="s">
        <v>11</v>
      </c>
      <c r="F275" t="s">
        <v>14</v>
      </c>
      <c r="G275" s="1">
        <v>9617.6624499999998</v>
      </c>
    </row>
    <row r="276" spans="1:7" x14ac:dyDescent="0.3">
      <c r="A276">
        <v>25</v>
      </c>
      <c r="B276" t="s">
        <v>10</v>
      </c>
      <c r="C276">
        <v>27.55</v>
      </c>
      <c r="D276">
        <v>0</v>
      </c>
      <c r="E276" t="s">
        <v>11</v>
      </c>
      <c r="F276" t="s">
        <v>13</v>
      </c>
      <c r="G276" s="1">
        <v>2523.1695</v>
      </c>
    </row>
    <row r="277" spans="1:7" x14ac:dyDescent="0.3">
      <c r="A277">
        <v>47</v>
      </c>
      <c r="B277" t="s">
        <v>7</v>
      </c>
      <c r="C277">
        <v>26.6</v>
      </c>
      <c r="D277">
        <v>2</v>
      </c>
      <c r="E277" t="s">
        <v>11</v>
      </c>
      <c r="F277" t="s">
        <v>14</v>
      </c>
      <c r="G277" s="1">
        <v>9715.8410000000003</v>
      </c>
    </row>
    <row r="278" spans="1:7" x14ac:dyDescent="0.3">
      <c r="A278">
        <v>19</v>
      </c>
      <c r="B278" t="s">
        <v>10</v>
      </c>
      <c r="C278">
        <v>20.614999999999998</v>
      </c>
      <c r="D278">
        <v>2</v>
      </c>
      <c r="E278" t="s">
        <v>11</v>
      </c>
      <c r="F278" t="s">
        <v>13</v>
      </c>
      <c r="G278" s="1">
        <v>2803.69785</v>
      </c>
    </row>
    <row r="279" spans="1:7" x14ac:dyDescent="0.3">
      <c r="A279">
        <v>22</v>
      </c>
      <c r="B279" t="s">
        <v>7</v>
      </c>
      <c r="C279">
        <v>24.3</v>
      </c>
      <c r="D279">
        <v>0</v>
      </c>
      <c r="E279" t="s">
        <v>11</v>
      </c>
      <c r="F279" t="s">
        <v>9</v>
      </c>
      <c r="G279" s="1">
        <v>2150.4690000000001</v>
      </c>
    </row>
    <row r="280" spans="1:7" x14ac:dyDescent="0.3">
      <c r="A280">
        <v>59</v>
      </c>
      <c r="B280" t="s">
        <v>10</v>
      </c>
      <c r="C280">
        <v>31.79</v>
      </c>
      <c r="D280">
        <v>2</v>
      </c>
      <c r="E280" t="s">
        <v>11</v>
      </c>
      <c r="F280" t="s">
        <v>12</v>
      </c>
      <c r="G280" s="1">
        <v>12928.7911</v>
      </c>
    </row>
    <row r="281" spans="1:7" x14ac:dyDescent="0.3">
      <c r="A281">
        <v>51</v>
      </c>
      <c r="B281" t="s">
        <v>7</v>
      </c>
      <c r="C281">
        <v>21.56</v>
      </c>
      <c r="D281">
        <v>1</v>
      </c>
      <c r="E281" t="s">
        <v>11</v>
      </c>
      <c r="F281" t="s">
        <v>12</v>
      </c>
      <c r="G281" s="1">
        <v>9855.1314000000002</v>
      </c>
    </row>
    <row r="282" spans="1:7" x14ac:dyDescent="0.3">
      <c r="A282">
        <v>40</v>
      </c>
      <c r="B282" t="s">
        <v>7</v>
      </c>
      <c r="C282">
        <v>28.12</v>
      </c>
      <c r="D282">
        <v>1</v>
      </c>
      <c r="E282" t="s">
        <v>8</v>
      </c>
      <c r="F282" t="s">
        <v>14</v>
      </c>
      <c r="G282" s="1">
        <v>22331.566800000001</v>
      </c>
    </row>
    <row r="283" spans="1:7" x14ac:dyDescent="0.3">
      <c r="A283">
        <v>54</v>
      </c>
      <c r="B283" t="s">
        <v>10</v>
      </c>
      <c r="C283">
        <v>40.564999999999998</v>
      </c>
      <c r="D283">
        <v>3</v>
      </c>
      <c r="E283" t="s">
        <v>8</v>
      </c>
      <c r="F283" t="s">
        <v>14</v>
      </c>
      <c r="G283" s="1">
        <v>48549.178350000002</v>
      </c>
    </row>
    <row r="284" spans="1:7" x14ac:dyDescent="0.3">
      <c r="A284">
        <v>30</v>
      </c>
      <c r="B284" t="s">
        <v>10</v>
      </c>
      <c r="C284">
        <v>27.645</v>
      </c>
      <c r="D284">
        <v>1</v>
      </c>
      <c r="E284" t="s">
        <v>11</v>
      </c>
      <c r="F284" t="s">
        <v>14</v>
      </c>
      <c r="G284" s="1">
        <v>4237.12655</v>
      </c>
    </row>
    <row r="285" spans="1:7" x14ac:dyDescent="0.3">
      <c r="A285">
        <v>55</v>
      </c>
      <c r="B285" t="s">
        <v>7</v>
      </c>
      <c r="C285">
        <v>32.395000000000003</v>
      </c>
      <c r="D285">
        <v>1</v>
      </c>
      <c r="E285" t="s">
        <v>11</v>
      </c>
      <c r="F285" t="s">
        <v>14</v>
      </c>
      <c r="G285" s="1">
        <v>11879.10405</v>
      </c>
    </row>
    <row r="286" spans="1:7" x14ac:dyDescent="0.3">
      <c r="A286">
        <v>52</v>
      </c>
      <c r="B286" t="s">
        <v>7</v>
      </c>
      <c r="C286">
        <v>31.2</v>
      </c>
      <c r="D286">
        <v>0</v>
      </c>
      <c r="E286" t="s">
        <v>11</v>
      </c>
      <c r="F286" t="s">
        <v>9</v>
      </c>
      <c r="G286" s="1">
        <v>9625.92</v>
      </c>
    </row>
    <row r="287" spans="1:7" x14ac:dyDescent="0.3">
      <c r="A287">
        <v>46</v>
      </c>
      <c r="B287" t="s">
        <v>10</v>
      </c>
      <c r="C287">
        <v>26.62</v>
      </c>
      <c r="D287">
        <v>1</v>
      </c>
      <c r="E287" t="s">
        <v>11</v>
      </c>
      <c r="F287" t="s">
        <v>12</v>
      </c>
      <c r="G287" s="1">
        <v>7742.1098000000002</v>
      </c>
    </row>
    <row r="288" spans="1:7" x14ac:dyDescent="0.3">
      <c r="A288">
        <v>46</v>
      </c>
      <c r="B288" t="s">
        <v>7</v>
      </c>
      <c r="C288">
        <v>48.07</v>
      </c>
      <c r="D288">
        <v>2</v>
      </c>
      <c r="E288" t="s">
        <v>11</v>
      </c>
      <c r="F288" t="s">
        <v>14</v>
      </c>
      <c r="G288" s="1">
        <v>9432.9253000000008</v>
      </c>
    </row>
    <row r="289" spans="1:7" x14ac:dyDescent="0.3">
      <c r="A289">
        <v>63</v>
      </c>
      <c r="B289" t="s">
        <v>7</v>
      </c>
      <c r="C289">
        <v>26.22</v>
      </c>
      <c r="D289">
        <v>0</v>
      </c>
      <c r="E289" t="s">
        <v>11</v>
      </c>
      <c r="F289" t="s">
        <v>13</v>
      </c>
      <c r="G289" s="1">
        <v>14256.192800000001</v>
      </c>
    </row>
    <row r="290" spans="1:7" x14ac:dyDescent="0.3">
      <c r="A290">
        <v>59</v>
      </c>
      <c r="B290" t="s">
        <v>7</v>
      </c>
      <c r="C290">
        <v>36.765000000000001</v>
      </c>
      <c r="D290">
        <v>1</v>
      </c>
      <c r="E290" t="s">
        <v>8</v>
      </c>
      <c r="F290" t="s">
        <v>14</v>
      </c>
      <c r="G290" s="1">
        <v>47896.79135</v>
      </c>
    </row>
    <row r="291" spans="1:7" x14ac:dyDescent="0.3">
      <c r="A291">
        <v>52</v>
      </c>
      <c r="B291" t="s">
        <v>10</v>
      </c>
      <c r="C291">
        <v>26.4</v>
      </c>
      <c r="D291">
        <v>3</v>
      </c>
      <c r="E291" t="s">
        <v>11</v>
      </c>
      <c r="F291" t="s">
        <v>12</v>
      </c>
      <c r="G291" s="1">
        <v>25992.821039999999</v>
      </c>
    </row>
    <row r="292" spans="1:7" x14ac:dyDescent="0.3">
      <c r="A292">
        <v>28</v>
      </c>
      <c r="B292" t="s">
        <v>7</v>
      </c>
      <c r="C292">
        <v>33.4</v>
      </c>
      <c r="D292">
        <v>0</v>
      </c>
      <c r="E292" t="s">
        <v>11</v>
      </c>
      <c r="F292" t="s">
        <v>9</v>
      </c>
      <c r="G292" s="1">
        <v>3172.018</v>
      </c>
    </row>
    <row r="293" spans="1:7" x14ac:dyDescent="0.3">
      <c r="A293">
        <v>29</v>
      </c>
      <c r="B293" t="s">
        <v>10</v>
      </c>
      <c r="C293">
        <v>29.64</v>
      </c>
      <c r="D293">
        <v>1</v>
      </c>
      <c r="E293" t="s">
        <v>11</v>
      </c>
      <c r="F293" t="s">
        <v>14</v>
      </c>
      <c r="G293" s="1">
        <v>20277.807509999999</v>
      </c>
    </row>
    <row r="294" spans="1:7" x14ac:dyDescent="0.3">
      <c r="A294">
        <v>25</v>
      </c>
      <c r="B294" t="s">
        <v>10</v>
      </c>
      <c r="C294">
        <v>45.54</v>
      </c>
      <c r="D294">
        <v>2</v>
      </c>
      <c r="E294" t="s">
        <v>8</v>
      </c>
      <c r="F294" t="s">
        <v>12</v>
      </c>
      <c r="G294" s="1">
        <v>42112.2356</v>
      </c>
    </row>
    <row r="295" spans="1:7" x14ac:dyDescent="0.3">
      <c r="A295">
        <v>22</v>
      </c>
      <c r="B295" t="s">
        <v>7</v>
      </c>
      <c r="C295">
        <v>28.82</v>
      </c>
      <c r="D295">
        <v>0</v>
      </c>
      <c r="E295" t="s">
        <v>11</v>
      </c>
      <c r="F295" t="s">
        <v>12</v>
      </c>
      <c r="G295" s="1">
        <v>2156.7518</v>
      </c>
    </row>
    <row r="296" spans="1:7" x14ac:dyDescent="0.3">
      <c r="A296">
        <v>25</v>
      </c>
      <c r="B296" t="s">
        <v>10</v>
      </c>
      <c r="C296">
        <v>26.8</v>
      </c>
      <c r="D296">
        <v>3</v>
      </c>
      <c r="E296" t="s">
        <v>11</v>
      </c>
      <c r="F296" t="s">
        <v>9</v>
      </c>
      <c r="G296" s="1">
        <v>3906.127</v>
      </c>
    </row>
    <row r="297" spans="1:7" x14ac:dyDescent="0.3">
      <c r="A297">
        <v>18</v>
      </c>
      <c r="B297" t="s">
        <v>10</v>
      </c>
      <c r="C297">
        <v>22.99</v>
      </c>
      <c r="D297">
        <v>0</v>
      </c>
      <c r="E297" t="s">
        <v>11</v>
      </c>
      <c r="F297" t="s">
        <v>14</v>
      </c>
      <c r="G297" s="1">
        <v>1704.5681</v>
      </c>
    </row>
    <row r="298" spans="1:7" x14ac:dyDescent="0.3">
      <c r="A298">
        <v>19</v>
      </c>
      <c r="B298" t="s">
        <v>10</v>
      </c>
      <c r="C298">
        <v>27.7</v>
      </c>
      <c r="D298">
        <v>0</v>
      </c>
      <c r="E298" t="s">
        <v>8</v>
      </c>
      <c r="F298" t="s">
        <v>9</v>
      </c>
      <c r="G298" s="1">
        <v>16297.846</v>
      </c>
    </row>
    <row r="299" spans="1:7" x14ac:dyDescent="0.3">
      <c r="A299">
        <v>47</v>
      </c>
      <c r="B299" t="s">
        <v>10</v>
      </c>
      <c r="C299">
        <v>25.41</v>
      </c>
      <c r="D299">
        <v>1</v>
      </c>
      <c r="E299" t="s">
        <v>8</v>
      </c>
      <c r="F299" t="s">
        <v>12</v>
      </c>
      <c r="G299" s="1">
        <v>21978.676899999999</v>
      </c>
    </row>
    <row r="300" spans="1:7" x14ac:dyDescent="0.3">
      <c r="A300">
        <v>31</v>
      </c>
      <c r="B300" t="s">
        <v>10</v>
      </c>
      <c r="C300">
        <v>34.39</v>
      </c>
      <c r="D300">
        <v>3</v>
      </c>
      <c r="E300" t="s">
        <v>8</v>
      </c>
      <c r="F300" t="s">
        <v>13</v>
      </c>
      <c r="G300" s="1">
        <v>38746.355100000001</v>
      </c>
    </row>
    <row r="301" spans="1:7" x14ac:dyDescent="0.3">
      <c r="A301">
        <v>48</v>
      </c>
      <c r="B301" t="s">
        <v>7</v>
      </c>
      <c r="C301">
        <v>28.88</v>
      </c>
      <c r="D301">
        <v>1</v>
      </c>
      <c r="E301" t="s">
        <v>11</v>
      </c>
      <c r="F301" t="s">
        <v>13</v>
      </c>
      <c r="G301" s="1">
        <v>9249.4951999999994</v>
      </c>
    </row>
    <row r="302" spans="1:7" x14ac:dyDescent="0.3">
      <c r="A302">
        <v>36</v>
      </c>
      <c r="B302" t="s">
        <v>10</v>
      </c>
      <c r="C302">
        <v>27.55</v>
      </c>
      <c r="D302">
        <v>3</v>
      </c>
      <c r="E302" t="s">
        <v>11</v>
      </c>
      <c r="F302" t="s">
        <v>14</v>
      </c>
      <c r="G302" s="1">
        <v>6746.7425000000003</v>
      </c>
    </row>
    <row r="303" spans="1:7" x14ac:dyDescent="0.3">
      <c r="A303">
        <v>53</v>
      </c>
      <c r="B303" t="s">
        <v>7</v>
      </c>
      <c r="C303">
        <v>22.61</v>
      </c>
      <c r="D303">
        <v>3</v>
      </c>
      <c r="E303" t="s">
        <v>8</v>
      </c>
      <c r="F303" t="s">
        <v>14</v>
      </c>
      <c r="G303" s="1">
        <v>24873.384900000001</v>
      </c>
    </row>
    <row r="304" spans="1:7" x14ac:dyDescent="0.3">
      <c r="A304">
        <v>56</v>
      </c>
      <c r="B304" t="s">
        <v>7</v>
      </c>
      <c r="C304">
        <v>37.51</v>
      </c>
      <c r="D304">
        <v>2</v>
      </c>
      <c r="E304" t="s">
        <v>11</v>
      </c>
      <c r="F304" t="s">
        <v>12</v>
      </c>
      <c r="G304" s="1">
        <v>12265.5069</v>
      </c>
    </row>
    <row r="305" spans="1:7" x14ac:dyDescent="0.3">
      <c r="A305">
        <v>28</v>
      </c>
      <c r="B305" t="s">
        <v>7</v>
      </c>
      <c r="C305">
        <v>33</v>
      </c>
      <c r="D305">
        <v>2</v>
      </c>
      <c r="E305" t="s">
        <v>11</v>
      </c>
      <c r="F305" t="s">
        <v>12</v>
      </c>
      <c r="G305" s="1">
        <v>4349.4620000000004</v>
      </c>
    </row>
    <row r="306" spans="1:7" x14ac:dyDescent="0.3">
      <c r="A306">
        <v>57</v>
      </c>
      <c r="B306" t="s">
        <v>7</v>
      </c>
      <c r="C306">
        <v>38</v>
      </c>
      <c r="D306">
        <v>2</v>
      </c>
      <c r="E306" t="s">
        <v>11</v>
      </c>
      <c r="F306" t="s">
        <v>9</v>
      </c>
      <c r="G306" s="1">
        <v>12646.207</v>
      </c>
    </row>
    <row r="307" spans="1:7" x14ac:dyDescent="0.3">
      <c r="A307">
        <v>29</v>
      </c>
      <c r="B307" t="s">
        <v>10</v>
      </c>
      <c r="C307">
        <v>33.344999999999999</v>
      </c>
      <c r="D307">
        <v>2</v>
      </c>
      <c r="E307" t="s">
        <v>11</v>
      </c>
      <c r="F307" t="s">
        <v>13</v>
      </c>
      <c r="G307" s="1">
        <v>19442.353500000001</v>
      </c>
    </row>
    <row r="308" spans="1:7" x14ac:dyDescent="0.3">
      <c r="A308">
        <v>28</v>
      </c>
      <c r="B308" t="s">
        <v>7</v>
      </c>
      <c r="C308">
        <v>27.5</v>
      </c>
      <c r="D308">
        <v>2</v>
      </c>
      <c r="E308" t="s">
        <v>11</v>
      </c>
      <c r="F308" t="s">
        <v>9</v>
      </c>
      <c r="G308" s="1">
        <v>20177.671129999999</v>
      </c>
    </row>
    <row r="309" spans="1:7" x14ac:dyDescent="0.3">
      <c r="A309">
        <v>30</v>
      </c>
      <c r="B309" t="s">
        <v>7</v>
      </c>
      <c r="C309">
        <v>33.33</v>
      </c>
      <c r="D309">
        <v>1</v>
      </c>
      <c r="E309" t="s">
        <v>11</v>
      </c>
      <c r="F309" t="s">
        <v>12</v>
      </c>
      <c r="G309" s="1">
        <v>4151.0286999999998</v>
      </c>
    </row>
    <row r="310" spans="1:7" x14ac:dyDescent="0.3">
      <c r="A310">
        <v>58</v>
      </c>
      <c r="B310" t="s">
        <v>10</v>
      </c>
      <c r="C310">
        <v>34.865000000000002</v>
      </c>
      <c r="D310">
        <v>0</v>
      </c>
      <c r="E310" t="s">
        <v>11</v>
      </c>
      <c r="F310" t="s">
        <v>14</v>
      </c>
      <c r="G310" s="1">
        <v>11944.594349999999</v>
      </c>
    </row>
    <row r="311" spans="1:7" x14ac:dyDescent="0.3">
      <c r="A311">
        <v>41</v>
      </c>
      <c r="B311" t="s">
        <v>7</v>
      </c>
      <c r="C311">
        <v>33.06</v>
      </c>
      <c r="D311">
        <v>2</v>
      </c>
      <c r="E311" t="s">
        <v>11</v>
      </c>
      <c r="F311" t="s">
        <v>13</v>
      </c>
      <c r="G311" s="1">
        <v>7749.1563999999998</v>
      </c>
    </row>
    <row r="312" spans="1:7" x14ac:dyDescent="0.3">
      <c r="A312">
        <v>50</v>
      </c>
      <c r="B312" t="s">
        <v>10</v>
      </c>
      <c r="C312">
        <v>26.6</v>
      </c>
      <c r="D312">
        <v>0</v>
      </c>
      <c r="E312" t="s">
        <v>11</v>
      </c>
      <c r="F312" t="s">
        <v>9</v>
      </c>
      <c r="G312" s="1">
        <v>8444.4740000000002</v>
      </c>
    </row>
    <row r="313" spans="1:7" x14ac:dyDescent="0.3">
      <c r="A313">
        <v>19</v>
      </c>
      <c r="B313" t="s">
        <v>7</v>
      </c>
      <c r="C313">
        <v>24.7</v>
      </c>
      <c r="D313">
        <v>0</v>
      </c>
      <c r="E313" t="s">
        <v>11</v>
      </c>
      <c r="F313" t="s">
        <v>9</v>
      </c>
      <c r="G313" s="1">
        <v>1737.376</v>
      </c>
    </row>
    <row r="314" spans="1:7" x14ac:dyDescent="0.3">
      <c r="A314">
        <v>43</v>
      </c>
      <c r="B314" t="s">
        <v>10</v>
      </c>
      <c r="C314">
        <v>35.97</v>
      </c>
      <c r="D314">
        <v>3</v>
      </c>
      <c r="E314" t="s">
        <v>8</v>
      </c>
      <c r="F314" t="s">
        <v>12</v>
      </c>
      <c r="G314" s="1">
        <v>42124.515299999999</v>
      </c>
    </row>
    <row r="315" spans="1:7" x14ac:dyDescent="0.3">
      <c r="A315">
        <v>49</v>
      </c>
      <c r="B315" t="s">
        <v>10</v>
      </c>
      <c r="C315">
        <v>35.86</v>
      </c>
      <c r="D315">
        <v>0</v>
      </c>
      <c r="E315" t="s">
        <v>11</v>
      </c>
      <c r="F315" t="s">
        <v>12</v>
      </c>
      <c r="G315" s="1">
        <v>8124.4084000000003</v>
      </c>
    </row>
    <row r="316" spans="1:7" x14ac:dyDescent="0.3">
      <c r="A316">
        <v>27</v>
      </c>
      <c r="B316" t="s">
        <v>7</v>
      </c>
      <c r="C316">
        <v>31.4</v>
      </c>
      <c r="D316">
        <v>0</v>
      </c>
      <c r="E316" t="s">
        <v>8</v>
      </c>
      <c r="F316" t="s">
        <v>9</v>
      </c>
      <c r="G316" s="1">
        <v>34838.873</v>
      </c>
    </row>
    <row r="317" spans="1:7" x14ac:dyDescent="0.3">
      <c r="A317">
        <v>52</v>
      </c>
      <c r="B317" t="s">
        <v>10</v>
      </c>
      <c r="C317">
        <v>33.25</v>
      </c>
      <c r="D317">
        <v>0</v>
      </c>
      <c r="E317" t="s">
        <v>11</v>
      </c>
      <c r="F317" t="s">
        <v>14</v>
      </c>
      <c r="G317" s="1">
        <v>9722.7695000000003</v>
      </c>
    </row>
    <row r="318" spans="1:7" x14ac:dyDescent="0.3">
      <c r="A318">
        <v>50</v>
      </c>
      <c r="B318" t="s">
        <v>10</v>
      </c>
      <c r="C318">
        <v>32.204999999999998</v>
      </c>
      <c r="D318">
        <v>0</v>
      </c>
      <c r="E318" t="s">
        <v>11</v>
      </c>
      <c r="F318" t="s">
        <v>13</v>
      </c>
      <c r="G318" s="1">
        <v>8835.2649500000007</v>
      </c>
    </row>
    <row r="319" spans="1:7" x14ac:dyDescent="0.3">
      <c r="A319">
        <v>54</v>
      </c>
      <c r="B319" t="s">
        <v>10</v>
      </c>
      <c r="C319">
        <v>32.774999999999999</v>
      </c>
      <c r="D319">
        <v>0</v>
      </c>
      <c r="E319" t="s">
        <v>11</v>
      </c>
      <c r="F319" t="s">
        <v>14</v>
      </c>
      <c r="G319" s="1">
        <v>10435.06525</v>
      </c>
    </row>
    <row r="320" spans="1:7" x14ac:dyDescent="0.3">
      <c r="A320">
        <v>44</v>
      </c>
      <c r="B320" t="s">
        <v>7</v>
      </c>
      <c r="C320">
        <v>27.645</v>
      </c>
      <c r="D320">
        <v>0</v>
      </c>
      <c r="E320" t="s">
        <v>11</v>
      </c>
      <c r="F320" t="s">
        <v>13</v>
      </c>
      <c r="G320" s="1">
        <v>7421.1945500000002</v>
      </c>
    </row>
    <row r="321" spans="1:7" x14ac:dyDescent="0.3">
      <c r="A321">
        <v>32</v>
      </c>
      <c r="B321" t="s">
        <v>10</v>
      </c>
      <c r="C321">
        <v>37.335000000000001</v>
      </c>
      <c r="D321">
        <v>1</v>
      </c>
      <c r="E321" t="s">
        <v>11</v>
      </c>
      <c r="F321" t="s">
        <v>14</v>
      </c>
      <c r="G321" s="1">
        <v>4667.6076499999999</v>
      </c>
    </row>
    <row r="322" spans="1:7" x14ac:dyDescent="0.3">
      <c r="A322">
        <v>34</v>
      </c>
      <c r="B322" t="s">
        <v>10</v>
      </c>
      <c r="C322">
        <v>25.27</v>
      </c>
      <c r="D322">
        <v>1</v>
      </c>
      <c r="E322" t="s">
        <v>11</v>
      </c>
      <c r="F322" t="s">
        <v>13</v>
      </c>
      <c r="G322" s="1">
        <v>4894.7533000000003</v>
      </c>
    </row>
    <row r="323" spans="1:7" x14ac:dyDescent="0.3">
      <c r="A323">
        <v>26</v>
      </c>
      <c r="B323" t="s">
        <v>7</v>
      </c>
      <c r="C323">
        <v>29.64</v>
      </c>
      <c r="D323">
        <v>4</v>
      </c>
      <c r="E323" t="s">
        <v>11</v>
      </c>
      <c r="F323" t="s">
        <v>14</v>
      </c>
      <c r="G323" s="1">
        <v>24671.663339999999</v>
      </c>
    </row>
    <row r="324" spans="1:7" x14ac:dyDescent="0.3">
      <c r="A324">
        <v>34</v>
      </c>
      <c r="B324" t="s">
        <v>10</v>
      </c>
      <c r="C324">
        <v>30.8</v>
      </c>
      <c r="D324">
        <v>0</v>
      </c>
      <c r="E324" t="s">
        <v>8</v>
      </c>
      <c r="F324" t="s">
        <v>9</v>
      </c>
      <c r="G324" s="1">
        <v>35491.64</v>
      </c>
    </row>
    <row r="325" spans="1:7" x14ac:dyDescent="0.3">
      <c r="A325">
        <v>57</v>
      </c>
      <c r="B325" t="s">
        <v>10</v>
      </c>
      <c r="C325">
        <v>40.945</v>
      </c>
      <c r="D325">
        <v>0</v>
      </c>
      <c r="E325" t="s">
        <v>11</v>
      </c>
      <c r="F325" t="s">
        <v>14</v>
      </c>
      <c r="G325" s="1">
        <v>11566.30055</v>
      </c>
    </row>
    <row r="326" spans="1:7" x14ac:dyDescent="0.3">
      <c r="A326">
        <v>29</v>
      </c>
      <c r="B326" t="s">
        <v>10</v>
      </c>
      <c r="C326">
        <v>27.2</v>
      </c>
      <c r="D326">
        <v>0</v>
      </c>
      <c r="E326" t="s">
        <v>11</v>
      </c>
      <c r="F326" t="s">
        <v>9</v>
      </c>
      <c r="G326" s="1">
        <v>2866.0909999999999</v>
      </c>
    </row>
    <row r="327" spans="1:7" x14ac:dyDescent="0.3">
      <c r="A327">
        <v>40</v>
      </c>
      <c r="B327" t="s">
        <v>10</v>
      </c>
      <c r="C327">
        <v>34.104999999999997</v>
      </c>
      <c r="D327">
        <v>1</v>
      </c>
      <c r="E327" t="s">
        <v>11</v>
      </c>
      <c r="F327" t="s">
        <v>14</v>
      </c>
      <c r="G327" s="1">
        <v>6600.2059499999996</v>
      </c>
    </row>
    <row r="328" spans="1:7" x14ac:dyDescent="0.3">
      <c r="A328">
        <v>27</v>
      </c>
      <c r="B328" t="s">
        <v>7</v>
      </c>
      <c r="C328">
        <v>23.21</v>
      </c>
      <c r="D328">
        <v>1</v>
      </c>
      <c r="E328" t="s">
        <v>11</v>
      </c>
      <c r="F328" t="s">
        <v>12</v>
      </c>
      <c r="G328" s="1">
        <v>3561.8888999999999</v>
      </c>
    </row>
    <row r="329" spans="1:7" x14ac:dyDescent="0.3">
      <c r="A329">
        <v>45</v>
      </c>
      <c r="B329" t="s">
        <v>10</v>
      </c>
      <c r="C329">
        <v>36.479999999999997</v>
      </c>
      <c r="D329">
        <v>2</v>
      </c>
      <c r="E329" t="s">
        <v>8</v>
      </c>
      <c r="F329" t="s">
        <v>13</v>
      </c>
      <c r="G329" s="1">
        <v>42760.502200000003</v>
      </c>
    </row>
    <row r="330" spans="1:7" x14ac:dyDescent="0.3">
      <c r="A330">
        <v>64</v>
      </c>
      <c r="B330" t="s">
        <v>7</v>
      </c>
      <c r="C330">
        <v>33.799999999999997</v>
      </c>
      <c r="D330">
        <v>1</v>
      </c>
      <c r="E330" t="s">
        <v>8</v>
      </c>
      <c r="F330" t="s">
        <v>9</v>
      </c>
      <c r="G330" s="1">
        <v>47928.03</v>
      </c>
    </row>
    <row r="331" spans="1:7" x14ac:dyDescent="0.3">
      <c r="A331">
        <v>52</v>
      </c>
      <c r="B331" t="s">
        <v>10</v>
      </c>
      <c r="C331">
        <v>36.700000000000003</v>
      </c>
      <c r="D331">
        <v>0</v>
      </c>
      <c r="E331" t="s">
        <v>11</v>
      </c>
      <c r="F331" t="s">
        <v>9</v>
      </c>
      <c r="G331" s="1">
        <v>9144.5650000000005</v>
      </c>
    </row>
    <row r="332" spans="1:7" x14ac:dyDescent="0.3">
      <c r="A332">
        <v>61</v>
      </c>
      <c r="B332" t="s">
        <v>7</v>
      </c>
      <c r="C332">
        <v>36.384999999999998</v>
      </c>
      <c r="D332">
        <v>1</v>
      </c>
      <c r="E332" t="s">
        <v>8</v>
      </c>
      <c r="F332" t="s">
        <v>14</v>
      </c>
      <c r="G332" s="1">
        <v>48517.563150000002</v>
      </c>
    </row>
    <row r="333" spans="1:7" x14ac:dyDescent="0.3">
      <c r="A333">
        <v>52</v>
      </c>
      <c r="B333" t="s">
        <v>10</v>
      </c>
      <c r="C333">
        <v>27.36</v>
      </c>
      <c r="D333">
        <v>0</v>
      </c>
      <c r="E333" t="s">
        <v>8</v>
      </c>
      <c r="F333" t="s">
        <v>13</v>
      </c>
      <c r="G333" s="1">
        <v>24393.6224</v>
      </c>
    </row>
    <row r="334" spans="1:7" x14ac:dyDescent="0.3">
      <c r="A334">
        <v>61</v>
      </c>
      <c r="B334" t="s">
        <v>7</v>
      </c>
      <c r="C334">
        <v>31.16</v>
      </c>
      <c r="D334">
        <v>0</v>
      </c>
      <c r="E334" t="s">
        <v>11</v>
      </c>
      <c r="F334" t="s">
        <v>13</v>
      </c>
      <c r="G334" s="1">
        <v>13429.035400000001</v>
      </c>
    </row>
    <row r="335" spans="1:7" x14ac:dyDescent="0.3">
      <c r="A335">
        <v>56</v>
      </c>
      <c r="B335" t="s">
        <v>7</v>
      </c>
      <c r="C335">
        <v>28.785</v>
      </c>
      <c r="D335">
        <v>0</v>
      </c>
      <c r="E335" t="s">
        <v>11</v>
      </c>
      <c r="F335" t="s">
        <v>14</v>
      </c>
      <c r="G335" s="1">
        <v>11658.379150000001</v>
      </c>
    </row>
    <row r="336" spans="1:7" x14ac:dyDescent="0.3">
      <c r="A336">
        <v>43</v>
      </c>
      <c r="B336" t="s">
        <v>7</v>
      </c>
      <c r="C336">
        <v>35.72</v>
      </c>
      <c r="D336">
        <v>2</v>
      </c>
      <c r="E336" t="s">
        <v>11</v>
      </c>
      <c r="F336" t="s">
        <v>14</v>
      </c>
      <c r="G336" s="1">
        <v>19144.576519999999</v>
      </c>
    </row>
    <row r="337" spans="1:7" x14ac:dyDescent="0.3">
      <c r="A337">
        <v>64</v>
      </c>
      <c r="B337" t="s">
        <v>10</v>
      </c>
      <c r="C337">
        <v>34.5</v>
      </c>
      <c r="D337">
        <v>0</v>
      </c>
      <c r="E337" t="s">
        <v>11</v>
      </c>
      <c r="F337" t="s">
        <v>9</v>
      </c>
      <c r="G337" s="1">
        <v>13822.803</v>
      </c>
    </row>
    <row r="338" spans="1:7" x14ac:dyDescent="0.3">
      <c r="A338">
        <v>60</v>
      </c>
      <c r="B338" t="s">
        <v>10</v>
      </c>
      <c r="C338">
        <v>25.74</v>
      </c>
      <c r="D338">
        <v>0</v>
      </c>
      <c r="E338" t="s">
        <v>11</v>
      </c>
      <c r="F338" t="s">
        <v>12</v>
      </c>
      <c r="G338" s="1">
        <v>12142.578600000001</v>
      </c>
    </row>
    <row r="339" spans="1:7" x14ac:dyDescent="0.3">
      <c r="A339">
        <v>62</v>
      </c>
      <c r="B339" t="s">
        <v>10</v>
      </c>
      <c r="C339">
        <v>27.55</v>
      </c>
      <c r="D339">
        <v>1</v>
      </c>
      <c r="E339" t="s">
        <v>11</v>
      </c>
      <c r="F339" t="s">
        <v>13</v>
      </c>
      <c r="G339" s="1">
        <v>13937.666499999999</v>
      </c>
    </row>
    <row r="340" spans="1:7" x14ac:dyDescent="0.3">
      <c r="A340">
        <v>50</v>
      </c>
      <c r="B340" t="s">
        <v>10</v>
      </c>
      <c r="C340">
        <v>32.299999999999997</v>
      </c>
      <c r="D340">
        <v>1</v>
      </c>
      <c r="E340" t="s">
        <v>8</v>
      </c>
      <c r="F340" t="s">
        <v>14</v>
      </c>
      <c r="G340" s="1">
        <v>41919.097000000002</v>
      </c>
    </row>
    <row r="341" spans="1:7" x14ac:dyDescent="0.3">
      <c r="A341">
        <v>46</v>
      </c>
      <c r="B341" t="s">
        <v>7</v>
      </c>
      <c r="C341">
        <v>27.72</v>
      </c>
      <c r="D341">
        <v>1</v>
      </c>
      <c r="E341" t="s">
        <v>11</v>
      </c>
      <c r="F341" t="s">
        <v>12</v>
      </c>
      <c r="G341" s="1">
        <v>8232.6388000000006</v>
      </c>
    </row>
    <row r="342" spans="1:7" x14ac:dyDescent="0.3">
      <c r="A342">
        <v>24</v>
      </c>
      <c r="B342" t="s">
        <v>7</v>
      </c>
      <c r="C342">
        <v>27.6</v>
      </c>
      <c r="D342">
        <v>0</v>
      </c>
      <c r="E342" t="s">
        <v>11</v>
      </c>
      <c r="F342" t="s">
        <v>9</v>
      </c>
      <c r="G342" s="1">
        <v>18955.220170000001</v>
      </c>
    </row>
    <row r="343" spans="1:7" x14ac:dyDescent="0.3">
      <c r="A343">
        <v>62</v>
      </c>
      <c r="B343" t="s">
        <v>10</v>
      </c>
      <c r="C343">
        <v>30.02</v>
      </c>
      <c r="D343">
        <v>0</v>
      </c>
      <c r="E343" t="s">
        <v>11</v>
      </c>
      <c r="F343" t="s">
        <v>13</v>
      </c>
      <c r="G343" s="1">
        <v>13352.0998</v>
      </c>
    </row>
    <row r="344" spans="1:7" x14ac:dyDescent="0.3">
      <c r="A344">
        <v>60</v>
      </c>
      <c r="B344" t="s">
        <v>7</v>
      </c>
      <c r="C344">
        <v>27.55</v>
      </c>
      <c r="D344">
        <v>0</v>
      </c>
      <c r="E344" t="s">
        <v>11</v>
      </c>
      <c r="F344" t="s">
        <v>14</v>
      </c>
      <c r="G344" s="1">
        <v>13217.094499999999</v>
      </c>
    </row>
    <row r="345" spans="1:7" x14ac:dyDescent="0.3">
      <c r="A345">
        <v>63</v>
      </c>
      <c r="B345" t="s">
        <v>10</v>
      </c>
      <c r="C345">
        <v>36.765000000000001</v>
      </c>
      <c r="D345">
        <v>0</v>
      </c>
      <c r="E345" t="s">
        <v>11</v>
      </c>
      <c r="F345" t="s">
        <v>14</v>
      </c>
      <c r="G345" s="1">
        <v>13981.850350000001</v>
      </c>
    </row>
    <row r="346" spans="1:7" x14ac:dyDescent="0.3">
      <c r="A346">
        <v>49</v>
      </c>
      <c r="B346" t="s">
        <v>7</v>
      </c>
      <c r="C346">
        <v>41.47</v>
      </c>
      <c r="D346">
        <v>4</v>
      </c>
      <c r="E346" t="s">
        <v>11</v>
      </c>
      <c r="F346" t="s">
        <v>12</v>
      </c>
      <c r="G346" s="1">
        <v>10977.2063</v>
      </c>
    </row>
    <row r="347" spans="1:7" x14ac:dyDescent="0.3">
      <c r="A347">
        <v>34</v>
      </c>
      <c r="B347" t="s">
        <v>7</v>
      </c>
      <c r="C347">
        <v>29.26</v>
      </c>
      <c r="D347">
        <v>3</v>
      </c>
      <c r="E347" t="s">
        <v>11</v>
      </c>
      <c r="F347" t="s">
        <v>12</v>
      </c>
      <c r="G347" s="1">
        <v>6184.2993999999999</v>
      </c>
    </row>
    <row r="348" spans="1:7" x14ac:dyDescent="0.3">
      <c r="A348">
        <v>33</v>
      </c>
      <c r="B348" t="s">
        <v>10</v>
      </c>
      <c r="C348">
        <v>35.75</v>
      </c>
      <c r="D348">
        <v>2</v>
      </c>
      <c r="E348" t="s">
        <v>11</v>
      </c>
      <c r="F348" t="s">
        <v>12</v>
      </c>
      <c r="G348" s="1">
        <v>4889.9994999999999</v>
      </c>
    </row>
    <row r="349" spans="1:7" x14ac:dyDescent="0.3">
      <c r="A349">
        <v>46</v>
      </c>
      <c r="B349" t="s">
        <v>10</v>
      </c>
      <c r="C349">
        <v>33.344999999999999</v>
      </c>
      <c r="D349">
        <v>1</v>
      </c>
      <c r="E349" t="s">
        <v>11</v>
      </c>
      <c r="F349" t="s">
        <v>14</v>
      </c>
      <c r="G349" s="1">
        <v>8334.4575499999992</v>
      </c>
    </row>
    <row r="350" spans="1:7" x14ac:dyDescent="0.3">
      <c r="A350">
        <v>36</v>
      </c>
      <c r="B350" t="s">
        <v>7</v>
      </c>
      <c r="C350">
        <v>29.92</v>
      </c>
      <c r="D350">
        <v>1</v>
      </c>
      <c r="E350" t="s">
        <v>11</v>
      </c>
      <c r="F350" t="s">
        <v>12</v>
      </c>
      <c r="G350" s="1">
        <v>5478.0367999999999</v>
      </c>
    </row>
    <row r="351" spans="1:7" x14ac:dyDescent="0.3">
      <c r="A351">
        <v>19</v>
      </c>
      <c r="B351" t="s">
        <v>10</v>
      </c>
      <c r="C351">
        <v>27.835000000000001</v>
      </c>
      <c r="D351">
        <v>0</v>
      </c>
      <c r="E351" t="s">
        <v>11</v>
      </c>
      <c r="F351" t="s">
        <v>13</v>
      </c>
      <c r="G351" s="1">
        <v>1635.7336499999999</v>
      </c>
    </row>
    <row r="352" spans="1:7" x14ac:dyDescent="0.3">
      <c r="A352">
        <v>57</v>
      </c>
      <c r="B352" t="s">
        <v>7</v>
      </c>
      <c r="C352">
        <v>23.18</v>
      </c>
      <c r="D352">
        <v>0</v>
      </c>
      <c r="E352" t="s">
        <v>11</v>
      </c>
      <c r="F352" t="s">
        <v>13</v>
      </c>
      <c r="G352" s="1">
        <v>11830.6072</v>
      </c>
    </row>
    <row r="353" spans="1:7" x14ac:dyDescent="0.3">
      <c r="A353">
        <v>50</v>
      </c>
      <c r="B353" t="s">
        <v>7</v>
      </c>
      <c r="C353">
        <v>25.6</v>
      </c>
      <c r="D353">
        <v>0</v>
      </c>
      <c r="E353" t="s">
        <v>11</v>
      </c>
      <c r="F353" t="s">
        <v>9</v>
      </c>
      <c r="G353" s="1">
        <v>8932.0840000000007</v>
      </c>
    </row>
    <row r="354" spans="1:7" x14ac:dyDescent="0.3">
      <c r="A354">
        <v>30</v>
      </c>
      <c r="B354" t="s">
        <v>7</v>
      </c>
      <c r="C354">
        <v>27.7</v>
      </c>
      <c r="D354">
        <v>0</v>
      </c>
      <c r="E354" t="s">
        <v>11</v>
      </c>
      <c r="F354" t="s">
        <v>9</v>
      </c>
      <c r="G354" s="1">
        <v>3554.203</v>
      </c>
    </row>
    <row r="355" spans="1:7" x14ac:dyDescent="0.3">
      <c r="A355">
        <v>33</v>
      </c>
      <c r="B355" t="s">
        <v>10</v>
      </c>
      <c r="C355">
        <v>35.244999999999997</v>
      </c>
      <c r="D355">
        <v>0</v>
      </c>
      <c r="E355" t="s">
        <v>11</v>
      </c>
      <c r="F355" t="s">
        <v>14</v>
      </c>
      <c r="G355" s="1">
        <v>12404.8791</v>
      </c>
    </row>
    <row r="356" spans="1:7" x14ac:dyDescent="0.3">
      <c r="A356">
        <v>18</v>
      </c>
      <c r="B356" t="s">
        <v>7</v>
      </c>
      <c r="C356">
        <v>38.28</v>
      </c>
      <c r="D356">
        <v>0</v>
      </c>
      <c r="E356" t="s">
        <v>11</v>
      </c>
      <c r="F356" t="s">
        <v>12</v>
      </c>
      <c r="G356" s="1">
        <v>14133.03775</v>
      </c>
    </row>
    <row r="357" spans="1:7" x14ac:dyDescent="0.3">
      <c r="A357">
        <v>46</v>
      </c>
      <c r="B357" t="s">
        <v>10</v>
      </c>
      <c r="C357">
        <v>27.6</v>
      </c>
      <c r="D357">
        <v>0</v>
      </c>
      <c r="E357" t="s">
        <v>11</v>
      </c>
      <c r="F357" t="s">
        <v>9</v>
      </c>
      <c r="G357" s="1">
        <v>24603.04837</v>
      </c>
    </row>
    <row r="358" spans="1:7" x14ac:dyDescent="0.3">
      <c r="A358">
        <v>46</v>
      </c>
      <c r="B358" t="s">
        <v>10</v>
      </c>
      <c r="C358">
        <v>43.89</v>
      </c>
      <c r="D358">
        <v>3</v>
      </c>
      <c r="E358" t="s">
        <v>11</v>
      </c>
      <c r="F358" t="s">
        <v>12</v>
      </c>
      <c r="G358" s="1">
        <v>8944.1151000000009</v>
      </c>
    </row>
    <row r="359" spans="1:7" x14ac:dyDescent="0.3">
      <c r="A359">
        <v>47</v>
      </c>
      <c r="B359" t="s">
        <v>10</v>
      </c>
      <c r="C359">
        <v>29.83</v>
      </c>
      <c r="D359">
        <v>3</v>
      </c>
      <c r="E359" t="s">
        <v>11</v>
      </c>
      <c r="F359" t="s">
        <v>13</v>
      </c>
      <c r="G359" s="1">
        <v>9620.3307000000004</v>
      </c>
    </row>
    <row r="360" spans="1:7" x14ac:dyDescent="0.3">
      <c r="A360">
        <v>23</v>
      </c>
      <c r="B360" t="s">
        <v>10</v>
      </c>
      <c r="C360">
        <v>41.91</v>
      </c>
      <c r="D360">
        <v>0</v>
      </c>
      <c r="E360" t="s">
        <v>11</v>
      </c>
      <c r="F360" t="s">
        <v>12</v>
      </c>
      <c r="G360" s="1">
        <v>1837.2819</v>
      </c>
    </row>
    <row r="361" spans="1:7" x14ac:dyDescent="0.3">
      <c r="A361">
        <v>18</v>
      </c>
      <c r="B361" t="s">
        <v>7</v>
      </c>
      <c r="C361">
        <v>20.79</v>
      </c>
      <c r="D361">
        <v>0</v>
      </c>
      <c r="E361" t="s">
        <v>11</v>
      </c>
      <c r="F361" t="s">
        <v>12</v>
      </c>
      <c r="G361" s="1">
        <v>1607.5101</v>
      </c>
    </row>
    <row r="362" spans="1:7" x14ac:dyDescent="0.3">
      <c r="A362">
        <v>48</v>
      </c>
      <c r="B362" t="s">
        <v>7</v>
      </c>
      <c r="C362">
        <v>32.299999999999997</v>
      </c>
      <c r="D362">
        <v>2</v>
      </c>
      <c r="E362" t="s">
        <v>11</v>
      </c>
      <c r="F362" t="s">
        <v>14</v>
      </c>
      <c r="G362" s="1">
        <v>10043.249</v>
      </c>
    </row>
    <row r="363" spans="1:7" x14ac:dyDescent="0.3">
      <c r="A363">
        <v>35</v>
      </c>
      <c r="B363" t="s">
        <v>10</v>
      </c>
      <c r="C363">
        <v>30.5</v>
      </c>
      <c r="D363">
        <v>1</v>
      </c>
      <c r="E363" t="s">
        <v>11</v>
      </c>
      <c r="F363" t="s">
        <v>9</v>
      </c>
      <c r="G363" s="1">
        <v>4751.07</v>
      </c>
    </row>
    <row r="364" spans="1:7" x14ac:dyDescent="0.3">
      <c r="A364">
        <v>19</v>
      </c>
      <c r="B364" t="s">
        <v>7</v>
      </c>
      <c r="C364">
        <v>21.7</v>
      </c>
      <c r="D364">
        <v>0</v>
      </c>
      <c r="E364" t="s">
        <v>8</v>
      </c>
      <c r="F364" t="s">
        <v>9</v>
      </c>
      <c r="G364" s="1">
        <v>13844.505999999999</v>
      </c>
    </row>
    <row r="365" spans="1:7" x14ac:dyDescent="0.3">
      <c r="A365">
        <v>21</v>
      </c>
      <c r="B365" t="s">
        <v>7</v>
      </c>
      <c r="C365">
        <v>26.4</v>
      </c>
      <c r="D365">
        <v>1</v>
      </c>
      <c r="E365" t="s">
        <v>11</v>
      </c>
      <c r="F365" t="s">
        <v>9</v>
      </c>
      <c r="G365" s="1">
        <v>2597.779</v>
      </c>
    </row>
    <row r="366" spans="1:7" x14ac:dyDescent="0.3">
      <c r="A366">
        <v>21</v>
      </c>
      <c r="B366" t="s">
        <v>7</v>
      </c>
      <c r="C366">
        <v>21.89</v>
      </c>
      <c r="D366">
        <v>2</v>
      </c>
      <c r="E366" t="s">
        <v>11</v>
      </c>
      <c r="F366" t="s">
        <v>12</v>
      </c>
      <c r="G366" s="1">
        <v>3180.5101</v>
      </c>
    </row>
    <row r="367" spans="1:7" x14ac:dyDescent="0.3">
      <c r="A367">
        <v>49</v>
      </c>
      <c r="B367" t="s">
        <v>7</v>
      </c>
      <c r="C367">
        <v>30.78</v>
      </c>
      <c r="D367">
        <v>1</v>
      </c>
      <c r="E367" t="s">
        <v>11</v>
      </c>
      <c r="F367" t="s">
        <v>14</v>
      </c>
      <c r="G367" s="1">
        <v>9778.3472000000002</v>
      </c>
    </row>
    <row r="368" spans="1:7" x14ac:dyDescent="0.3">
      <c r="A368">
        <v>56</v>
      </c>
      <c r="B368" t="s">
        <v>7</v>
      </c>
      <c r="C368">
        <v>32.299999999999997</v>
      </c>
      <c r="D368">
        <v>3</v>
      </c>
      <c r="E368" t="s">
        <v>11</v>
      </c>
      <c r="F368" t="s">
        <v>14</v>
      </c>
      <c r="G368" s="1">
        <v>13430.264999999999</v>
      </c>
    </row>
    <row r="369" spans="1:7" x14ac:dyDescent="0.3">
      <c r="A369">
        <v>42</v>
      </c>
      <c r="B369" t="s">
        <v>7</v>
      </c>
      <c r="C369">
        <v>24.984999999999999</v>
      </c>
      <c r="D369">
        <v>2</v>
      </c>
      <c r="E369" t="s">
        <v>11</v>
      </c>
      <c r="F369" t="s">
        <v>13</v>
      </c>
      <c r="G369" s="1">
        <v>8017.0611500000005</v>
      </c>
    </row>
    <row r="370" spans="1:7" x14ac:dyDescent="0.3">
      <c r="A370">
        <v>44</v>
      </c>
      <c r="B370" t="s">
        <v>10</v>
      </c>
      <c r="C370">
        <v>32.015000000000001</v>
      </c>
      <c r="D370">
        <v>2</v>
      </c>
      <c r="E370" t="s">
        <v>11</v>
      </c>
      <c r="F370" t="s">
        <v>13</v>
      </c>
      <c r="G370" s="1">
        <v>8116.2688500000004</v>
      </c>
    </row>
    <row r="371" spans="1:7" x14ac:dyDescent="0.3">
      <c r="A371">
        <v>18</v>
      </c>
      <c r="B371" t="s">
        <v>10</v>
      </c>
      <c r="C371">
        <v>30.4</v>
      </c>
      <c r="D371">
        <v>3</v>
      </c>
      <c r="E371" t="s">
        <v>11</v>
      </c>
      <c r="F371" t="s">
        <v>14</v>
      </c>
      <c r="G371" s="1">
        <v>3481.8679999999999</v>
      </c>
    </row>
    <row r="372" spans="1:7" x14ac:dyDescent="0.3">
      <c r="A372">
        <v>61</v>
      </c>
      <c r="B372" t="s">
        <v>7</v>
      </c>
      <c r="C372">
        <v>21.09</v>
      </c>
      <c r="D372">
        <v>0</v>
      </c>
      <c r="E372" t="s">
        <v>11</v>
      </c>
      <c r="F372" t="s">
        <v>13</v>
      </c>
      <c r="G372" s="1">
        <v>13415.0381</v>
      </c>
    </row>
    <row r="373" spans="1:7" x14ac:dyDescent="0.3">
      <c r="A373">
        <v>57</v>
      </c>
      <c r="B373" t="s">
        <v>7</v>
      </c>
      <c r="C373">
        <v>22.23</v>
      </c>
      <c r="D373">
        <v>0</v>
      </c>
      <c r="E373" t="s">
        <v>11</v>
      </c>
      <c r="F373" t="s">
        <v>14</v>
      </c>
      <c r="G373" s="1">
        <v>12029.286700000001</v>
      </c>
    </row>
    <row r="374" spans="1:7" x14ac:dyDescent="0.3">
      <c r="A374">
        <v>42</v>
      </c>
      <c r="B374" t="s">
        <v>7</v>
      </c>
      <c r="C374">
        <v>33.155000000000001</v>
      </c>
      <c r="D374">
        <v>1</v>
      </c>
      <c r="E374" t="s">
        <v>11</v>
      </c>
      <c r="F374" t="s">
        <v>14</v>
      </c>
      <c r="G374" s="1">
        <v>7639.4174499999999</v>
      </c>
    </row>
    <row r="375" spans="1:7" x14ac:dyDescent="0.3">
      <c r="A375">
        <v>26</v>
      </c>
      <c r="B375" t="s">
        <v>10</v>
      </c>
      <c r="C375">
        <v>32.9</v>
      </c>
      <c r="D375">
        <v>2</v>
      </c>
      <c r="E375" t="s">
        <v>8</v>
      </c>
      <c r="F375" t="s">
        <v>9</v>
      </c>
      <c r="G375" s="1">
        <v>36085.218999999997</v>
      </c>
    </row>
    <row r="376" spans="1:7" x14ac:dyDescent="0.3">
      <c r="A376">
        <v>20</v>
      </c>
      <c r="B376" t="s">
        <v>10</v>
      </c>
      <c r="C376">
        <v>33.33</v>
      </c>
      <c r="D376">
        <v>0</v>
      </c>
      <c r="E376" t="s">
        <v>11</v>
      </c>
      <c r="F376" t="s">
        <v>12</v>
      </c>
      <c r="G376" s="1">
        <v>1391.5287000000001</v>
      </c>
    </row>
    <row r="377" spans="1:7" x14ac:dyDescent="0.3">
      <c r="A377">
        <v>23</v>
      </c>
      <c r="B377" t="s">
        <v>7</v>
      </c>
      <c r="C377">
        <v>28.31</v>
      </c>
      <c r="D377">
        <v>0</v>
      </c>
      <c r="E377" t="s">
        <v>8</v>
      </c>
      <c r="F377" t="s">
        <v>13</v>
      </c>
      <c r="G377" s="1">
        <v>18033.9679</v>
      </c>
    </row>
    <row r="378" spans="1:7" x14ac:dyDescent="0.3">
      <c r="A378">
        <v>39</v>
      </c>
      <c r="B378" t="s">
        <v>7</v>
      </c>
      <c r="C378">
        <v>24.89</v>
      </c>
      <c r="D378">
        <v>3</v>
      </c>
      <c r="E378" t="s">
        <v>8</v>
      </c>
      <c r="F378" t="s">
        <v>14</v>
      </c>
      <c r="G378" s="1">
        <v>21659.930100000001</v>
      </c>
    </row>
    <row r="379" spans="1:7" x14ac:dyDescent="0.3">
      <c r="A379">
        <v>24</v>
      </c>
      <c r="B379" t="s">
        <v>10</v>
      </c>
      <c r="C379">
        <v>40.15</v>
      </c>
      <c r="D379">
        <v>0</v>
      </c>
      <c r="E379" t="s">
        <v>8</v>
      </c>
      <c r="F379" t="s">
        <v>12</v>
      </c>
      <c r="G379" s="1">
        <v>38126.246500000001</v>
      </c>
    </row>
    <row r="380" spans="1:7" x14ac:dyDescent="0.3">
      <c r="A380">
        <v>64</v>
      </c>
      <c r="B380" t="s">
        <v>7</v>
      </c>
      <c r="C380">
        <v>30.114999999999998</v>
      </c>
      <c r="D380">
        <v>3</v>
      </c>
      <c r="E380" t="s">
        <v>11</v>
      </c>
      <c r="F380" t="s">
        <v>13</v>
      </c>
      <c r="G380" s="1">
        <v>16455.707849999999</v>
      </c>
    </row>
    <row r="381" spans="1:7" x14ac:dyDescent="0.3">
      <c r="A381">
        <v>62</v>
      </c>
      <c r="B381" t="s">
        <v>10</v>
      </c>
      <c r="C381">
        <v>31.46</v>
      </c>
      <c r="D381">
        <v>1</v>
      </c>
      <c r="E381" t="s">
        <v>11</v>
      </c>
      <c r="F381" t="s">
        <v>12</v>
      </c>
      <c r="G381" s="1">
        <v>27000.98473</v>
      </c>
    </row>
    <row r="382" spans="1:7" x14ac:dyDescent="0.3">
      <c r="A382">
        <v>27</v>
      </c>
      <c r="B382" t="s">
        <v>7</v>
      </c>
      <c r="C382">
        <v>17.954999999999998</v>
      </c>
      <c r="D382">
        <v>2</v>
      </c>
      <c r="E382" t="s">
        <v>8</v>
      </c>
      <c r="F382" t="s">
        <v>14</v>
      </c>
      <c r="G382" s="1">
        <v>15006.579449999999</v>
      </c>
    </row>
    <row r="383" spans="1:7" x14ac:dyDescent="0.3">
      <c r="A383">
        <v>55</v>
      </c>
      <c r="B383" t="s">
        <v>10</v>
      </c>
      <c r="C383">
        <v>30.684999999999999</v>
      </c>
      <c r="D383">
        <v>0</v>
      </c>
      <c r="E383" t="s">
        <v>8</v>
      </c>
      <c r="F383" t="s">
        <v>14</v>
      </c>
      <c r="G383" s="1">
        <v>42303.692150000003</v>
      </c>
    </row>
    <row r="384" spans="1:7" x14ac:dyDescent="0.3">
      <c r="A384">
        <v>55</v>
      </c>
      <c r="B384" t="s">
        <v>10</v>
      </c>
      <c r="C384">
        <v>33</v>
      </c>
      <c r="D384">
        <v>0</v>
      </c>
      <c r="E384" t="s">
        <v>11</v>
      </c>
      <c r="F384" t="s">
        <v>12</v>
      </c>
      <c r="G384" s="1">
        <v>20781.48892</v>
      </c>
    </row>
    <row r="385" spans="1:7" x14ac:dyDescent="0.3">
      <c r="A385">
        <v>35</v>
      </c>
      <c r="B385" t="s">
        <v>7</v>
      </c>
      <c r="C385">
        <v>43.34</v>
      </c>
      <c r="D385">
        <v>2</v>
      </c>
      <c r="E385" t="s">
        <v>11</v>
      </c>
      <c r="F385" t="s">
        <v>12</v>
      </c>
      <c r="G385" s="1">
        <v>5846.9175999999998</v>
      </c>
    </row>
    <row r="386" spans="1:7" x14ac:dyDescent="0.3">
      <c r="A386">
        <v>44</v>
      </c>
      <c r="B386" t="s">
        <v>10</v>
      </c>
      <c r="C386">
        <v>22.135000000000002</v>
      </c>
      <c r="D386">
        <v>2</v>
      </c>
      <c r="E386" t="s">
        <v>11</v>
      </c>
      <c r="F386" t="s">
        <v>14</v>
      </c>
      <c r="G386" s="1">
        <v>8302.5356499999998</v>
      </c>
    </row>
    <row r="387" spans="1:7" x14ac:dyDescent="0.3">
      <c r="A387">
        <v>19</v>
      </c>
      <c r="B387" t="s">
        <v>10</v>
      </c>
      <c r="C387">
        <v>34.4</v>
      </c>
      <c r="D387">
        <v>0</v>
      </c>
      <c r="E387" t="s">
        <v>11</v>
      </c>
      <c r="F387" t="s">
        <v>9</v>
      </c>
      <c r="G387" s="1">
        <v>1261.8589999999999</v>
      </c>
    </row>
    <row r="388" spans="1:7" x14ac:dyDescent="0.3">
      <c r="A388">
        <v>58</v>
      </c>
      <c r="B388" t="s">
        <v>7</v>
      </c>
      <c r="C388">
        <v>39.049999999999997</v>
      </c>
      <c r="D388">
        <v>0</v>
      </c>
      <c r="E388" t="s">
        <v>11</v>
      </c>
      <c r="F388" t="s">
        <v>12</v>
      </c>
      <c r="G388" s="1">
        <v>11856.4115</v>
      </c>
    </row>
    <row r="389" spans="1:7" x14ac:dyDescent="0.3">
      <c r="A389">
        <v>50</v>
      </c>
      <c r="B389" t="s">
        <v>10</v>
      </c>
      <c r="C389">
        <v>25.364999999999998</v>
      </c>
      <c r="D389">
        <v>2</v>
      </c>
      <c r="E389" t="s">
        <v>11</v>
      </c>
      <c r="F389" t="s">
        <v>13</v>
      </c>
      <c r="G389" s="1">
        <v>30284.642940000002</v>
      </c>
    </row>
    <row r="390" spans="1:7" x14ac:dyDescent="0.3">
      <c r="A390">
        <v>26</v>
      </c>
      <c r="B390" t="s">
        <v>7</v>
      </c>
      <c r="C390">
        <v>22.61</v>
      </c>
      <c r="D390">
        <v>0</v>
      </c>
      <c r="E390" t="s">
        <v>11</v>
      </c>
      <c r="F390" t="s">
        <v>13</v>
      </c>
      <c r="G390" s="1">
        <v>3176.8159000000001</v>
      </c>
    </row>
    <row r="391" spans="1:7" x14ac:dyDescent="0.3">
      <c r="A391">
        <v>24</v>
      </c>
      <c r="B391" t="s">
        <v>7</v>
      </c>
      <c r="C391">
        <v>30.21</v>
      </c>
      <c r="D391">
        <v>3</v>
      </c>
      <c r="E391" t="s">
        <v>11</v>
      </c>
      <c r="F391" t="s">
        <v>13</v>
      </c>
      <c r="G391" s="1">
        <v>4618.0798999999997</v>
      </c>
    </row>
    <row r="392" spans="1:7" x14ac:dyDescent="0.3">
      <c r="A392">
        <v>48</v>
      </c>
      <c r="B392" t="s">
        <v>10</v>
      </c>
      <c r="C392">
        <v>35.625</v>
      </c>
      <c r="D392">
        <v>4</v>
      </c>
      <c r="E392" t="s">
        <v>11</v>
      </c>
      <c r="F392" t="s">
        <v>14</v>
      </c>
      <c r="G392" s="1">
        <v>10736.87075</v>
      </c>
    </row>
    <row r="393" spans="1:7" x14ac:dyDescent="0.3">
      <c r="A393">
        <v>19</v>
      </c>
      <c r="B393" t="s">
        <v>7</v>
      </c>
      <c r="C393">
        <v>37.43</v>
      </c>
      <c r="D393">
        <v>0</v>
      </c>
      <c r="E393" t="s">
        <v>11</v>
      </c>
      <c r="F393" t="s">
        <v>13</v>
      </c>
      <c r="G393" s="1">
        <v>2138.0707000000002</v>
      </c>
    </row>
    <row r="394" spans="1:7" x14ac:dyDescent="0.3">
      <c r="A394">
        <v>48</v>
      </c>
      <c r="B394" t="s">
        <v>10</v>
      </c>
      <c r="C394">
        <v>31.445</v>
      </c>
      <c r="D394">
        <v>1</v>
      </c>
      <c r="E394" t="s">
        <v>11</v>
      </c>
      <c r="F394" t="s">
        <v>14</v>
      </c>
      <c r="G394" s="1">
        <v>8964.0605500000001</v>
      </c>
    </row>
    <row r="395" spans="1:7" x14ac:dyDescent="0.3">
      <c r="A395">
        <v>49</v>
      </c>
      <c r="B395" t="s">
        <v>10</v>
      </c>
      <c r="C395">
        <v>31.35</v>
      </c>
      <c r="D395">
        <v>1</v>
      </c>
      <c r="E395" t="s">
        <v>11</v>
      </c>
      <c r="F395" t="s">
        <v>14</v>
      </c>
      <c r="G395" s="1">
        <v>9290.1394999999993</v>
      </c>
    </row>
    <row r="396" spans="1:7" x14ac:dyDescent="0.3">
      <c r="A396">
        <v>46</v>
      </c>
      <c r="B396" t="s">
        <v>7</v>
      </c>
      <c r="C396">
        <v>32.299999999999997</v>
      </c>
      <c r="D396">
        <v>2</v>
      </c>
      <c r="E396" t="s">
        <v>11</v>
      </c>
      <c r="F396" t="s">
        <v>14</v>
      </c>
      <c r="G396" s="1">
        <v>9411.0049999999992</v>
      </c>
    </row>
    <row r="397" spans="1:7" x14ac:dyDescent="0.3">
      <c r="A397">
        <v>46</v>
      </c>
      <c r="B397" t="s">
        <v>10</v>
      </c>
      <c r="C397">
        <v>19.855</v>
      </c>
      <c r="D397">
        <v>0</v>
      </c>
      <c r="E397" t="s">
        <v>11</v>
      </c>
      <c r="F397" t="s">
        <v>13</v>
      </c>
      <c r="G397" s="1">
        <v>7526.7064499999997</v>
      </c>
    </row>
    <row r="398" spans="1:7" x14ac:dyDescent="0.3">
      <c r="A398">
        <v>43</v>
      </c>
      <c r="B398" t="s">
        <v>7</v>
      </c>
      <c r="C398">
        <v>34.4</v>
      </c>
      <c r="D398">
        <v>3</v>
      </c>
      <c r="E398" t="s">
        <v>11</v>
      </c>
      <c r="F398" t="s">
        <v>9</v>
      </c>
      <c r="G398" s="1">
        <v>8522.0030000000006</v>
      </c>
    </row>
    <row r="399" spans="1:7" x14ac:dyDescent="0.3">
      <c r="A399">
        <v>21</v>
      </c>
      <c r="B399" t="s">
        <v>10</v>
      </c>
      <c r="C399">
        <v>31.02</v>
      </c>
      <c r="D399">
        <v>0</v>
      </c>
      <c r="E399" t="s">
        <v>11</v>
      </c>
      <c r="F399" t="s">
        <v>12</v>
      </c>
      <c r="G399" s="1">
        <v>16586.49771</v>
      </c>
    </row>
    <row r="400" spans="1:7" x14ac:dyDescent="0.3">
      <c r="A400">
        <v>64</v>
      </c>
      <c r="B400" t="s">
        <v>10</v>
      </c>
      <c r="C400">
        <v>25.6</v>
      </c>
      <c r="D400">
        <v>2</v>
      </c>
      <c r="E400" t="s">
        <v>11</v>
      </c>
      <c r="F400" t="s">
        <v>9</v>
      </c>
      <c r="G400" s="1">
        <v>14988.432000000001</v>
      </c>
    </row>
    <row r="401" spans="1:7" x14ac:dyDescent="0.3">
      <c r="A401">
        <v>18</v>
      </c>
      <c r="B401" t="s">
        <v>7</v>
      </c>
      <c r="C401">
        <v>38.17</v>
      </c>
      <c r="D401">
        <v>0</v>
      </c>
      <c r="E401" t="s">
        <v>11</v>
      </c>
      <c r="F401" t="s">
        <v>12</v>
      </c>
      <c r="G401" s="1">
        <v>1631.6683</v>
      </c>
    </row>
    <row r="402" spans="1:7" x14ac:dyDescent="0.3">
      <c r="A402">
        <v>51</v>
      </c>
      <c r="B402" t="s">
        <v>7</v>
      </c>
      <c r="C402">
        <v>20.6</v>
      </c>
      <c r="D402">
        <v>0</v>
      </c>
      <c r="E402" t="s">
        <v>11</v>
      </c>
      <c r="F402" t="s">
        <v>9</v>
      </c>
      <c r="G402" s="1">
        <v>9264.7970000000005</v>
      </c>
    </row>
    <row r="403" spans="1:7" x14ac:dyDescent="0.3">
      <c r="A403">
        <v>47</v>
      </c>
      <c r="B403" t="s">
        <v>10</v>
      </c>
      <c r="C403">
        <v>47.52</v>
      </c>
      <c r="D403">
        <v>1</v>
      </c>
      <c r="E403" t="s">
        <v>11</v>
      </c>
      <c r="F403" t="s">
        <v>12</v>
      </c>
      <c r="G403" s="1">
        <v>8083.9197999999997</v>
      </c>
    </row>
    <row r="404" spans="1:7" x14ac:dyDescent="0.3">
      <c r="A404">
        <v>64</v>
      </c>
      <c r="B404" t="s">
        <v>7</v>
      </c>
      <c r="C404">
        <v>32.965000000000003</v>
      </c>
      <c r="D404">
        <v>0</v>
      </c>
      <c r="E404" t="s">
        <v>11</v>
      </c>
      <c r="F404" t="s">
        <v>13</v>
      </c>
      <c r="G404" s="1">
        <v>14692.66935</v>
      </c>
    </row>
    <row r="405" spans="1:7" x14ac:dyDescent="0.3">
      <c r="A405">
        <v>49</v>
      </c>
      <c r="B405" t="s">
        <v>10</v>
      </c>
      <c r="C405">
        <v>32.299999999999997</v>
      </c>
      <c r="D405">
        <v>3</v>
      </c>
      <c r="E405" t="s">
        <v>11</v>
      </c>
      <c r="F405" t="s">
        <v>13</v>
      </c>
      <c r="G405" s="1">
        <v>10269.459999999999</v>
      </c>
    </row>
    <row r="406" spans="1:7" x14ac:dyDescent="0.3">
      <c r="A406">
        <v>31</v>
      </c>
      <c r="B406" t="s">
        <v>10</v>
      </c>
      <c r="C406">
        <v>20.399999999999999</v>
      </c>
      <c r="D406">
        <v>0</v>
      </c>
      <c r="E406" t="s">
        <v>11</v>
      </c>
      <c r="F406" t="s">
        <v>9</v>
      </c>
      <c r="G406" s="1">
        <v>3260.1990000000001</v>
      </c>
    </row>
    <row r="407" spans="1:7" x14ac:dyDescent="0.3">
      <c r="A407">
        <v>52</v>
      </c>
      <c r="B407" t="s">
        <v>7</v>
      </c>
      <c r="C407">
        <v>38.380000000000003</v>
      </c>
      <c r="D407">
        <v>2</v>
      </c>
      <c r="E407" t="s">
        <v>11</v>
      </c>
      <c r="F407" t="s">
        <v>14</v>
      </c>
      <c r="G407" s="1">
        <v>11396.9002</v>
      </c>
    </row>
    <row r="408" spans="1:7" x14ac:dyDescent="0.3">
      <c r="A408">
        <v>33</v>
      </c>
      <c r="B408" t="s">
        <v>7</v>
      </c>
      <c r="C408">
        <v>24.31</v>
      </c>
      <c r="D408">
        <v>0</v>
      </c>
      <c r="E408" t="s">
        <v>11</v>
      </c>
      <c r="F408" t="s">
        <v>12</v>
      </c>
      <c r="G408" s="1">
        <v>4185.0978999999998</v>
      </c>
    </row>
    <row r="409" spans="1:7" x14ac:dyDescent="0.3">
      <c r="A409">
        <v>47</v>
      </c>
      <c r="B409" t="s">
        <v>7</v>
      </c>
      <c r="C409">
        <v>23.6</v>
      </c>
      <c r="D409">
        <v>1</v>
      </c>
      <c r="E409" t="s">
        <v>11</v>
      </c>
      <c r="F409" t="s">
        <v>9</v>
      </c>
      <c r="G409" s="1">
        <v>8539.6710000000003</v>
      </c>
    </row>
    <row r="410" spans="1:7" x14ac:dyDescent="0.3">
      <c r="A410">
        <v>38</v>
      </c>
      <c r="B410" t="s">
        <v>10</v>
      </c>
      <c r="C410">
        <v>21.12</v>
      </c>
      <c r="D410">
        <v>3</v>
      </c>
      <c r="E410" t="s">
        <v>11</v>
      </c>
      <c r="F410" t="s">
        <v>12</v>
      </c>
      <c r="G410" s="1">
        <v>6652.5288</v>
      </c>
    </row>
    <row r="411" spans="1:7" x14ac:dyDescent="0.3">
      <c r="A411">
        <v>32</v>
      </c>
      <c r="B411" t="s">
        <v>10</v>
      </c>
      <c r="C411">
        <v>30.03</v>
      </c>
      <c r="D411">
        <v>1</v>
      </c>
      <c r="E411" t="s">
        <v>11</v>
      </c>
      <c r="F411" t="s">
        <v>12</v>
      </c>
      <c r="G411" s="1">
        <v>4074.4537</v>
      </c>
    </row>
    <row r="412" spans="1:7" x14ac:dyDescent="0.3">
      <c r="A412">
        <v>19</v>
      </c>
      <c r="B412" t="s">
        <v>10</v>
      </c>
      <c r="C412">
        <v>17.48</v>
      </c>
      <c r="D412">
        <v>0</v>
      </c>
      <c r="E412" t="s">
        <v>11</v>
      </c>
      <c r="F412" t="s">
        <v>13</v>
      </c>
      <c r="G412" s="1">
        <v>1621.3402000000001</v>
      </c>
    </row>
    <row r="413" spans="1:7" x14ac:dyDescent="0.3">
      <c r="A413">
        <v>44</v>
      </c>
      <c r="B413" t="s">
        <v>7</v>
      </c>
      <c r="C413">
        <v>20.234999999999999</v>
      </c>
      <c r="D413">
        <v>1</v>
      </c>
      <c r="E413" t="s">
        <v>8</v>
      </c>
      <c r="F413" t="s">
        <v>14</v>
      </c>
      <c r="G413" s="1">
        <v>19594.809649999999</v>
      </c>
    </row>
    <row r="414" spans="1:7" x14ac:dyDescent="0.3">
      <c r="A414">
        <v>26</v>
      </c>
      <c r="B414" t="s">
        <v>7</v>
      </c>
      <c r="C414">
        <v>17.195</v>
      </c>
      <c r="D414">
        <v>2</v>
      </c>
      <c r="E414" t="s">
        <v>8</v>
      </c>
      <c r="F414" t="s">
        <v>14</v>
      </c>
      <c r="G414" s="1">
        <v>14455.644050000001</v>
      </c>
    </row>
    <row r="415" spans="1:7" x14ac:dyDescent="0.3">
      <c r="A415">
        <v>25</v>
      </c>
      <c r="B415" t="s">
        <v>10</v>
      </c>
      <c r="C415">
        <v>23.9</v>
      </c>
      <c r="D415">
        <v>5</v>
      </c>
      <c r="E415" t="s">
        <v>11</v>
      </c>
      <c r="F415" t="s">
        <v>9</v>
      </c>
      <c r="G415" s="1">
        <v>5080.0959999999995</v>
      </c>
    </row>
    <row r="416" spans="1:7" x14ac:dyDescent="0.3">
      <c r="A416">
        <v>19</v>
      </c>
      <c r="B416" t="s">
        <v>7</v>
      </c>
      <c r="C416">
        <v>35.15</v>
      </c>
      <c r="D416">
        <v>0</v>
      </c>
      <c r="E416" t="s">
        <v>11</v>
      </c>
      <c r="F416" t="s">
        <v>13</v>
      </c>
      <c r="G416" s="1">
        <v>2134.9014999999999</v>
      </c>
    </row>
    <row r="417" spans="1:7" x14ac:dyDescent="0.3">
      <c r="A417">
        <v>43</v>
      </c>
      <c r="B417" t="s">
        <v>7</v>
      </c>
      <c r="C417">
        <v>35.64</v>
      </c>
      <c r="D417">
        <v>1</v>
      </c>
      <c r="E417" t="s">
        <v>11</v>
      </c>
      <c r="F417" t="s">
        <v>12</v>
      </c>
      <c r="G417" s="1">
        <v>7345.7266</v>
      </c>
    </row>
    <row r="418" spans="1:7" x14ac:dyDescent="0.3">
      <c r="A418">
        <v>52</v>
      </c>
      <c r="B418" t="s">
        <v>10</v>
      </c>
      <c r="C418">
        <v>34.1</v>
      </c>
      <c r="D418">
        <v>0</v>
      </c>
      <c r="E418" t="s">
        <v>11</v>
      </c>
      <c r="F418" t="s">
        <v>12</v>
      </c>
      <c r="G418" s="1">
        <v>9140.9509999999991</v>
      </c>
    </row>
    <row r="419" spans="1:7" x14ac:dyDescent="0.3">
      <c r="A419">
        <v>36</v>
      </c>
      <c r="B419" t="s">
        <v>7</v>
      </c>
      <c r="C419">
        <v>22.6</v>
      </c>
      <c r="D419">
        <v>2</v>
      </c>
      <c r="E419" t="s">
        <v>8</v>
      </c>
      <c r="F419" t="s">
        <v>9</v>
      </c>
      <c r="G419" s="1">
        <v>18608.261999999999</v>
      </c>
    </row>
    <row r="420" spans="1:7" x14ac:dyDescent="0.3">
      <c r="A420">
        <v>64</v>
      </c>
      <c r="B420" t="s">
        <v>10</v>
      </c>
      <c r="C420">
        <v>39.159999999999997</v>
      </c>
      <c r="D420">
        <v>1</v>
      </c>
      <c r="E420" t="s">
        <v>11</v>
      </c>
      <c r="F420" t="s">
        <v>12</v>
      </c>
      <c r="G420" s="1">
        <v>14418.2804</v>
      </c>
    </row>
    <row r="421" spans="1:7" x14ac:dyDescent="0.3">
      <c r="A421">
        <v>63</v>
      </c>
      <c r="B421" t="s">
        <v>7</v>
      </c>
      <c r="C421">
        <v>26.98</v>
      </c>
      <c r="D421">
        <v>0</v>
      </c>
      <c r="E421" t="s">
        <v>8</v>
      </c>
      <c r="F421" t="s">
        <v>13</v>
      </c>
      <c r="G421" s="1">
        <v>28950.4692</v>
      </c>
    </row>
    <row r="422" spans="1:7" x14ac:dyDescent="0.3">
      <c r="A422">
        <v>64</v>
      </c>
      <c r="B422" t="s">
        <v>10</v>
      </c>
      <c r="C422">
        <v>33.880000000000003</v>
      </c>
      <c r="D422">
        <v>0</v>
      </c>
      <c r="E422" t="s">
        <v>8</v>
      </c>
      <c r="F422" t="s">
        <v>12</v>
      </c>
      <c r="G422" s="1">
        <v>46889.261200000001</v>
      </c>
    </row>
    <row r="423" spans="1:7" x14ac:dyDescent="0.3">
      <c r="A423">
        <v>61</v>
      </c>
      <c r="B423" t="s">
        <v>10</v>
      </c>
      <c r="C423">
        <v>35.86</v>
      </c>
      <c r="D423">
        <v>0</v>
      </c>
      <c r="E423" t="s">
        <v>8</v>
      </c>
      <c r="F423" t="s">
        <v>12</v>
      </c>
      <c r="G423" s="1">
        <v>46599.108399999997</v>
      </c>
    </row>
    <row r="424" spans="1:7" x14ac:dyDescent="0.3">
      <c r="A424">
        <v>40</v>
      </c>
      <c r="B424" t="s">
        <v>10</v>
      </c>
      <c r="C424">
        <v>32.774999999999999</v>
      </c>
      <c r="D424">
        <v>1</v>
      </c>
      <c r="E424" t="s">
        <v>8</v>
      </c>
      <c r="F424" t="s">
        <v>14</v>
      </c>
      <c r="G424" s="1">
        <v>39125.332249999999</v>
      </c>
    </row>
    <row r="425" spans="1:7" x14ac:dyDescent="0.3">
      <c r="A425">
        <v>25</v>
      </c>
      <c r="B425" t="s">
        <v>10</v>
      </c>
      <c r="C425">
        <v>30.59</v>
      </c>
      <c r="D425">
        <v>0</v>
      </c>
      <c r="E425" t="s">
        <v>11</v>
      </c>
      <c r="F425" t="s">
        <v>14</v>
      </c>
      <c r="G425" s="1">
        <v>2727.3951000000002</v>
      </c>
    </row>
    <row r="426" spans="1:7" x14ac:dyDescent="0.3">
      <c r="A426">
        <v>48</v>
      </c>
      <c r="B426" t="s">
        <v>10</v>
      </c>
      <c r="C426">
        <v>30.2</v>
      </c>
      <c r="D426">
        <v>2</v>
      </c>
      <c r="E426" t="s">
        <v>11</v>
      </c>
      <c r="F426" t="s">
        <v>9</v>
      </c>
      <c r="G426" s="1">
        <v>8968.33</v>
      </c>
    </row>
    <row r="427" spans="1:7" x14ac:dyDescent="0.3">
      <c r="A427">
        <v>45</v>
      </c>
      <c r="B427" t="s">
        <v>10</v>
      </c>
      <c r="C427">
        <v>24.31</v>
      </c>
      <c r="D427">
        <v>5</v>
      </c>
      <c r="E427" t="s">
        <v>11</v>
      </c>
      <c r="F427" t="s">
        <v>12</v>
      </c>
      <c r="G427" s="1">
        <v>9788.8659000000007</v>
      </c>
    </row>
    <row r="428" spans="1:7" x14ac:dyDescent="0.3">
      <c r="A428">
        <v>38</v>
      </c>
      <c r="B428" t="s">
        <v>7</v>
      </c>
      <c r="C428">
        <v>27.265000000000001</v>
      </c>
      <c r="D428">
        <v>1</v>
      </c>
      <c r="E428" t="s">
        <v>11</v>
      </c>
      <c r="F428" t="s">
        <v>14</v>
      </c>
      <c r="G428" s="1">
        <v>6555.07035</v>
      </c>
    </row>
    <row r="429" spans="1:7" x14ac:dyDescent="0.3">
      <c r="A429">
        <v>18</v>
      </c>
      <c r="B429" t="s">
        <v>7</v>
      </c>
      <c r="C429">
        <v>29.164999999999999</v>
      </c>
      <c r="D429">
        <v>0</v>
      </c>
      <c r="E429" t="s">
        <v>11</v>
      </c>
      <c r="F429" t="s">
        <v>14</v>
      </c>
      <c r="G429" s="1">
        <v>7323.7348190000002</v>
      </c>
    </row>
    <row r="430" spans="1:7" x14ac:dyDescent="0.3">
      <c r="A430">
        <v>21</v>
      </c>
      <c r="B430" t="s">
        <v>7</v>
      </c>
      <c r="C430">
        <v>16.815000000000001</v>
      </c>
      <c r="D430">
        <v>1</v>
      </c>
      <c r="E430" t="s">
        <v>11</v>
      </c>
      <c r="F430" t="s">
        <v>14</v>
      </c>
      <c r="G430" s="1">
        <v>3167.4558499999998</v>
      </c>
    </row>
    <row r="431" spans="1:7" x14ac:dyDescent="0.3">
      <c r="A431">
        <v>27</v>
      </c>
      <c r="B431" t="s">
        <v>7</v>
      </c>
      <c r="C431">
        <v>30.4</v>
      </c>
      <c r="D431">
        <v>3</v>
      </c>
      <c r="E431" t="s">
        <v>11</v>
      </c>
      <c r="F431" t="s">
        <v>13</v>
      </c>
      <c r="G431" s="1">
        <v>18804.752400000001</v>
      </c>
    </row>
    <row r="432" spans="1:7" x14ac:dyDescent="0.3">
      <c r="A432">
        <v>19</v>
      </c>
      <c r="B432" t="s">
        <v>10</v>
      </c>
      <c r="C432">
        <v>33.1</v>
      </c>
      <c r="D432">
        <v>0</v>
      </c>
      <c r="E432" t="s">
        <v>11</v>
      </c>
      <c r="F432" t="s">
        <v>9</v>
      </c>
      <c r="G432" s="1">
        <v>23082.955330000001</v>
      </c>
    </row>
    <row r="433" spans="1:7" x14ac:dyDescent="0.3">
      <c r="A433">
        <v>29</v>
      </c>
      <c r="B433" t="s">
        <v>7</v>
      </c>
      <c r="C433">
        <v>20.234999999999999</v>
      </c>
      <c r="D433">
        <v>2</v>
      </c>
      <c r="E433" t="s">
        <v>11</v>
      </c>
      <c r="F433" t="s">
        <v>13</v>
      </c>
      <c r="G433" s="1">
        <v>4906.4096499999996</v>
      </c>
    </row>
    <row r="434" spans="1:7" x14ac:dyDescent="0.3">
      <c r="A434">
        <v>42</v>
      </c>
      <c r="B434" t="s">
        <v>10</v>
      </c>
      <c r="C434">
        <v>26.9</v>
      </c>
      <c r="D434">
        <v>0</v>
      </c>
      <c r="E434" t="s">
        <v>11</v>
      </c>
      <c r="F434" t="s">
        <v>9</v>
      </c>
      <c r="G434" s="1">
        <v>5969.723</v>
      </c>
    </row>
    <row r="435" spans="1:7" x14ac:dyDescent="0.3">
      <c r="A435">
        <v>60</v>
      </c>
      <c r="B435" t="s">
        <v>7</v>
      </c>
      <c r="C435">
        <v>30.5</v>
      </c>
      <c r="D435">
        <v>0</v>
      </c>
      <c r="E435" t="s">
        <v>11</v>
      </c>
      <c r="F435" t="s">
        <v>9</v>
      </c>
      <c r="G435" s="1">
        <v>12638.195</v>
      </c>
    </row>
    <row r="436" spans="1:7" x14ac:dyDescent="0.3">
      <c r="A436">
        <v>31</v>
      </c>
      <c r="B436" t="s">
        <v>10</v>
      </c>
      <c r="C436">
        <v>28.594999999999999</v>
      </c>
      <c r="D436">
        <v>1</v>
      </c>
      <c r="E436" t="s">
        <v>11</v>
      </c>
      <c r="F436" t="s">
        <v>13</v>
      </c>
      <c r="G436" s="1">
        <v>4243.5900499999998</v>
      </c>
    </row>
    <row r="437" spans="1:7" x14ac:dyDescent="0.3">
      <c r="A437">
        <v>60</v>
      </c>
      <c r="B437" t="s">
        <v>10</v>
      </c>
      <c r="C437">
        <v>33.11</v>
      </c>
      <c r="D437">
        <v>3</v>
      </c>
      <c r="E437" t="s">
        <v>11</v>
      </c>
      <c r="F437" t="s">
        <v>12</v>
      </c>
      <c r="G437" s="1">
        <v>13919.822899999999</v>
      </c>
    </row>
    <row r="438" spans="1:7" x14ac:dyDescent="0.3">
      <c r="A438">
        <v>22</v>
      </c>
      <c r="B438" t="s">
        <v>10</v>
      </c>
      <c r="C438">
        <v>31.73</v>
      </c>
      <c r="D438">
        <v>0</v>
      </c>
      <c r="E438" t="s">
        <v>11</v>
      </c>
      <c r="F438" t="s">
        <v>14</v>
      </c>
      <c r="G438" s="1">
        <v>2254.7966999999999</v>
      </c>
    </row>
    <row r="439" spans="1:7" x14ac:dyDescent="0.3">
      <c r="A439">
        <v>35</v>
      </c>
      <c r="B439" t="s">
        <v>10</v>
      </c>
      <c r="C439">
        <v>28.9</v>
      </c>
      <c r="D439">
        <v>3</v>
      </c>
      <c r="E439" t="s">
        <v>11</v>
      </c>
      <c r="F439" t="s">
        <v>9</v>
      </c>
      <c r="G439" s="1">
        <v>5926.8459999999995</v>
      </c>
    </row>
    <row r="440" spans="1:7" x14ac:dyDescent="0.3">
      <c r="A440">
        <v>52</v>
      </c>
      <c r="B440" t="s">
        <v>7</v>
      </c>
      <c r="C440">
        <v>46.75</v>
      </c>
      <c r="D440">
        <v>5</v>
      </c>
      <c r="E440" t="s">
        <v>11</v>
      </c>
      <c r="F440" t="s">
        <v>12</v>
      </c>
      <c r="G440" s="1">
        <v>12592.5345</v>
      </c>
    </row>
    <row r="441" spans="1:7" x14ac:dyDescent="0.3">
      <c r="A441">
        <v>26</v>
      </c>
      <c r="B441" t="s">
        <v>10</v>
      </c>
      <c r="C441">
        <v>29.45</v>
      </c>
      <c r="D441">
        <v>0</v>
      </c>
      <c r="E441" t="s">
        <v>11</v>
      </c>
      <c r="F441" t="s">
        <v>14</v>
      </c>
      <c r="G441" s="1">
        <v>2897.3235</v>
      </c>
    </row>
    <row r="442" spans="1:7" x14ac:dyDescent="0.3">
      <c r="A442">
        <v>31</v>
      </c>
      <c r="B442" t="s">
        <v>7</v>
      </c>
      <c r="C442">
        <v>32.68</v>
      </c>
      <c r="D442">
        <v>1</v>
      </c>
      <c r="E442" t="s">
        <v>11</v>
      </c>
      <c r="F442" t="s">
        <v>13</v>
      </c>
      <c r="G442" s="1">
        <v>4738.2682000000004</v>
      </c>
    </row>
    <row r="443" spans="1:7" x14ac:dyDescent="0.3">
      <c r="A443">
        <v>33</v>
      </c>
      <c r="B443" t="s">
        <v>7</v>
      </c>
      <c r="C443">
        <v>33.5</v>
      </c>
      <c r="D443">
        <v>0</v>
      </c>
      <c r="E443" t="s">
        <v>8</v>
      </c>
      <c r="F443" t="s">
        <v>9</v>
      </c>
      <c r="G443" s="1">
        <v>37079.372000000003</v>
      </c>
    </row>
    <row r="444" spans="1:7" x14ac:dyDescent="0.3">
      <c r="A444">
        <v>18</v>
      </c>
      <c r="B444" t="s">
        <v>10</v>
      </c>
      <c r="C444">
        <v>43.01</v>
      </c>
      <c r="D444">
        <v>0</v>
      </c>
      <c r="E444" t="s">
        <v>11</v>
      </c>
      <c r="F444" t="s">
        <v>12</v>
      </c>
      <c r="G444" s="1">
        <v>1149.3959</v>
      </c>
    </row>
    <row r="445" spans="1:7" x14ac:dyDescent="0.3">
      <c r="A445">
        <v>59</v>
      </c>
      <c r="B445" t="s">
        <v>7</v>
      </c>
      <c r="C445">
        <v>36.520000000000003</v>
      </c>
      <c r="D445">
        <v>1</v>
      </c>
      <c r="E445" t="s">
        <v>11</v>
      </c>
      <c r="F445" t="s">
        <v>12</v>
      </c>
      <c r="G445" s="1">
        <v>28287.897659999999</v>
      </c>
    </row>
    <row r="446" spans="1:7" x14ac:dyDescent="0.3">
      <c r="A446">
        <v>56</v>
      </c>
      <c r="B446" t="s">
        <v>10</v>
      </c>
      <c r="C446">
        <v>26.695</v>
      </c>
      <c r="D446">
        <v>1</v>
      </c>
      <c r="E446" t="s">
        <v>8</v>
      </c>
      <c r="F446" t="s">
        <v>13</v>
      </c>
      <c r="G446" s="1">
        <v>26109.32905</v>
      </c>
    </row>
    <row r="447" spans="1:7" x14ac:dyDescent="0.3">
      <c r="A447">
        <v>45</v>
      </c>
      <c r="B447" t="s">
        <v>7</v>
      </c>
      <c r="C447">
        <v>33.1</v>
      </c>
      <c r="D447">
        <v>0</v>
      </c>
      <c r="E447" t="s">
        <v>11</v>
      </c>
      <c r="F447" t="s">
        <v>9</v>
      </c>
      <c r="G447" s="1">
        <v>7345.0839999999998</v>
      </c>
    </row>
    <row r="448" spans="1:7" x14ac:dyDescent="0.3">
      <c r="A448">
        <v>60</v>
      </c>
      <c r="B448" t="s">
        <v>10</v>
      </c>
      <c r="C448">
        <v>29.64</v>
      </c>
      <c r="D448">
        <v>0</v>
      </c>
      <c r="E448" t="s">
        <v>11</v>
      </c>
      <c r="F448" t="s">
        <v>14</v>
      </c>
      <c r="G448" s="1">
        <v>12730.999599999999</v>
      </c>
    </row>
    <row r="449" spans="1:7" x14ac:dyDescent="0.3">
      <c r="A449">
        <v>56</v>
      </c>
      <c r="B449" t="s">
        <v>7</v>
      </c>
      <c r="C449">
        <v>25.65</v>
      </c>
      <c r="D449">
        <v>0</v>
      </c>
      <c r="E449" t="s">
        <v>11</v>
      </c>
      <c r="F449" t="s">
        <v>13</v>
      </c>
      <c r="G449" s="1">
        <v>11454.021500000001</v>
      </c>
    </row>
    <row r="450" spans="1:7" x14ac:dyDescent="0.3">
      <c r="A450">
        <v>40</v>
      </c>
      <c r="B450" t="s">
        <v>7</v>
      </c>
      <c r="C450">
        <v>29.6</v>
      </c>
      <c r="D450">
        <v>0</v>
      </c>
      <c r="E450" t="s">
        <v>11</v>
      </c>
      <c r="F450" t="s">
        <v>9</v>
      </c>
      <c r="G450" s="1">
        <v>5910.9440000000004</v>
      </c>
    </row>
    <row r="451" spans="1:7" x14ac:dyDescent="0.3">
      <c r="A451">
        <v>35</v>
      </c>
      <c r="B451" t="s">
        <v>10</v>
      </c>
      <c r="C451">
        <v>38.6</v>
      </c>
      <c r="D451">
        <v>1</v>
      </c>
      <c r="E451" t="s">
        <v>11</v>
      </c>
      <c r="F451" t="s">
        <v>9</v>
      </c>
      <c r="G451" s="1">
        <v>4762.3289999999997</v>
      </c>
    </row>
    <row r="452" spans="1:7" x14ac:dyDescent="0.3">
      <c r="A452">
        <v>39</v>
      </c>
      <c r="B452" t="s">
        <v>10</v>
      </c>
      <c r="C452">
        <v>29.6</v>
      </c>
      <c r="D452">
        <v>4</v>
      </c>
      <c r="E452" t="s">
        <v>11</v>
      </c>
      <c r="F452" t="s">
        <v>9</v>
      </c>
      <c r="G452" s="1">
        <v>7512.2669999999998</v>
      </c>
    </row>
    <row r="453" spans="1:7" x14ac:dyDescent="0.3">
      <c r="A453">
        <v>30</v>
      </c>
      <c r="B453" t="s">
        <v>10</v>
      </c>
      <c r="C453">
        <v>24.13</v>
      </c>
      <c r="D453">
        <v>1</v>
      </c>
      <c r="E453" t="s">
        <v>11</v>
      </c>
      <c r="F453" t="s">
        <v>13</v>
      </c>
      <c r="G453" s="1">
        <v>4032.2406999999998</v>
      </c>
    </row>
    <row r="454" spans="1:7" x14ac:dyDescent="0.3">
      <c r="A454">
        <v>24</v>
      </c>
      <c r="B454" t="s">
        <v>10</v>
      </c>
      <c r="C454">
        <v>23.4</v>
      </c>
      <c r="D454">
        <v>0</v>
      </c>
      <c r="E454" t="s">
        <v>11</v>
      </c>
      <c r="F454" t="s">
        <v>9</v>
      </c>
      <c r="G454" s="1">
        <v>1969.614</v>
      </c>
    </row>
    <row r="455" spans="1:7" x14ac:dyDescent="0.3">
      <c r="A455">
        <v>20</v>
      </c>
      <c r="B455" t="s">
        <v>10</v>
      </c>
      <c r="C455">
        <v>29.734999999999999</v>
      </c>
      <c r="D455">
        <v>0</v>
      </c>
      <c r="E455" t="s">
        <v>11</v>
      </c>
      <c r="F455" t="s">
        <v>13</v>
      </c>
      <c r="G455" s="1">
        <v>1769.5316499999999</v>
      </c>
    </row>
    <row r="456" spans="1:7" x14ac:dyDescent="0.3">
      <c r="A456">
        <v>32</v>
      </c>
      <c r="B456" t="s">
        <v>10</v>
      </c>
      <c r="C456">
        <v>46.53</v>
      </c>
      <c r="D456">
        <v>2</v>
      </c>
      <c r="E456" t="s">
        <v>11</v>
      </c>
      <c r="F456" t="s">
        <v>12</v>
      </c>
      <c r="G456" s="1">
        <v>4686.3887000000004</v>
      </c>
    </row>
    <row r="457" spans="1:7" x14ac:dyDescent="0.3">
      <c r="A457">
        <v>59</v>
      </c>
      <c r="B457" t="s">
        <v>10</v>
      </c>
      <c r="C457">
        <v>37.4</v>
      </c>
      <c r="D457">
        <v>0</v>
      </c>
      <c r="E457" t="s">
        <v>11</v>
      </c>
      <c r="F457" t="s">
        <v>9</v>
      </c>
      <c r="G457" s="1">
        <v>21797.000400000001</v>
      </c>
    </row>
    <row r="458" spans="1:7" x14ac:dyDescent="0.3">
      <c r="A458">
        <v>55</v>
      </c>
      <c r="B458" t="s">
        <v>7</v>
      </c>
      <c r="C458">
        <v>30.14</v>
      </c>
      <c r="D458">
        <v>2</v>
      </c>
      <c r="E458" t="s">
        <v>11</v>
      </c>
      <c r="F458" t="s">
        <v>12</v>
      </c>
      <c r="G458" s="1">
        <v>11881.9696</v>
      </c>
    </row>
    <row r="459" spans="1:7" x14ac:dyDescent="0.3">
      <c r="A459">
        <v>57</v>
      </c>
      <c r="B459" t="s">
        <v>7</v>
      </c>
      <c r="C459">
        <v>30.495000000000001</v>
      </c>
      <c r="D459">
        <v>0</v>
      </c>
      <c r="E459" t="s">
        <v>11</v>
      </c>
      <c r="F459" t="s">
        <v>13</v>
      </c>
      <c r="G459" s="1">
        <v>11840.77505</v>
      </c>
    </row>
    <row r="460" spans="1:7" x14ac:dyDescent="0.3">
      <c r="A460">
        <v>56</v>
      </c>
      <c r="B460" t="s">
        <v>10</v>
      </c>
      <c r="C460">
        <v>39.6</v>
      </c>
      <c r="D460">
        <v>0</v>
      </c>
      <c r="E460" t="s">
        <v>11</v>
      </c>
      <c r="F460" t="s">
        <v>9</v>
      </c>
      <c r="G460" s="1">
        <v>10601.412</v>
      </c>
    </row>
    <row r="461" spans="1:7" x14ac:dyDescent="0.3">
      <c r="A461">
        <v>40</v>
      </c>
      <c r="B461" t="s">
        <v>7</v>
      </c>
      <c r="C461">
        <v>33</v>
      </c>
      <c r="D461">
        <v>3</v>
      </c>
      <c r="E461" t="s">
        <v>11</v>
      </c>
      <c r="F461" t="s">
        <v>12</v>
      </c>
      <c r="G461" s="1">
        <v>7682.67</v>
      </c>
    </row>
    <row r="462" spans="1:7" x14ac:dyDescent="0.3">
      <c r="A462">
        <v>49</v>
      </c>
      <c r="B462" t="s">
        <v>7</v>
      </c>
      <c r="C462">
        <v>36.630000000000003</v>
      </c>
      <c r="D462">
        <v>3</v>
      </c>
      <c r="E462" t="s">
        <v>11</v>
      </c>
      <c r="F462" t="s">
        <v>12</v>
      </c>
      <c r="G462" s="1">
        <v>10381.4787</v>
      </c>
    </row>
    <row r="463" spans="1:7" x14ac:dyDescent="0.3">
      <c r="A463">
        <v>42</v>
      </c>
      <c r="B463" t="s">
        <v>10</v>
      </c>
      <c r="C463">
        <v>30</v>
      </c>
      <c r="D463">
        <v>0</v>
      </c>
      <c r="E463" t="s">
        <v>8</v>
      </c>
      <c r="F463" t="s">
        <v>9</v>
      </c>
      <c r="G463" s="1">
        <v>22144.031999999999</v>
      </c>
    </row>
    <row r="464" spans="1:7" x14ac:dyDescent="0.3">
      <c r="A464">
        <v>62</v>
      </c>
      <c r="B464" t="s">
        <v>7</v>
      </c>
      <c r="C464">
        <v>38.094999999999999</v>
      </c>
      <c r="D464">
        <v>2</v>
      </c>
      <c r="E464" t="s">
        <v>11</v>
      </c>
      <c r="F464" t="s">
        <v>14</v>
      </c>
      <c r="G464" s="1">
        <v>15230.324049999999</v>
      </c>
    </row>
    <row r="465" spans="1:7" x14ac:dyDescent="0.3">
      <c r="A465">
        <v>56</v>
      </c>
      <c r="B465" t="s">
        <v>10</v>
      </c>
      <c r="C465">
        <v>25.934999999999999</v>
      </c>
      <c r="D465">
        <v>0</v>
      </c>
      <c r="E465" t="s">
        <v>11</v>
      </c>
      <c r="F465" t="s">
        <v>14</v>
      </c>
      <c r="G465" s="1">
        <v>11165.417649999999</v>
      </c>
    </row>
    <row r="466" spans="1:7" x14ac:dyDescent="0.3">
      <c r="A466">
        <v>19</v>
      </c>
      <c r="B466" t="s">
        <v>10</v>
      </c>
      <c r="C466">
        <v>25.175000000000001</v>
      </c>
      <c r="D466">
        <v>0</v>
      </c>
      <c r="E466" t="s">
        <v>11</v>
      </c>
      <c r="F466" t="s">
        <v>13</v>
      </c>
      <c r="G466" s="1">
        <v>1632.0362500000001</v>
      </c>
    </row>
    <row r="467" spans="1:7" x14ac:dyDescent="0.3">
      <c r="A467">
        <v>30</v>
      </c>
      <c r="B467" t="s">
        <v>7</v>
      </c>
      <c r="C467">
        <v>28.38</v>
      </c>
      <c r="D467">
        <v>1</v>
      </c>
      <c r="E467" t="s">
        <v>8</v>
      </c>
      <c r="F467" t="s">
        <v>12</v>
      </c>
      <c r="G467" s="1">
        <v>19521.968199999999</v>
      </c>
    </row>
    <row r="468" spans="1:7" x14ac:dyDescent="0.3">
      <c r="A468">
        <v>60</v>
      </c>
      <c r="B468" t="s">
        <v>7</v>
      </c>
      <c r="C468">
        <v>28.7</v>
      </c>
      <c r="D468">
        <v>1</v>
      </c>
      <c r="E468" t="s">
        <v>11</v>
      </c>
      <c r="F468" t="s">
        <v>9</v>
      </c>
      <c r="G468" s="1">
        <v>13224.692999999999</v>
      </c>
    </row>
    <row r="469" spans="1:7" x14ac:dyDescent="0.3">
      <c r="A469">
        <v>56</v>
      </c>
      <c r="B469" t="s">
        <v>7</v>
      </c>
      <c r="C469">
        <v>33.82</v>
      </c>
      <c r="D469">
        <v>2</v>
      </c>
      <c r="E469" t="s">
        <v>11</v>
      </c>
      <c r="F469" t="s">
        <v>13</v>
      </c>
      <c r="G469" s="1">
        <v>12643.3778</v>
      </c>
    </row>
    <row r="470" spans="1:7" x14ac:dyDescent="0.3">
      <c r="A470">
        <v>28</v>
      </c>
      <c r="B470" t="s">
        <v>7</v>
      </c>
      <c r="C470">
        <v>24.32</v>
      </c>
      <c r="D470">
        <v>1</v>
      </c>
      <c r="E470" t="s">
        <v>11</v>
      </c>
      <c r="F470" t="s">
        <v>14</v>
      </c>
      <c r="G470" s="1">
        <v>23288.928400000001</v>
      </c>
    </row>
    <row r="471" spans="1:7" x14ac:dyDescent="0.3">
      <c r="A471">
        <v>18</v>
      </c>
      <c r="B471" t="s">
        <v>7</v>
      </c>
      <c r="C471">
        <v>24.09</v>
      </c>
      <c r="D471">
        <v>1</v>
      </c>
      <c r="E471" t="s">
        <v>11</v>
      </c>
      <c r="F471" t="s">
        <v>12</v>
      </c>
      <c r="G471" s="1">
        <v>2201.0971</v>
      </c>
    </row>
    <row r="472" spans="1:7" x14ac:dyDescent="0.3">
      <c r="A472">
        <v>27</v>
      </c>
      <c r="B472" t="s">
        <v>10</v>
      </c>
      <c r="C472">
        <v>32.67</v>
      </c>
      <c r="D472">
        <v>0</v>
      </c>
      <c r="E472" t="s">
        <v>11</v>
      </c>
      <c r="F472" t="s">
        <v>12</v>
      </c>
      <c r="G472" s="1">
        <v>2497.0383000000002</v>
      </c>
    </row>
    <row r="473" spans="1:7" x14ac:dyDescent="0.3">
      <c r="A473">
        <v>18</v>
      </c>
      <c r="B473" t="s">
        <v>7</v>
      </c>
      <c r="C473">
        <v>30.114999999999998</v>
      </c>
      <c r="D473">
        <v>0</v>
      </c>
      <c r="E473" t="s">
        <v>11</v>
      </c>
      <c r="F473" t="s">
        <v>14</v>
      </c>
      <c r="G473" s="1">
        <v>2203.4718499999999</v>
      </c>
    </row>
    <row r="474" spans="1:7" x14ac:dyDescent="0.3">
      <c r="A474">
        <v>19</v>
      </c>
      <c r="B474" t="s">
        <v>7</v>
      </c>
      <c r="C474">
        <v>29.8</v>
      </c>
      <c r="D474">
        <v>0</v>
      </c>
      <c r="E474" t="s">
        <v>11</v>
      </c>
      <c r="F474" t="s">
        <v>9</v>
      </c>
      <c r="G474" s="1">
        <v>1744.4649999999999</v>
      </c>
    </row>
    <row r="475" spans="1:7" x14ac:dyDescent="0.3">
      <c r="A475">
        <v>47</v>
      </c>
      <c r="B475" t="s">
        <v>7</v>
      </c>
      <c r="C475">
        <v>33.344999999999999</v>
      </c>
      <c r="D475">
        <v>0</v>
      </c>
      <c r="E475" t="s">
        <v>11</v>
      </c>
      <c r="F475" t="s">
        <v>14</v>
      </c>
      <c r="G475" s="1">
        <v>20878.78443</v>
      </c>
    </row>
    <row r="476" spans="1:7" x14ac:dyDescent="0.3">
      <c r="A476">
        <v>54</v>
      </c>
      <c r="B476" t="s">
        <v>10</v>
      </c>
      <c r="C476">
        <v>25.1</v>
      </c>
      <c r="D476">
        <v>3</v>
      </c>
      <c r="E476" t="s">
        <v>8</v>
      </c>
      <c r="F476" t="s">
        <v>9</v>
      </c>
      <c r="G476" s="1">
        <v>25382.296999999999</v>
      </c>
    </row>
    <row r="477" spans="1:7" x14ac:dyDescent="0.3">
      <c r="A477">
        <v>61</v>
      </c>
      <c r="B477" t="s">
        <v>10</v>
      </c>
      <c r="C477">
        <v>28.31</v>
      </c>
      <c r="D477">
        <v>1</v>
      </c>
      <c r="E477" t="s">
        <v>8</v>
      </c>
      <c r="F477" t="s">
        <v>13</v>
      </c>
      <c r="G477" s="1">
        <v>28868.6639</v>
      </c>
    </row>
    <row r="478" spans="1:7" x14ac:dyDescent="0.3">
      <c r="A478">
        <v>24</v>
      </c>
      <c r="B478" t="s">
        <v>10</v>
      </c>
      <c r="C478">
        <v>28.5</v>
      </c>
      <c r="D478">
        <v>0</v>
      </c>
      <c r="E478" t="s">
        <v>8</v>
      </c>
      <c r="F478" t="s">
        <v>14</v>
      </c>
      <c r="G478" s="1">
        <v>35147.528480000001</v>
      </c>
    </row>
    <row r="479" spans="1:7" x14ac:dyDescent="0.3">
      <c r="A479">
        <v>25</v>
      </c>
      <c r="B479" t="s">
        <v>10</v>
      </c>
      <c r="C479">
        <v>35.625</v>
      </c>
      <c r="D479">
        <v>0</v>
      </c>
      <c r="E479" t="s">
        <v>11</v>
      </c>
      <c r="F479" t="s">
        <v>13</v>
      </c>
      <c r="G479" s="1">
        <v>2534.3937500000002</v>
      </c>
    </row>
    <row r="480" spans="1:7" x14ac:dyDescent="0.3">
      <c r="A480">
        <v>21</v>
      </c>
      <c r="B480" t="s">
        <v>10</v>
      </c>
      <c r="C480">
        <v>36.85</v>
      </c>
      <c r="D480">
        <v>0</v>
      </c>
      <c r="E480" t="s">
        <v>11</v>
      </c>
      <c r="F480" t="s">
        <v>12</v>
      </c>
      <c r="G480" s="1">
        <v>1534.3045</v>
      </c>
    </row>
    <row r="481" spans="1:7" x14ac:dyDescent="0.3">
      <c r="A481">
        <v>23</v>
      </c>
      <c r="B481" t="s">
        <v>10</v>
      </c>
      <c r="C481">
        <v>32.56</v>
      </c>
      <c r="D481">
        <v>0</v>
      </c>
      <c r="E481" t="s">
        <v>11</v>
      </c>
      <c r="F481" t="s">
        <v>12</v>
      </c>
      <c r="G481" s="1">
        <v>1824.2854</v>
      </c>
    </row>
    <row r="482" spans="1:7" x14ac:dyDescent="0.3">
      <c r="A482">
        <v>63</v>
      </c>
      <c r="B482" t="s">
        <v>10</v>
      </c>
      <c r="C482">
        <v>41.325000000000003</v>
      </c>
      <c r="D482">
        <v>3</v>
      </c>
      <c r="E482" t="s">
        <v>11</v>
      </c>
      <c r="F482" t="s">
        <v>13</v>
      </c>
      <c r="G482" s="1">
        <v>15555.188749999999</v>
      </c>
    </row>
    <row r="483" spans="1:7" x14ac:dyDescent="0.3">
      <c r="A483">
        <v>49</v>
      </c>
      <c r="B483" t="s">
        <v>10</v>
      </c>
      <c r="C483">
        <v>37.51</v>
      </c>
      <c r="D483">
        <v>2</v>
      </c>
      <c r="E483" t="s">
        <v>11</v>
      </c>
      <c r="F483" t="s">
        <v>12</v>
      </c>
      <c r="G483" s="1">
        <v>9304.7019</v>
      </c>
    </row>
    <row r="484" spans="1:7" x14ac:dyDescent="0.3">
      <c r="A484">
        <v>18</v>
      </c>
      <c r="B484" t="s">
        <v>7</v>
      </c>
      <c r="C484">
        <v>31.35</v>
      </c>
      <c r="D484">
        <v>0</v>
      </c>
      <c r="E484" t="s">
        <v>11</v>
      </c>
      <c r="F484" t="s">
        <v>12</v>
      </c>
      <c r="G484" s="1">
        <v>1622.1885</v>
      </c>
    </row>
    <row r="485" spans="1:7" x14ac:dyDescent="0.3">
      <c r="A485">
        <v>51</v>
      </c>
      <c r="B485" t="s">
        <v>7</v>
      </c>
      <c r="C485">
        <v>39.5</v>
      </c>
      <c r="D485">
        <v>1</v>
      </c>
      <c r="E485" t="s">
        <v>11</v>
      </c>
      <c r="F485" t="s">
        <v>9</v>
      </c>
      <c r="G485" s="1">
        <v>9880.0679999999993</v>
      </c>
    </row>
    <row r="486" spans="1:7" x14ac:dyDescent="0.3">
      <c r="A486">
        <v>48</v>
      </c>
      <c r="B486" t="s">
        <v>10</v>
      </c>
      <c r="C486">
        <v>34.299999999999997</v>
      </c>
      <c r="D486">
        <v>3</v>
      </c>
      <c r="E486" t="s">
        <v>11</v>
      </c>
      <c r="F486" t="s">
        <v>9</v>
      </c>
      <c r="G486" s="1">
        <v>9563.0290000000005</v>
      </c>
    </row>
    <row r="487" spans="1:7" x14ac:dyDescent="0.3">
      <c r="A487">
        <v>31</v>
      </c>
      <c r="B487" t="s">
        <v>7</v>
      </c>
      <c r="C487">
        <v>31.065000000000001</v>
      </c>
      <c r="D487">
        <v>0</v>
      </c>
      <c r="E487" t="s">
        <v>11</v>
      </c>
      <c r="F487" t="s">
        <v>14</v>
      </c>
      <c r="G487" s="1">
        <v>4347.0233500000004</v>
      </c>
    </row>
    <row r="488" spans="1:7" x14ac:dyDescent="0.3">
      <c r="A488">
        <v>54</v>
      </c>
      <c r="B488" t="s">
        <v>7</v>
      </c>
      <c r="C488">
        <v>21.47</v>
      </c>
      <c r="D488">
        <v>3</v>
      </c>
      <c r="E488" t="s">
        <v>11</v>
      </c>
      <c r="F488" t="s">
        <v>13</v>
      </c>
      <c r="G488" s="1">
        <v>12475.3513</v>
      </c>
    </row>
    <row r="489" spans="1:7" x14ac:dyDescent="0.3">
      <c r="A489">
        <v>19</v>
      </c>
      <c r="B489" t="s">
        <v>10</v>
      </c>
      <c r="C489">
        <v>28.7</v>
      </c>
      <c r="D489">
        <v>0</v>
      </c>
      <c r="E489" t="s">
        <v>11</v>
      </c>
      <c r="F489" t="s">
        <v>9</v>
      </c>
      <c r="G489" s="1">
        <v>1253.9359999999999</v>
      </c>
    </row>
    <row r="490" spans="1:7" x14ac:dyDescent="0.3">
      <c r="A490">
        <v>44</v>
      </c>
      <c r="B490" t="s">
        <v>7</v>
      </c>
      <c r="C490">
        <v>38.06</v>
      </c>
      <c r="D490">
        <v>0</v>
      </c>
      <c r="E490" t="s">
        <v>8</v>
      </c>
      <c r="F490" t="s">
        <v>12</v>
      </c>
      <c r="G490" s="1">
        <v>48885.135609999998</v>
      </c>
    </row>
    <row r="491" spans="1:7" x14ac:dyDescent="0.3">
      <c r="A491">
        <v>53</v>
      </c>
      <c r="B491" t="s">
        <v>10</v>
      </c>
      <c r="C491">
        <v>31.16</v>
      </c>
      <c r="D491">
        <v>1</v>
      </c>
      <c r="E491" t="s">
        <v>11</v>
      </c>
      <c r="F491" t="s">
        <v>13</v>
      </c>
      <c r="G491" s="1">
        <v>10461.9794</v>
      </c>
    </row>
    <row r="492" spans="1:7" x14ac:dyDescent="0.3">
      <c r="A492">
        <v>19</v>
      </c>
      <c r="B492" t="s">
        <v>7</v>
      </c>
      <c r="C492">
        <v>32.9</v>
      </c>
      <c r="D492">
        <v>0</v>
      </c>
      <c r="E492" t="s">
        <v>11</v>
      </c>
      <c r="F492" t="s">
        <v>9</v>
      </c>
      <c r="G492" s="1">
        <v>1748.7739999999999</v>
      </c>
    </row>
    <row r="493" spans="1:7" x14ac:dyDescent="0.3">
      <c r="A493">
        <v>61</v>
      </c>
      <c r="B493" t="s">
        <v>7</v>
      </c>
      <c r="C493">
        <v>25.08</v>
      </c>
      <c r="D493">
        <v>0</v>
      </c>
      <c r="E493" t="s">
        <v>11</v>
      </c>
      <c r="F493" t="s">
        <v>12</v>
      </c>
      <c r="G493" s="1">
        <v>24513.091260000001</v>
      </c>
    </row>
    <row r="494" spans="1:7" x14ac:dyDescent="0.3">
      <c r="A494">
        <v>18</v>
      </c>
      <c r="B494" t="s">
        <v>7</v>
      </c>
      <c r="C494">
        <v>25.08</v>
      </c>
      <c r="D494">
        <v>0</v>
      </c>
      <c r="E494" t="s">
        <v>11</v>
      </c>
      <c r="F494" t="s">
        <v>14</v>
      </c>
      <c r="G494" s="1">
        <v>2196.4731999999999</v>
      </c>
    </row>
    <row r="495" spans="1:7" x14ac:dyDescent="0.3">
      <c r="A495">
        <v>61</v>
      </c>
      <c r="B495" t="s">
        <v>10</v>
      </c>
      <c r="C495">
        <v>43.4</v>
      </c>
      <c r="D495">
        <v>0</v>
      </c>
      <c r="E495" t="s">
        <v>11</v>
      </c>
      <c r="F495" t="s">
        <v>9</v>
      </c>
      <c r="G495" s="1">
        <v>12574.049000000001</v>
      </c>
    </row>
    <row r="496" spans="1:7" x14ac:dyDescent="0.3">
      <c r="A496">
        <v>21</v>
      </c>
      <c r="B496" t="s">
        <v>10</v>
      </c>
      <c r="C496">
        <v>25.7</v>
      </c>
      <c r="D496">
        <v>4</v>
      </c>
      <c r="E496" t="s">
        <v>8</v>
      </c>
      <c r="F496" t="s">
        <v>9</v>
      </c>
      <c r="G496" s="1">
        <v>17942.106</v>
      </c>
    </row>
    <row r="497" spans="1:7" x14ac:dyDescent="0.3">
      <c r="A497">
        <v>20</v>
      </c>
      <c r="B497" t="s">
        <v>10</v>
      </c>
      <c r="C497">
        <v>27.93</v>
      </c>
      <c r="D497">
        <v>0</v>
      </c>
      <c r="E497" t="s">
        <v>11</v>
      </c>
      <c r="F497" t="s">
        <v>14</v>
      </c>
      <c r="G497" s="1">
        <v>1967.0227</v>
      </c>
    </row>
    <row r="498" spans="1:7" x14ac:dyDescent="0.3">
      <c r="A498">
        <v>31</v>
      </c>
      <c r="B498" t="s">
        <v>7</v>
      </c>
      <c r="C498">
        <v>23.6</v>
      </c>
      <c r="D498">
        <v>2</v>
      </c>
      <c r="E498" t="s">
        <v>11</v>
      </c>
      <c r="F498" t="s">
        <v>9</v>
      </c>
      <c r="G498" s="1">
        <v>4931.6469999999999</v>
      </c>
    </row>
    <row r="499" spans="1:7" x14ac:dyDescent="0.3">
      <c r="A499">
        <v>45</v>
      </c>
      <c r="B499" t="s">
        <v>10</v>
      </c>
      <c r="C499">
        <v>28.7</v>
      </c>
      <c r="D499">
        <v>2</v>
      </c>
      <c r="E499" t="s">
        <v>11</v>
      </c>
      <c r="F499" t="s">
        <v>9</v>
      </c>
      <c r="G499" s="1">
        <v>8027.9679999999998</v>
      </c>
    </row>
    <row r="500" spans="1:7" x14ac:dyDescent="0.3">
      <c r="A500">
        <v>44</v>
      </c>
      <c r="B500" t="s">
        <v>7</v>
      </c>
      <c r="C500">
        <v>23.98</v>
      </c>
      <c r="D500">
        <v>2</v>
      </c>
      <c r="E500" t="s">
        <v>11</v>
      </c>
      <c r="F500" t="s">
        <v>12</v>
      </c>
      <c r="G500" s="1">
        <v>8211.1002000000008</v>
      </c>
    </row>
    <row r="501" spans="1:7" x14ac:dyDescent="0.3">
      <c r="A501">
        <v>62</v>
      </c>
      <c r="B501" t="s">
        <v>7</v>
      </c>
      <c r="C501">
        <v>39.200000000000003</v>
      </c>
      <c r="D501">
        <v>0</v>
      </c>
      <c r="E501" t="s">
        <v>11</v>
      </c>
      <c r="F501" t="s">
        <v>9</v>
      </c>
      <c r="G501" s="1">
        <v>13470.86</v>
      </c>
    </row>
    <row r="502" spans="1:7" x14ac:dyDescent="0.3">
      <c r="A502">
        <v>29</v>
      </c>
      <c r="B502" t="s">
        <v>10</v>
      </c>
      <c r="C502">
        <v>34.4</v>
      </c>
      <c r="D502">
        <v>0</v>
      </c>
      <c r="E502" t="s">
        <v>8</v>
      </c>
      <c r="F502" t="s">
        <v>9</v>
      </c>
      <c r="G502" s="1">
        <v>36197.699000000001</v>
      </c>
    </row>
    <row r="503" spans="1:7" x14ac:dyDescent="0.3">
      <c r="A503">
        <v>43</v>
      </c>
      <c r="B503" t="s">
        <v>10</v>
      </c>
      <c r="C503">
        <v>26.03</v>
      </c>
      <c r="D503">
        <v>0</v>
      </c>
      <c r="E503" t="s">
        <v>11</v>
      </c>
      <c r="F503" t="s">
        <v>14</v>
      </c>
      <c r="G503" s="1">
        <v>6837.3687</v>
      </c>
    </row>
    <row r="504" spans="1:7" x14ac:dyDescent="0.3">
      <c r="A504">
        <v>51</v>
      </c>
      <c r="B504" t="s">
        <v>10</v>
      </c>
      <c r="C504">
        <v>23.21</v>
      </c>
      <c r="D504">
        <v>1</v>
      </c>
      <c r="E504" t="s">
        <v>8</v>
      </c>
      <c r="F504" t="s">
        <v>12</v>
      </c>
      <c r="G504" s="1">
        <v>22218.1149</v>
      </c>
    </row>
    <row r="505" spans="1:7" x14ac:dyDescent="0.3">
      <c r="A505">
        <v>19</v>
      </c>
      <c r="B505" t="s">
        <v>10</v>
      </c>
      <c r="C505">
        <v>30.25</v>
      </c>
      <c r="D505">
        <v>0</v>
      </c>
      <c r="E505" t="s">
        <v>8</v>
      </c>
      <c r="F505" t="s">
        <v>12</v>
      </c>
      <c r="G505" s="1">
        <v>32548.340499999998</v>
      </c>
    </row>
    <row r="506" spans="1:7" x14ac:dyDescent="0.3">
      <c r="A506">
        <v>38</v>
      </c>
      <c r="B506" t="s">
        <v>7</v>
      </c>
      <c r="C506">
        <v>28.93</v>
      </c>
      <c r="D506">
        <v>1</v>
      </c>
      <c r="E506" t="s">
        <v>11</v>
      </c>
      <c r="F506" t="s">
        <v>12</v>
      </c>
      <c r="G506" s="1">
        <v>5974.3846999999996</v>
      </c>
    </row>
    <row r="507" spans="1:7" x14ac:dyDescent="0.3">
      <c r="A507">
        <v>37</v>
      </c>
      <c r="B507" t="s">
        <v>10</v>
      </c>
      <c r="C507">
        <v>30.875</v>
      </c>
      <c r="D507">
        <v>3</v>
      </c>
      <c r="E507" t="s">
        <v>11</v>
      </c>
      <c r="F507" t="s">
        <v>13</v>
      </c>
      <c r="G507" s="1">
        <v>6796.8632500000003</v>
      </c>
    </row>
    <row r="508" spans="1:7" x14ac:dyDescent="0.3">
      <c r="A508">
        <v>22</v>
      </c>
      <c r="B508" t="s">
        <v>10</v>
      </c>
      <c r="C508">
        <v>31.35</v>
      </c>
      <c r="D508">
        <v>1</v>
      </c>
      <c r="E508" t="s">
        <v>11</v>
      </c>
      <c r="F508" t="s">
        <v>13</v>
      </c>
      <c r="G508" s="1">
        <v>2643.2685000000001</v>
      </c>
    </row>
    <row r="509" spans="1:7" x14ac:dyDescent="0.3">
      <c r="A509">
        <v>21</v>
      </c>
      <c r="B509" t="s">
        <v>10</v>
      </c>
      <c r="C509">
        <v>23.75</v>
      </c>
      <c r="D509">
        <v>2</v>
      </c>
      <c r="E509" t="s">
        <v>11</v>
      </c>
      <c r="F509" t="s">
        <v>13</v>
      </c>
      <c r="G509" s="1">
        <v>3077.0954999999999</v>
      </c>
    </row>
    <row r="510" spans="1:7" x14ac:dyDescent="0.3">
      <c r="A510">
        <v>24</v>
      </c>
      <c r="B510" t="s">
        <v>7</v>
      </c>
      <c r="C510">
        <v>25.27</v>
      </c>
      <c r="D510">
        <v>0</v>
      </c>
      <c r="E510" t="s">
        <v>11</v>
      </c>
      <c r="F510" t="s">
        <v>14</v>
      </c>
      <c r="G510" s="1">
        <v>3044.2132999999999</v>
      </c>
    </row>
    <row r="511" spans="1:7" x14ac:dyDescent="0.3">
      <c r="A511">
        <v>57</v>
      </c>
      <c r="B511" t="s">
        <v>7</v>
      </c>
      <c r="C511">
        <v>28.7</v>
      </c>
      <c r="D511">
        <v>0</v>
      </c>
      <c r="E511" t="s">
        <v>11</v>
      </c>
      <c r="F511" t="s">
        <v>9</v>
      </c>
      <c r="G511" s="1">
        <v>11455.28</v>
      </c>
    </row>
    <row r="512" spans="1:7" x14ac:dyDescent="0.3">
      <c r="A512">
        <v>56</v>
      </c>
      <c r="B512" t="s">
        <v>10</v>
      </c>
      <c r="C512">
        <v>32.11</v>
      </c>
      <c r="D512">
        <v>1</v>
      </c>
      <c r="E512" t="s">
        <v>11</v>
      </c>
      <c r="F512" t="s">
        <v>14</v>
      </c>
      <c r="G512" s="1">
        <v>11763.000899999999</v>
      </c>
    </row>
    <row r="513" spans="1:7" x14ac:dyDescent="0.3">
      <c r="A513">
        <v>27</v>
      </c>
      <c r="B513" t="s">
        <v>10</v>
      </c>
      <c r="C513">
        <v>33.659999999999997</v>
      </c>
      <c r="D513">
        <v>0</v>
      </c>
      <c r="E513" t="s">
        <v>11</v>
      </c>
      <c r="F513" t="s">
        <v>12</v>
      </c>
      <c r="G513" s="1">
        <v>2498.4144000000001</v>
      </c>
    </row>
    <row r="514" spans="1:7" x14ac:dyDescent="0.3">
      <c r="A514">
        <v>51</v>
      </c>
      <c r="B514" t="s">
        <v>10</v>
      </c>
      <c r="C514">
        <v>22.42</v>
      </c>
      <c r="D514">
        <v>0</v>
      </c>
      <c r="E514" t="s">
        <v>11</v>
      </c>
      <c r="F514" t="s">
        <v>14</v>
      </c>
      <c r="G514" s="1">
        <v>9361.3268000000007</v>
      </c>
    </row>
    <row r="515" spans="1:7" x14ac:dyDescent="0.3">
      <c r="A515">
        <v>19</v>
      </c>
      <c r="B515" t="s">
        <v>10</v>
      </c>
      <c r="C515">
        <v>30.4</v>
      </c>
      <c r="D515">
        <v>0</v>
      </c>
      <c r="E515" t="s">
        <v>11</v>
      </c>
      <c r="F515" t="s">
        <v>9</v>
      </c>
      <c r="G515" s="1">
        <v>1256.299</v>
      </c>
    </row>
    <row r="516" spans="1:7" x14ac:dyDescent="0.3">
      <c r="A516">
        <v>39</v>
      </c>
      <c r="B516" t="s">
        <v>10</v>
      </c>
      <c r="C516">
        <v>28.3</v>
      </c>
      <c r="D516">
        <v>1</v>
      </c>
      <c r="E516" t="s">
        <v>8</v>
      </c>
      <c r="F516" t="s">
        <v>9</v>
      </c>
      <c r="G516" s="1">
        <v>21082.16</v>
      </c>
    </row>
    <row r="517" spans="1:7" x14ac:dyDescent="0.3">
      <c r="A517">
        <v>58</v>
      </c>
      <c r="B517" t="s">
        <v>10</v>
      </c>
      <c r="C517">
        <v>35.700000000000003</v>
      </c>
      <c r="D517">
        <v>0</v>
      </c>
      <c r="E517" t="s">
        <v>11</v>
      </c>
      <c r="F517" t="s">
        <v>9</v>
      </c>
      <c r="G517" s="1">
        <v>11362.754999999999</v>
      </c>
    </row>
    <row r="518" spans="1:7" x14ac:dyDescent="0.3">
      <c r="A518">
        <v>20</v>
      </c>
      <c r="B518" t="s">
        <v>10</v>
      </c>
      <c r="C518">
        <v>35.31</v>
      </c>
      <c r="D518">
        <v>1</v>
      </c>
      <c r="E518" t="s">
        <v>11</v>
      </c>
      <c r="F518" t="s">
        <v>12</v>
      </c>
      <c r="G518" s="1">
        <v>27724.28875</v>
      </c>
    </row>
    <row r="519" spans="1:7" x14ac:dyDescent="0.3">
      <c r="A519">
        <v>45</v>
      </c>
      <c r="B519" t="s">
        <v>10</v>
      </c>
      <c r="C519">
        <v>30.495000000000001</v>
      </c>
      <c r="D519">
        <v>2</v>
      </c>
      <c r="E519" t="s">
        <v>11</v>
      </c>
      <c r="F519" t="s">
        <v>13</v>
      </c>
      <c r="G519" s="1">
        <v>8413.4630500000003</v>
      </c>
    </row>
    <row r="520" spans="1:7" x14ac:dyDescent="0.3">
      <c r="A520">
        <v>35</v>
      </c>
      <c r="B520" t="s">
        <v>7</v>
      </c>
      <c r="C520">
        <v>31</v>
      </c>
      <c r="D520">
        <v>1</v>
      </c>
      <c r="E520" t="s">
        <v>11</v>
      </c>
      <c r="F520" t="s">
        <v>9</v>
      </c>
      <c r="G520" s="1">
        <v>5240.7650000000003</v>
      </c>
    </row>
    <row r="521" spans="1:7" x14ac:dyDescent="0.3">
      <c r="A521">
        <v>31</v>
      </c>
      <c r="B521" t="s">
        <v>10</v>
      </c>
      <c r="C521">
        <v>30.875</v>
      </c>
      <c r="D521">
        <v>0</v>
      </c>
      <c r="E521" t="s">
        <v>11</v>
      </c>
      <c r="F521" t="s">
        <v>14</v>
      </c>
      <c r="G521" s="1">
        <v>3857.7592500000001</v>
      </c>
    </row>
    <row r="522" spans="1:7" x14ac:dyDescent="0.3">
      <c r="A522">
        <v>50</v>
      </c>
      <c r="B522" t="s">
        <v>7</v>
      </c>
      <c r="C522">
        <v>27.36</v>
      </c>
      <c r="D522">
        <v>0</v>
      </c>
      <c r="E522" t="s">
        <v>11</v>
      </c>
      <c r="F522" t="s">
        <v>14</v>
      </c>
      <c r="G522" s="1">
        <v>25656.575260000001</v>
      </c>
    </row>
    <row r="523" spans="1:7" x14ac:dyDescent="0.3">
      <c r="A523">
        <v>32</v>
      </c>
      <c r="B523" t="s">
        <v>7</v>
      </c>
      <c r="C523">
        <v>44.22</v>
      </c>
      <c r="D523">
        <v>0</v>
      </c>
      <c r="E523" t="s">
        <v>11</v>
      </c>
      <c r="F523" t="s">
        <v>12</v>
      </c>
      <c r="G523" s="1">
        <v>3994.1777999999999</v>
      </c>
    </row>
    <row r="524" spans="1:7" x14ac:dyDescent="0.3">
      <c r="A524">
        <v>51</v>
      </c>
      <c r="B524" t="s">
        <v>7</v>
      </c>
      <c r="C524">
        <v>33.914999999999999</v>
      </c>
      <c r="D524">
        <v>0</v>
      </c>
      <c r="E524" t="s">
        <v>11</v>
      </c>
      <c r="F524" t="s">
        <v>14</v>
      </c>
      <c r="G524" s="1">
        <v>9866.3048500000004</v>
      </c>
    </row>
    <row r="525" spans="1:7" x14ac:dyDescent="0.3">
      <c r="A525">
        <v>38</v>
      </c>
      <c r="B525" t="s">
        <v>7</v>
      </c>
      <c r="C525">
        <v>37.729999999999997</v>
      </c>
      <c r="D525">
        <v>0</v>
      </c>
      <c r="E525" t="s">
        <v>11</v>
      </c>
      <c r="F525" t="s">
        <v>12</v>
      </c>
      <c r="G525" s="1">
        <v>5397.6166999999996</v>
      </c>
    </row>
    <row r="526" spans="1:7" x14ac:dyDescent="0.3">
      <c r="A526">
        <v>42</v>
      </c>
      <c r="B526" t="s">
        <v>10</v>
      </c>
      <c r="C526">
        <v>26.07</v>
      </c>
      <c r="D526">
        <v>1</v>
      </c>
      <c r="E526" t="s">
        <v>8</v>
      </c>
      <c r="F526" t="s">
        <v>12</v>
      </c>
      <c r="G526" s="1">
        <v>38245.593269999998</v>
      </c>
    </row>
    <row r="527" spans="1:7" x14ac:dyDescent="0.3">
      <c r="A527">
        <v>18</v>
      </c>
      <c r="B527" t="s">
        <v>7</v>
      </c>
      <c r="C527">
        <v>33.880000000000003</v>
      </c>
      <c r="D527">
        <v>0</v>
      </c>
      <c r="E527" t="s">
        <v>11</v>
      </c>
      <c r="F527" t="s">
        <v>12</v>
      </c>
      <c r="G527" s="1">
        <v>11482.63485</v>
      </c>
    </row>
    <row r="528" spans="1:7" x14ac:dyDescent="0.3">
      <c r="A528">
        <v>19</v>
      </c>
      <c r="B528" t="s">
        <v>7</v>
      </c>
      <c r="C528">
        <v>30.59</v>
      </c>
      <c r="D528">
        <v>2</v>
      </c>
      <c r="E528" t="s">
        <v>11</v>
      </c>
      <c r="F528" t="s">
        <v>13</v>
      </c>
      <c r="G528" s="1">
        <v>24059.680189999999</v>
      </c>
    </row>
    <row r="529" spans="1:7" x14ac:dyDescent="0.3">
      <c r="A529">
        <v>51</v>
      </c>
      <c r="B529" t="s">
        <v>7</v>
      </c>
      <c r="C529">
        <v>25.8</v>
      </c>
      <c r="D529">
        <v>1</v>
      </c>
      <c r="E529" t="s">
        <v>11</v>
      </c>
      <c r="F529" t="s">
        <v>9</v>
      </c>
      <c r="G529" s="1">
        <v>9861.0249999999996</v>
      </c>
    </row>
    <row r="530" spans="1:7" x14ac:dyDescent="0.3">
      <c r="A530">
        <v>46</v>
      </c>
      <c r="B530" t="s">
        <v>10</v>
      </c>
      <c r="C530">
        <v>39.424999999999997</v>
      </c>
      <c r="D530">
        <v>1</v>
      </c>
      <c r="E530" t="s">
        <v>11</v>
      </c>
      <c r="F530" t="s">
        <v>14</v>
      </c>
      <c r="G530" s="1">
        <v>8342.9087500000005</v>
      </c>
    </row>
    <row r="531" spans="1:7" x14ac:dyDescent="0.3">
      <c r="A531">
        <v>18</v>
      </c>
      <c r="B531" t="s">
        <v>10</v>
      </c>
      <c r="C531">
        <v>25.46</v>
      </c>
      <c r="D531">
        <v>0</v>
      </c>
      <c r="E531" t="s">
        <v>11</v>
      </c>
      <c r="F531" t="s">
        <v>14</v>
      </c>
      <c r="G531" s="1">
        <v>1708.0014000000001</v>
      </c>
    </row>
    <row r="532" spans="1:7" x14ac:dyDescent="0.3">
      <c r="A532">
        <v>57</v>
      </c>
      <c r="B532" t="s">
        <v>10</v>
      </c>
      <c r="C532">
        <v>42.13</v>
      </c>
      <c r="D532">
        <v>1</v>
      </c>
      <c r="E532" t="s">
        <v>8</v>
      </c>
      <c r="F532" t="s">
        <v>12</v>
      </c>
      <c r="G532" s="1">
        <v>48675.517699999997</v>
      </c>
    </row>
    <row r="533" spans="1:7" x14ac:dyDescent="0.3">
      <c r="A533">
        <v>62</v>
      </c>
      <c r="B533" t="s">
        <v>7</v>
      </c>
      <c r="C533">
        <v>31.73</v>
      </c>
      <c r="D533">
        <v>0</v>
      </c>
      <c r="E533" t="s">
        <v>11</v>
      </c>
      <c r="F533" t="s">
        <v>14</v>
      </c>
      <c r="G533" s="1">
        <v>14043.476699999999</v>
      </c>
    </row>
    <row r="534" spans="1:7" x14ac:dyDescent="0.3">
      <c r="A534">
        <v>59</v>
      </c>
      <c r="B534" t="s">
        <v>10</v>
      </c>
      <c r="C534">
        <v>29.7</v>
      </c>
      <c r="D534">
        <v>2</v>
      </c>
      <c r="E534" t="s">
        <v>11</v>
      </c>
      <c r="F534" t="s">
        <v>12</v>
      </c>
      <c r="G534" s="1">
        <v>12925.886</v>
      </c>
    </row>
    <row r="535" spans="1:7" x14ac:dyDescent="0.3">
      <c r="A535">
        <v>37</v>
      </c>
      <c r="B535" t="s">
        <v>10</v>
      </c>
      <c r="C535">
        <v>36.19</v>
      </c>
      <c r="D535">
        <v>0</v>
      </c>
      <c r="E535" t="s">
        <v>11</v>
      </c>
      <c r="F535" t="s">
        <v>12</v>
      </c>
      <c r="G535" s="1">
        <v>19214.705529999999</v>
      </c>
    </row>
    <row r="536" spans="1:7" x14ac:dyDescent="0.3">
      <c r="A536">
        <v>64</v>
      </c>
      <c r="B536" t="s">
        <v>10</v>
      </c>
      <c r="C536">
        <v>40.479999999999997</v>
      </c>
      <c r="D536">
        <v>0</v>
      </c>
      <c r="E536" t="s">
        <v>11</v>
      </c>
      <c r="F536" t="s">
        <v>12</v>
      </c>
      <c r="G536" s="1">
        <v>13831.1152</v>
      </c>
    </row>
    <row r="537" spans="1:7" x14ac:dyDescent="0.3">
      <c r="A537">
        <v>38</v>
      </c>
      <c r="B537" t="s">
        <v>10</v>
      </c>
      <c r="C537">
        <v>28.024999999999999</v>
      </c>
      <c r="D537">
        <v>1</v>
      </c>
      <c r="E537" t="s">
        <v>11</v>
      </c>
      <c r="F537" t="s">
        <v>14</v>
      </c>
      <c r="G537" s="1">
        <v>6067.1267500000004</v>
      </c>
    </row>
    <row r="538" spans="1:7" x14ac:dyDescent="0.3">
      <c r="A538">
        <v>33</v>
      </c>
      <c r="B538" t="s">
        <v>7</v>
      </c>
      <c r="C538">
        <v>38.9</v>
      </c>
      <c r="D538">
        <v>3</v>
      </c>
      <c r="E538" t="s">
        <v>11</v>
      </c>
      <c r="F538" t="s">
        <v>9</v>
      </c>
      <c r="G538" s="1">
        <v>5972.3779999999997</v>
      </c>
    </row>
    <row r="539" spans="1:7" x14ac:dyDescent="0.3">
      <c r="A539">
        <v>46</v>
      </c>
      <c r="B539" t="s">
        <v>7</v>
      </c>
      <c r="C539">
        <v>30.2</v>
      </c>
      <c r="D539">
        <v>2</v>
      </c>
      <c r="E539" t="s">
        <v>11</v>
      </c>
      <c r="F539" t="s">
        <v>9</v>
      </c>
      <c r="G539" s="1">
        <v>8825.0859999999993</v>
      </c>
    </row>
    <row r="540" spans="1:7" x14ac:dyDescent="0.3">
      <c r="A540">
        <v>46</v>
      </c>
      <c r="B540" t="s">
        <v>7</v>
      </c>
      <c r="C540">
        <v>28.05</v>
      </c>
      <c r="D540">
        <v>1</v>
      </c>
      <c r="E540" t="s">
        <v>11</v>
      </c>
      <c r="F540" t="s">
        <v>12</v>
      </c>
      <c r="G540" s="1">
        <v>8233.0974999999999</v>
      </c>
    </row>
    <row r="541" spans="1:7" x14ac:dyDescent="0.3">
      <c r="A541">
        <v>53</v>
      </c>
      <c r="B541" t="s">
        <v>10</v>
      </c>
      <c r="C541">
        <v>31.35</v>
      </c>
      <c r="D541">
        <v>0</v>
      </c>
      <c r="E541" t="s">
        <v>11</v>
      </c>
      <c r="F541" t="s">
        <v>12</v>
      </c>
      <c r="G541" s="1">
        <v>27346.04207</v>
      </c>
    </row>
    <row r="542" spans="1:7" x14ac:dyDescent="0.3">
      <c r="A542">
        <v>34</v>
      </c>
      <c r="B542" t="s">
        <v>7</v>
      </c>
      <c r="C542">
        <v>38</v>
      </c>
      <c r="D542">
        <v>3</v>
      </c>
      <c r="E542" t="s">
        <v>11</v>
      </c>
      <c r="F542" t="s">
        <v>9</v>
      </c>
      <c r="G542" s="1">
        <v>6196.4480000000003</v>
      </c>
    </row>
    <row r="543" spans="1:7" x14ac:dyDescent="0.3">
      <c r="A543">
        <v>20</v>
      </c>
      <c r="B543" t="s">
        <v>7</v>
      </c>
      <c r="C543">
        <v>31.79</v>
      </c>
      <c r="D543">
        <v>2</v>
      </c>
      <c r="E543" t="s">
        <v>11</v>
      </c>
      <c r="F543" t="s">
        <v>12</v>
      </c>
      <c r="G543" s="1">
        <v>3056.3881000000001</v>
      </c>
    </row>
    <row r="544" spans="1:7" x14ac:dyDescent="0.3">
      <c r="A544">
        <v>63</v>
      </c>
      <c r="B544" t="s">
        <v>7</v>
      </c>
      <c r="C544">
        <v>36.299999999999997</v>
      </c>
      <c r="D544">
        <v>0</v>
      </c>
      <c r="E544" t="s">
        <v>11</v>
      </c>
      <c r="F544" t="s">
        <v>12</v>
      </c>
      <c r="G544" s="1">
        <v>13887.204</v>
      </c>
    </row>
    <row r="545" spans="1:7" x14ac:dyDescent="0.3">
      <c r="A545">
        <v>54</v>
      </c>
      <c r="B545" t="s">
        <v>7</v>
      </c>
      <c r="C545">
        <v>47.41</v>
      </c>
      <c r="D545">
        <v>0</v>
      </c>
      <c r="E545" t="s">
        <v>8</v>
      </c>
      <c r="F545" t="s">
        <v>12</v>
      </c>
      <c r="G545" s="1">
        <v>63770.428010000003</v>
      </c>
    </row>
    <row r="546" spans="1:7" x14ac:dyDescent="0.3">
      <c r="A546">
        <v>54</v>
      </c>
      <c r="B546" t="s">
        <v>10</v>
      </c>
      <c r="C546">
        <v>30.21</v>
      </c>
      <c r="D546">
        <v>0</v>
      </c>
      <c r="E546" t="s">
        <v>11</v>
      </c>
      <c r="F546" t="s">
        <v>13</v>
      </c>
      <c r="G546" s="1">
        <v>10231.499900000001</v>
      </c>
    </row>
    <row r="547" spans="1:7" x14ac:dyDescent="0.3">
      <c r="A547">
        <v>49</v>
      </c>
      <c r="B547" t="s">
        <v>10</v>
      </c>
      <c r="C547">
        <v>25.84</v>
      </c>
      <c r="D547">
        <v>2</v>
      </c>
      <c r="E547" t="s">
        <v>8</v>
      </c>
      <c r="F547" t="s">
        <v>13</v>
      </c>
      <c r="G547" s="1">
        <v>23807.240600000001</v>
      </c>
    </row>
    <row r="548" spans="1:7" x14ac:dyDescent="0.3">
      <c r="A548">
        <v>28</v>
      </c>
      <c r="B548" t="s">
        <v>10</v>
      </c>
      <c r="C548">
        <v>35.435000000000002</v>
      </c>
      <c r="D548">
        <v>0</v>
      </c>
      <c r="E548" t="s">
        <v>11</v>
      </c>
      <c r="F548" t="s">
        <v>14</v>
      </c>
      <c r="G548" s="1">
        <v>3268.84665</v>
      </c>
    </row>
    <row r="549" spans="1:7" x14ac:dyDescent="0.3">
      <c r="A549">
        <v>54</v>
      </c>
      <c r="B549" t="s">
        <v>7</v>
      </c>
      <c r="C549">
        <v>46.7</v>
      </c>
      <c r="D549">
        <v>2</v>
      </c>
      <c r="E549" t="s">
        <v>11</v>
      </c>
      <c r="F549" t="s">
        <v>9</v>
      </c>
      <c r="G549" s="1">
        <v>11538.421</v>
      </c>
    </row>
    <row r="550" spans="1:7" x14ac:dyDescent="0.3">
      <c r="A550">
        <v>25</v>
      </c>
      <c r="B550" t="s">
        <v>7</v>
      </c>
      <c r="C550">
        <v>28.594999999999999</v>
      </c>
      <c r="D550">
        <v>0</v>
      </c>
      <c r="E550" t="s">
        <v>11</v>
      </c>
      <c r="F550" t="s">
        <v>14</v>
      </c>
      <c r="G550" s="1">
        <v>3213.6220499999999</v>
      </c>
    </row>
    <row r="551" spans="1:7" x14ac:dyDescent="0.3">
      <c r="A551">
        <v>43</v>
      </c>
      <c r="B551" t="s">
        <v>7</v>
      </c>
      <c r="C551">
        <v>46.2</v>
      </c>
      <c r="D551">
        <v>0</v>
      </c>
      <c r="E551" t="s">
        <v>8</v>
      </c>
      <c r="F551" t="s">
        <v>12</v>
      </c>
      <c r="G551" s="1">
        <v>45863.205000000002</v>
      </c>
    </row>
    <row r="552" spans="1:7" x14ac:dyDescent="0.3">
      <c r="A552">
        <v>63</v>
      </c>
      <c r="B552" t="s">
        <v>10</v>
      </c>
      <c r="C552">
        <v>30.8</v>
      </c>
      <c r="D552">
        <v>0</v>
      </c>
      <c r="E552" t="s">
        <v>11</v>
      </c>
      <c r="F552" t="s">
        <v>9</v>
      </c>
      <c r="G552" s="1">
        <v>13390.558999999999</v>
      </c>
    </row>
    <row r="553" spans="1:7" x14ac:dyDescent="0.3">
      <c r="A553">
        <v>32</v>
      </c>
      <c r="B553" t="s">
        <v>7</v>
      </c>
      <c r="C553">
        <v>28.93</v>
      </c>
      <c r="D553">
        <v>0</v>
      </c>
      <c r="E553" t="s">
        <v>11</v>
      </c>
      <c r="F553" t="s">
        <v>12</v>
      </c>
      <c r="G553" s="1">
        <v>3972.9247</v>
      </c>
    </row>
    <row r="554" spans="1:7" x14ac:dyDescent="0.3">
      <c r="A554">
        <v>62</v>
      </c>
      <c r="B554" t="s">
        <v>10</v>
      </c>
      <c r="C554">
        <v>21.4</v>
      </c>
      <c r="D554">
        <v>0</v>
      </c>
      <c r="E554" t="s">
        <v>11</v>
      </c>
      <c r="F554" t="s">
        <v>9</v>
      </c>
      <c r="G554" s="1">
        <v>12957.118</v>
      </c>
    </row>
    <row r="555" spans="1:7" x14ac:dyDescent="0.3">
      <c r="A555">
        <v>52</v>
      </c>
      <c r="B555" t="s">
        <v>7</v>
      </c>
      <c r="C555">
        <v>31.73</v>
      </c>
      <c r="D555">
        <v>2</v>
      </c>
      <c r="E555" t="s">
        <v>11</v>
      </c>
      <c r="F555" t="s">
        <v>13</v>
      </c>
      <c r="G555" s="1">
        <v>11187.6567</v>
      </c>
    </row>
    <row r="556" spans="1:7" x14ac:dyDescent="0.3">
      <c r="A556">
        <v>25</v>
      </c>
      <c r="B556" t="s">
        <v>7</v>
      </c>
      <c r="C556">
        <v>41.325000000000003</v>
      </c>
      <c r="D556">
        <v>0</v>
      </c>
      <c r="E556" t="s">
        <v>11</v>
      </c>
      <c r="F556" t="s">
        <v>14</v>
      </c>
      <c r="G556" s="1">
        <v>17878.900679999999</v>
      </c>
    </row>
    <row r="557" spans="1:7" x14ac:dyDescent="0.3">
      <c r="A557">
        <v>28</v>
      </c>
      <c r="B557" t="s">
        <v>10</v>
      </c>
      <c r="C557">
        <v>23.8</v>
      </c>
      <c r="D557">
        <v>2</v>
      </c>
      <c r="E557" t="s">
        <v>11</v>
      </c>
      <c r="F557" t="s">
        <v>9</v>
      </c>
      <c r="G557" s="1">
        <v>3847.674</v>
      </c>
    </row>
    <row r="558" spans="1:7" x14ac:dyDescent="0.3">
      <c r="A558">
        <v>46</v>
      </c>
      <c r="B558" t="s">
        <v>10</v>
      </c>
      <c r="C558">
        <v>33.44</v>
      </c>
      <c r="D558">
        <v>1</v>
      </c>
      <c r="E558" t="s">
        <v>11</v>
      </c>
      <c r="F558" t="s">
        <v>14</v>
      </c>
      <c r="G558" s="1">
        <v>8334.5895999999993</v>
      </c>
    </row>
    <row r="559" spans="1:7" x14ac:dyDescent="0.3">
      <c r="A559">
        <v>34</v>
      </c>
      <c r="B559" t="s">
        <v>10</v>
      </c>
      <c r="C559">
        <v>34.21</v>
      </c>
      <c r="D559">
        <v>0</v>
      </c>
      <c r="E559" t="s">
        <v>11</v>
      </c>
      <c r="F559" t="s">
        <v>12</v>
      </c>
      <c r="G559" s="1">
        <v>3935.1799000000001</v>
      </c>
    </row>
    <row r="560" spans="1:7" x14ac:dyDescent="0.3">
      <c r="A560">
        <v>35</v>
      </c>
      <c r="B560" t="s">
        <v>7</v>
      </c>
      <c r="C560">
        <v>34.104999999999997</v>
      </c>
      <c r="D560">
        <v>3</v>
      </c>
      <c r="E560" t="s">
        <v>8</v>
      </c>
      <c r="F560" t="s">
        <v>13</v>
      </c>
      <c r="G560" s="1">
        <v>39983.425949999997</v>
      </c>
    </row>
    <row r="561" spans="1:7" x14ac:dyDescent="0.3">
      <c r="A561">
        <v>19</v>
      </c>
      <c r="B561" t="s">
        <v>10</v>
      </c>
      <c r="C561">
        <v>35.53</v>
      </c>
      <c r="D561">
        <v>0</v>
      </c>
      <c r="E561" t="s">
        <v>11</v>
      </c>
      <c r="F561" t="s">
        <v>13</v>
      </c>
      <c r="G561" s="1">
        <v>1646.4296999999999</v>
      </c>
    </row>
    <row r="562" spans="1:7" x14ac:dyDescent="0.3">
      <c r="A562">
        <v>46</v>
      </c>
      <c r="B562" t="s">
        <v>7</v>
      </c>
      <c r="C562">
        <v>19.95</v>
      </c>
      <c r="D562">
        <v>2</v>
      </c>
      <c r="E562" t="s">
        <v>11</v>
      </c>
      <c r="F562" t="s">
        <v>13</v>
      </c>
      <c r="G562" s="1">
        <v>9193.8384999999998</v>
      </c>
    </row>
    <row r="563" spans="1:7" x14ac:dyDescent="0.3">
      <c r="A563">
        <v>54</v>
      </c>
      <c r="B563" t="s">
        <v>7</v>
      </c>
      <c r="C563">
        <v>32.68</v>
      </c>
      <c r="D563">
        <v>0</v>
      </c>
      <c r="E563" t="s">
        <v>11</v>
      </c>
      <c r="F563" t="s">
        <v>14</v>
      </c>
      <c r="G563" s="1">
        <v>10923.933199999999</v>
      </c>
    </row>
    <row r="564" spans="1:7" x14ac:dyDescent="0.3">
      <c r="A564">
        <v>27</v>
      </c>
      <c r="B564" t="s">
        <v>10</v>
      </c>
      <c r="C564">
        <v>30.5</v>
      </c>
      <c r="D564">
        <v>0</v>
      </c>
      <c r="E564" t="s">
        <v>11</v>
      </c>
      <c r="F564" t="s">
        <v>9</v>
      </c>
      <c r="G564" s="1">
        <v>2494.0219999999999</v>
      </c>
    </row>
    <row r="565" spans="1:7" x14ac:dyDescent="0.3">
      <c r="A565">
        <v>50</v>
      </c>
      <c r="B565" t="s">
        <v>10</v>
      </c>
      <c r="C565">
        <v>44.77</v>
      </c>
      <c r="D565">
        <v>1</v>
      </c>
      <c r="E565" t="s">
        <v>11</v>
      </c>
      <c r="F565" t="s">
        <v>12</v>
      </c>
      <c r="G565" s="1">
        <v>9058.7302999999993</v>
      </c>
    </row>
    <row r="566" spans="1:7" x14ac:dyDescent="0.3">
      <c r="A566">
        <v>18</v>
      </c>
      <c r="B566" t="s">
        <v>7</v>
      </c>
      <c r="C566">
        <v>32.119999999999997</v>
      </c>
      <c r="D566">
        <v>2</v>
      </c>
      <c r="E566" t="s">
        <v>11</v>
      </c>
      <c r="F566" t="s">
        <v>12</v>
      </c>
      <c r="G566" s="1">
        <v>2801.2588000000001</v>
      </c>
    </row>
    <row r="567" spans="1:7" x14ac:dyDescent="0.3">
      <c r="A567">
        <v>19</v>
      </c>
      <c r="B567" t="s">
        <v>7</v>
      </c>
      <c r="C567">
        <v>30.495000000000001</v>
      </c>
      <c r="D567">
        <v>0</v>
      </c>
      <c r="E567" t="s">
        <v>11</v>
      </c>
      <c r="F567" t="s">
        <v>13</v>
      </c>
      <c r="G567" s="1">
        <v>2128.4310500000001</v>
      </c>
    </row>
    <row r="568" spans="1:7" x14ac:dyDescent="0.3">
      <c r="A568">
        <v>38</v>
      </c>
      <c r="B568" t="s">
        <v>7</v>
      </c>
      <c r="C568">
        <v>40.564999999999998</v>
      </c>
      <c r="D568">
        <v>1</v>
      </c>
      <c r="E568" t="s">
        <v>11</v>
      </c>
      <c r="F568" t="s">
        <v>13</v>
      </c>
      <c r="G568" s="1">
        <v>6373.55735</v>
      </c>
    </row>
    <row r="569" spans="1:7" x14ac:dyDescent="0.3">
      <c r="A569">
        <v>41</v>
      </c>
      <c r="B569" t="s">
        <v>10</v>
      </c>
      <c r="C569">
        <v>30.59</v>
      </c>
      <c r="D569">
        <v>2</v>
      </c>
      <c r="E569" t="s">
        <v>11</v>
      </c>
      <c r="F569" t="s">
        <v>13</v>
      </c>
      <c r="G569" s="1">
        <v>7256.7231000000002</v>
      </c>
    </row>
    <row r="570" spans="1:7" x14ac:dyDescent="0.3">
      <c r="A570">
        <v>49</v>
      </c>
      <c r="B570" t="s">
        <v>7</v>
      </c>
      <c r="C570">
        <v>31.9</v>
      </c>
      <c r="D570">
        <v>5</v>
      </c>
      <c r="E570" t="s">
        <v>11</v>
      </c>
      <c r="F570" t="s">
        <v>9</v>
      </c>
      <c r="G570" s="1">
        <v>11552.904</v>
      </c>
    </row>
    <row r="571" spans="1:7" x14ac:dyDescent="0.3">
      <c r="A571">
        <v>48</v>
      </c>
      <c r="B571" t="s">
        <v>10</v>
      </c>
      <c r="C571">
        <v>40.564999999999998</v>
      </c>
      <c r="D571">
        <v>2</v>
      </c>
      <c r="E571" t="s">
        <v>8</v>
      </c>
      <c r="F571" t="s">
        <v>13</v>
      </c>
      <c r="G571" s="1">
        <v>45702.022349999999</v>
      </c>
    </row>
    <row r="572" spans="1:7" x14ac:dyDescent="0.3">
      <c r="A572">
        <v>31</v>
      </c>
      <c r="B572" t="s">
        <v>7</v>
      </c>
      <c r="C572">
        <v>29.1</v>
      </c>
      <c r="D572">
        <v>0</v>
      </c>
      <c r="E572" t="s">
        <v>11</v>
      </c>
      <c r="F572" t="s">
        <v>9</v>
      </c>
      <c r="G572" s="1">
        <v>3761.2919999999999</v>
      </c>
    </row>
    <row r="573" spans="1:7" x14ac:dyDescent="0.3">
      <c r="A573">
        <v>18</v>
      </c>
      <c r="B573" t="s">
        <v>7</v>
      </c>
      <c r="C573">
        <v>37.29</v>
      </c>
      <c r="D573">
        <v>1</v>
      </c>
      <c r="E573" t="s">
        <v>11</v>
      </c>
      <c r="F573" t="s">
        <v>12</v>
      </c>
      <c r="G573" s="1">
        <v>2219.4450999999999</v>
      </c>
    </row>
    <row r="574" spans="1:7" x14ac:dyDescent="0.3">
      <c r="A574">
        <v>30</v>
      </c>
      <c r="B574" t="s">
        <v>7</v>
      </c>
      <c r="C574">
        <v>43.12</v>
      </c>
      <c r="D574">
        <v>2</v>
      </c>
      <c r="E574" t="s">
        <v>11</v>
      </c>
      <c r="F574" t="s">
        <v>12</v>
      </c>
      <c r="G574" s="1">
        <v>4753.6368000000002</v>
      </c>
    </row>
    <row r="575" spans="1:7" x14ac:dyDescent="0.3">
      <c r="A575">
        <v>62</v>
      </c>
      <c r="B575" t="s">
        <v>7</v>
      </c>
      <c r="C575">
        <v>36.86</v>
      </c>
      <c r="D575">
        <v>1</v>
      </c>
      <c r="E575" t="s">
        <v>11</v>
      </c>
      <c r="F575" t="s">
        <v>14</v>
      </c>
      <c r="G575" s="1">
        <v>31620.001059999999</v>
      </c>
    </row>
    <row r="576" spans="1:7" x14ac:dyDescent="0.3">
      <c r="A576">
        <v>57</v>
      </c>
      <c r="B576" t="s">
        <v>7</v>
      </c>
      <c r="C576">
        <v>34.295000000000002</v>
      </c>
      <c r="D576">
        <v>2</v>
      </c>
      <c r="E576" t="s">
        <v>11</v>
      </c>
      <c r="F576" t="s">
        <v>14</v>
      </c>
      <c r="G576" s="1">
        <v>13224.057049999999</v>
      </c>
    </row>
    <row r="577" spans="1:7" x14ac:dyDescent="0.3">
      <c r="A577">
        <v>58</v>
      </c>
      <c r="B577" t="s">
        <v>7</v>
      </c>
      <c r="C577">
        <v>27.17</v>
      </c>
      <c r="D577">
        <v>0</v>
      </c>
      <c r="E577" t="s">
        <v>11</v>
      </c>
      <c r="F577" t="s">
        <v>13</v>
      </c>
      <c r="G577" s="1">
        <v>12222.898300000001</v>
      </c>
    </row>
    <row r="578" spans="1:7" x14ac:dyDescent="0.3">
      <c r="A578">
        <v>22</v>
      </c>
      <c r="B578" t="s">
        <v>10</v>
      </c>
      <c r="C578">
        <v>26.84</v>
      </c>
      <c r="D578">
        <v>0</v>
      </c>
      <c r="E578" t="s">
        <v>11</v>
      </c>
      <c r="F578" t="s">
        <v>12</v>
      </c>
      <c r="G578" s="1">
        <v>1664.9996000000001</v>
      </c>
    </row>
    <row r="579" spans="1:7" x14ac:dyDescent="0.3">
      <c r="A579">
        <v>31</v>
      </c>
      <c r="B579" t="s">
        <v>7</v>
      </c>
      <c r="C579">
        <v>38.094999999999999</v>
      </c>
      <c r="D579">
        <v>1</v>
      </c>
      <c r="E579" t="s">
        <v>8</v>
      </c>
      <c r="F579" t="s">
        <v>14</v>
      </c>
      <c r="G579" s="1">
        <v>58571.074480000003</v>
      </c>
    </row>
    <row r="580" spans="1:7" x14ac:dyDescent="0.3">
      <c r="A580">
        <v>52</v>
      </c>
      <c r="B580" t="s">
        <v>10</v>
      </c>
      <c r="C580">
        <v>30.2</v>
      </c>
      <c r="D580">
        <v>1</v>
      </c>
      <c r="E580" t="s">
        <v>11</v>
      </c>
      <c r="F580" t="s">
        <v>9</v>
      </c>
      <c r="G580" s="1">
        <v>9724.5300000000007</v>
      </c>
    </row>
    <row r="581" spans="1:7" x14ac:dyDescent="0.3">
      <c r="A581">
        <v>25</v>
      </c>
      <c r="B581" t="s">
        <v>7</v>
      </c>
      <c r="C581">
        <v>23.465</v>
      </c>
      <c r="D581">
        <v>0</v>
      </c>
      <c r="E581" t="s">
        <v>11</v>
      </c>
      <c r="F581" t="s">
        <v>14</v>
      </c>
      <c r="G581" s="1">
        <v>3206.4913499999998</v>
      </c>
    </row>
    <row r="582" spans="1:7" x14ac:dyDescent="0.3">
      <c r="A582">
        <v>59</v>
      </c>
      <c r="B582" t="s">
        <v>10</v>
      </c>
      <c r="C582">
        <v>25.46</v>
      </c>
      <c r="D582">
        <v>1</v>
      </c>
      <c r="E582" t="s">
        <v>11</v>
      </c>
      <c r="F582" t="s">
        <v>14</v>
      </c>
      <c r="G582" s="1">
        <v>12913.992399999999</v>
      </c>
    </row>
    <row r="583" spans="1:7" x14ac:dyDescent="0.3">
      <c r="A583">
        <v>19</v>
      </c>
      <c r="B583" t="s">
        <v>10</v>
      </c>
      <c r="C583">
        <v>30.59</v>
      </c>
      <c r="D583">
        <v>0</v>
      </c>
      <c r="E583" t="s">
        <v>11</v>
      </c>
      <c r="F583" t="s">
        <v>13</v>
      </c>
      <c r="G583" s="1">
        <v>1639.5631000000001</v>
      </c>
    </row>
    <row r="584" spans="1:7" x14ac:dyDescent="0.3">
      <c r="A584">
        <v>39</v>
      </c>
      <c r="B584" t="s">
        <v>10</v>
      </c>
      <c r="C584">
        <v>45.43</v>
      </c>
      <c r="D584">
        <v>2</v>
      </c>
      <c r="E584" t="s">
        <v>11</v>
      </c>
      <c r="F584" t="s">
        <v>12</v>
      </c>
      <c r="G584" s="1">
        <v>6356.2707</v>
      </c>
    </row>
    <row r="585" spans="1:7" x14ac:dyDescent="0.3">
      <c r="A585">
        <v>32</v>
      </c>
      <c r="B585" t="s">
        <v>7</v>
      </c>
      <c r="C585">
        <v>23.65</v>
      </c>
      <c r="D585">
        <v>1</v>
      </c>
      <c r="E585" t="s">
        <v>11</v>
      </c>
      <c r="F585" t="s">
        <v>12</v>
      </c>
      <c r="G585" s="1">
        <v>17626.239509999999</v>
      </c>
    </row>
    <row r="586" spans="1:7" x14ac:dyDescent="0.3">
      <c r="A586">
        <v>19</v>
      </c>
      <c r="B586" t="s">
        <v>10</v>
      </c>
      <c r="C586">
        <v>20.7</v>
      </c>
      <c r="D586">
        <v>0</v>
      </c>
      <c r="E586" t="s">
        <v>11</v>
      </c>
      <c r="F586" t="s">
        <v>9</v>
      </c>
      <c r="G586" s="1">
        <v>1242.816</v>
      </c>
    </row>
    <row r="587" spans="1:7" x14ac:dyDescent="0.3">
      <c r="A587">
        <v>33</v>
      </c>
      <c r="B587" t="s">
        <v>7</v>
      </c>
      <c r="C587">
        <v>28.27</v>
      </c>
      <c r="D587">
        <v>1</v>
      </c>
      <c r="E587" t="s">
        <v>11</v>
      </c>
      <c r="F587" t="s">
        <v>12</v>
      </c>
      <c r="G587" s="1">
        <v>4779.6022999999996</v>
      </c>
    </row>
    <row r="588" spans="1:7" x14ac:dyDescent="0.3">
      <c r="A588">
        <v>21</v>
      </c>
      <c r="B588" t="s">
        <v>10</v>
      </c>
      <c r="C588">
        <v>20.234999999999999</v>
      </c>
      <c r="D588">
        <v>3</v>
      </c>
      <c r="E588" t="s">
        <v>11</v>
      </c>
      <c r="F588" t="s">
        <v>14</v>
      </c>
      <c r="G588" s="1">
        <v>3861.2096499999998</v>
      </c>
    </row>
    <row r="589" spans="1:7" x14ac:dyDescent="0.3">
      <c r="A589">
        <v>34</v>
      </c>
      <c r="B589" t="s">
        <v>7</v>
      </c>
      <c r="C589">
        <v>30.21</v>
      </c>
      <c r="D589">
        <v>1</v>
      </c>
      <c r="E589" t="s">
        <v>8</v>
      </c>
      <c r="F589" t="s">
        <v>13</v>
      </c>
      <c r="G589" s="1">
        <v>43943.876100000001</v>
      </c>
    </row>
    <row r="590" spans="1:7" x14ac:dyDescent="0.3">
      <c r="A590">
        <v>61</v>
      </c>
      <c r="B590" t="s">
        <v>7</v>
      </c>
      <c r="C590">
        <v>35.909999999999997</v>
      </c>
      <c r="D590">
        <v>0</v>
      </c>
      <c r="E590" t="s">
        <v>11</v>
      </c>
      <c r="F590" t="s">
        <v>14</v>
      </c>
      <c r="G590" s="1">
        <v>13635.6379</v>
      </c>
    </row>
    <row r="591" spans="1:7" x14ac:dyDescent="0.3">
      <c r="A591">
        <v>38</v>
      </c>
      <c r="B591" t="s">
        <v>7</v>
      </c>
      <c r="C591">
        <v>30.69</v>
      </c>
      <c r="D591">
        <v>1</v>
      </c>
      <c r="E591" t="s">
        <v>11</v>
      </c>
      <c r="F591" t="s">
        <v>12</v>
      </c>
      <c r="G591" s="1">
        <v>5976.8311000000003</v>
      </c>
    </row>
    <row r="592" spans="1:7" x14ac:dyDescent="0.3">
      <c r="A592">
        <v>58</v>
      </c>
      <c r="B592" t="s">
        <v>7</v>
      </c>
      <c r="C592">
        <v>29</v>
      </c>
      <c r="D592">
        <v>0</v>
      </c>
      <c r="E592" t="s">
        <v>11</v>
      </c>
      <c r="F592" t="s">
        <v>9</v>
      </c>
      <c r="G592" s="1">
        <v>11842.441999999999</v>
      </c>
    </row>
    <row r="593" spans="1:7" x14ac:dyDescent="0.3">
      <c r="A593">
        <v>47</v>
      </c>
      <c r="B593" t="s">
        <v>10</v>
      </c>
      <c r="C593">
        <v>19.57</v>
      </c>
      <c r="D593">
        <v>1</v>
      </c>
      <c r="E593" t="s">
        <v>11</v>
      </c>
      <c r="F593" t="s">
        <v>13</v>
      </c>
      <c r="G593" s="1">
        <v>8428.0692999999992</v>
      </c>
    </row>
    <row r="594" spans="1:7" x14ac:dyDescent="0.3">
      <c r="A594">
        <v>20</v>
      </c>
      <c r="B594" t="s">
        <v>10</v>
      </c>
      <c r="C594">
        <v>31.13</v>
      </c>
      <c r="D594">
        <v>2</v>
      </c>
      <c r="E594" t="s">
        <v>11</v>
      </c>
      <c r="F594" t="s">
        <v>12</v>
      </c>
      <c r="G594" s="1">
        <v>2566.4706999999999</v>
      </c>
    </row>
    <row r="595" spans="1:7" x14ac:dyDescent="0.3">
      <c r="A595">
        <v>21</v>
      </c>
      <c r="B595" t="s">
        <v>7</v>
      </c>
      <c r="C595">
        <v>21.85</v>
      </c>
      <c r="D595">
        <v>1</v>
      </c>
      <c r="E595" t="s">
        <v>8</v>
      </c>
      <c r="F595" t="s">
        <v>14</v>
      </c>
      <c r="G595" s="1">
        <v>15359.104499999999</v>
      </c>
    </row>
    <row r="596" spans="1:7" x14ac:dyDescent="0.3">
      <c r="A596">
        <v>41</v>
      </c>
      <c r="B596" t="s">
        <v>10</v>
      </c>
      <c r="C596">
        <v>40.26</v>
      </c>
      <c r="D596">
        <v>0</v>
      </c>
      <c r="E596" t="s">
        <v>11</v>
      </c>
      <c r="F596" t="s">
        <v>12</v>
      </c>
      <c r="G596" s="1">
        <v>5709.1643999999997</v>
      </c>
    </row>
    <row r="597" spans="1:7" x14ac:dyDescent="0.3">
      <c r="A597">
        <v>46</v>
      </c>
      <c r="B597" t="s">
        <v>7</v>
      </c>
      <c r="C597">
        <v>33.725000000000001</v>
      </c>
      <c r="D597">
        <v>1</v>
      </c>
      <c r="E597" t="s">
        <v>11</v>
      </c>
      <c r="F597" t="s">
        <v>14</v>
      </c>
      <c r="G597" s="1">
        <v>8823.9857499999998</v>
      </c>
    </row>
    <row r="598" spans="1:7" x14ac:dyDescent="0.3">
      <c r="A598">
        <v>42</v>
      </c>
      <c r="B598" t="s">
        <v>7</v>
      </c>
      <c r="C598">
        <v>29.48</v>
      </c>
      <c r="D598">
        <v>2</v>
      </c>
      <c r="E598" t="s">
        <v>11</v>
      </c>
      <c r="F598" t="s">
        <v>12</v>
      </c>
      <c r="G598" s="1">
        <v>7640.3091999999997</v>
      </c>
    </row>
    <row r="599" spans="1:7" x14ac:dyDescent="0.3">
      <c r="A599">
        <v>34</v>
      </c>
      <c r="B599" t="s">
        <v>7</v>
      </c>
      <c r="C599">
        <v>33.25</v>
      </c>
      <c r="D599">
        <v>1</v>
      </c>
      <c r="E599" t="s">
        <v>11</v>
      </c>
      <c r="F599" t="s">
        <v>14</v>
      </c>
      <c r="G599" s="1">
        <v>5594.8455000000004</v>
      </c>
    </row>
    <row r="600" spans="1:7" x14ac:dyDescent="0.3">
      <c r="A600">
        <v>43</v>
      </c>
      <c r="B600" t="s">
        <v>10</v>
      </c>
      <c r="C600">
        <v>32.6</v>
      </c>
      <c r="D600">
        <v>2</v>
      </c>
      <c r="E600" t="s">
        <v>11</v>
      </c>
      <c r="F600" t="s">
        <v>9</v>
      </c>
      <c r="G600" s="1">
        <v>7441.5010000000002</v>
      </c>
    </row>
    <row r="601" spans="1:7" x14ac:dyDescent="0.3">
      <c r="A601">
        <v>52</v>
      </c>
      <c r="B601" t="s">
        <v>7</v>
      </c>
      <c r="C601">
        <v>37.524999999999999</v>
      </c>
      <c r="D601">
        <v>2</v>
      </c>
      <c r="E601" t="s">
        <v>11</v>
      </c>
      <c r="F601" t="s">
        <v>13</v>
      </c>
      <c r="G601" s="1">
        <v>33471.971890000001</v>
      </c>
    </row>
    <row r="602" spans="1:7" x14ac:dyDescent="0.3">
      <c r="A602">
        <v>18</v>
      </c>
      <c r="B602" t="s">
        <v>7</v>
      </c>
      <c r="C602">
        <v>39.159999999999997</v>
      </c>
      <c r="D602">
        <v>0</v>
      </c>
      <c r="E602" t="s">
        <v>11</v>
      </c>
      <c r="F602" t="s">
        <v>12</v>
      </c>
      <c r="G602" s="1">
        <v>1633.0444</v>
      </c>
    </row>
    <row r="603" spans="1:7" x14ac:dyDescent="0.3">
      <c r="A603">
        <v>51</v>
      </c>
      <c r="B603" t="s">
        <v>10</v>
      </c>
      <c r="C603">
        <v>31.635000000000002</v>
      </c>
      <c r="D603">
        <v>0</v>
      </c>
      <c r="E603" t="s">
        <v>11</v>
      </c>
      <c r="F603" t="s">
        <v>13</v>
      </c>
      <c r="G603" s="1">
        <v>9174.1356500000002</v>
      </c>
    </row>
    <row r="604" spans="1:7" x14ac:dyDescent="0.3">
      <c r="A604">
        <v>56</v>
      </c>
      <c r="B604" t="s">
        <v>7</v>
      </c>
      <c r="C604">
        <v>25.3</v>
      </c>
      <c r="D604">
        <v>0</v>
      </c>
      <c r="E604" t="s">
        <v>11</v>
      </c>
      <c r="F604" t="s">
        <v>9</v>
      </c>
      <c r="G604" s="1">
        <v>11070.535</v>
      </c>
    </row>
    <row r="605" spans="1:7" x14ac:dyDescent="0.3">
      <c r="A605">
        <v>64</v>
      </c>
      <c r="B605" t="s">
        <v>7</v>
      </c>
      <c r="C605">
        <v>39.049999999999997</v>
      </c>
      <c r="D605">
        <v>3</v>
      </c>
      <c r="E605" t="s">
        <v>11</v>
      </c>
      <c r="F605" t="s">
        <v>12</v>
      </c>
      <c r="G605" s="1">
        <v>16085.127500000001</v>
      </c>
    </row>
    <row r="606" spans="1:7" x14ac:dyDescent="0.3">
      <c r="A606">
        <v>19</v>
      </c>
      <c r="B606" t="s">
        <v>7</v>
      </c>
      <c r="C606">
        <v>28.31</v>
      </c>
      <c r="D606">
        <v>0</v>
      </c>
      <c r="E606" t="s">
        <v>8</v>
      </c>
      <c r="F606" t="s">
        <v>13</v>
      </c>
      <c r="G606" s="1">
        <v>17468.983899999999</v>
      </c>
    </row>
    <row r="607" spans="1:7" x14ac:dyDescent="0.3">
      <c r="A607">
        <v>51</v>
      </c>
      <c r="B607" t="s">
        <v>7</v>
      </c>
      <c r="C607">
        <v>34.1</v>
      </c>
      <c r="D607">
        <v>0</v>
      </c>
      <c r="E607" t="s">
        <v>11</v>
      </c>
      <c r="F607" t="s">
        <v>12</v>
      </c>
      <c r="G607" s="1">
        <v>9283.5619999999999</v>
      </c>
    </row>
    <row r="608" spans="1:7" x14ac:dyDescent="0.3">
      <c r="A608">
        <v>27</v>
      </c>
      <c r="B608" t="s">
        <v>7</v>
      </c>
      <c r="C608">
        <v>25.175000000000001</v>
      </c>
      <c r="D608">
        <v>0</v>
      </c>
      <c r="E608" t="s">
        <v>11</v>
      </c>
      <c r="F608" t="s">
        <v>14</v>
      </c>
      <c r="G608" s="1">
        <v>3558.6202499999999</v>
      </c>
    </row>
    <row r="609" spans="1:7" x14ac:dyDescent="0.3">
      <c r="A609">
        <v>59</v>
      </c>
      <c r="B609" t="s">
        <v>7</v>
      </c>
      <c r="C609">
        <v>23.655000000000001</v>
      </c>
      <c r="D609">
        <v>0</v>
      </c>
      <c r="E609" t="s">
        <v>8</v>
      </c>
      <c r="F609" t="s">
        <v>13</v>
      </c>
      <c r="G609" s="1">
        <v>25678.778450000002</v>
      </c>
    </row>
    <row r="610" spans="1:7" x14ac:dyDescent="0.3">
      <c r="A610">
        <v>28</v>
      </c>
      <c r="B610" t="s">
        <v>10</v>
      </c>
      <c r="C610">
        <v>26.98</v>
      </c>
      <c r="D610">
        <v>2</v>
      </c>
      <c r="E610" t="s">
        <v>11</v>
      </c>
      <c r="F610" t="s">
        <v>14</v>
      </c>
      <c r="G610" s="1">
        <v>4435.0941999999995</v>
      </c>
    </row>
    <row r="611" spans="1:7" x14ac:dyDescent="0.3">
      <c r="A611">
        <v>30</v>
      </c>
      <c r="B611" t="s">
        <v>10</v>
      </c>
      <c r="C611">
        <v>37.799999999999997</v>
      </c>
      <c r="D611">
        <v>2</v>
      </c>
      <c r="E611" t="s">
        <v>8</v>
      </c>
      <c r="F611" t="s">
        <v>9</v>
      </c>
      <c r="G611" s="1">
        <v>39241.442000000003</v>
      </c>
    </row>
    <row r="612" spans="1:7" x14ac:dyDescent="0.3">
      <c r="A612">
        <v>47</v>
      </c>
      <c r="B612" t="s">
        <v>7</v>
      </c>
      <c r="C612">
        <v>29.37</v>
      </c>
      <c r="D612">
        <v>1</v>
      </c>
      <c r="E612" t="s">
        <v>11</v>
      </c>
      <c r="F612" t="s">
        <v>12</v>
      </c>
      <c r="G612" s="1">
        <v>8547.6913000000004</v>
      </c>
    </row>
    <row r="613" spans="1:7" x14ac:dyDescent="0.3">
      <c r="A613">
        <v>38</v>
      </c>
      <c r="B613" t="s">
        <v>7</v>
      </c>
      <c r="C613">
        <v>34.799999999999997</v>
      </c>
      <c r="D613">
        <v>2</v>
      </c>
      <c r="E613" t="s">
        <v>11</v>
      </c>
      <c r="F613" t="s">
        <v>9</v>
      </c>
      <c r="G613" s="1">
        <v>6571.5439999999999</v>
      </c>
    </row>
    <row r="614" spans="1:7" x14ac:dyDescent="0.3">
      <c r="A614">
        <v>18</v>
      </c>
      <c r="B614" t="s">
        <v>7</v>
      </c>
      <c r="C614">
        <v>33.155000000000001</v>
      </c>
      <c r="D614">
        <v>0</v>
      </c>
      <c r="E614" t="s">
        <v>11</v>
      </c>
      <c r="F614" t="s">
        <v>14</v>
      </c>
      <c r="G614" s="1">
        <v>2207.6974500000001</v>
      </c>
    </row>
    <row r="615" spans="1:7" x14ac:dyDescent="0.3">
      <c r="A615">
        <v>34</v>
      </c>
      <c r="B615" t="s">
        <v>7</v>
      </c>
      <c r="C615">
        <v>19</v>
      </c>
      <c r="D615">
        <v>3</v>
      </c>
      <c r="E615" t="s">
        <v>11</v>
      </c>
      <c r="F615" t="s">
        <v>14</v>
      </c>
      <c r="G615" s="1">
        <v>6753.0379999999996</v>
      </c>
    </row>
    <row r="616" spans="1:7" x14ac:dyDescent="0.3">
      <c r="A616">
        <v>20</v>
      </c>
      <c r="B616" t="s">
        <v>7</v>
      </c>
      <c r="C616">
        <v>33</v>
      </c>
      <c r="D616">
        <v>0</v>
      </c>
      <c r="E616" t="s">
        <v>11</v>
      </c>
      <c r="F616" t="s">
        <v>12</v>
      </c>
      <c r="G616" s="1">
        <v>1880.07</v>
      </c>
    </row>
    <row r="617" spans="1:7" x14ac:dyDescent="0.3">
      <c r="A617">
        <v>47</v>
      </c>
      <c r="B617" t="s">
        <v>7</v>
      </c>
      <c r="C617">
        <v>36.630000000000003</v>
      </c>
      <c r="D617">
        <v>1</v>
      </c>
      <c r="E617" t="s">
        <v>8</v>
      </c>
      <c r="F617" t="s">
        <v>12</v>
      </c>
      <c r="G617" s="1">
        <v>42969.852700000003</v>
      </c>
    </row>
    <row r="618" spans="1:7" x14ac:dyDescent="0.3">
      <c r="A618">
        <v>56</v>
      </c>
      <c r="B618" t="s">
        <v>7</v>
      </c>
      <c r="C618">
        <v>28.594999999999999</v>
      </c>
      <c r="D618">
        <v>0</v>
      </c>
      <c r="E618" t="s">
        <v>11</v>
      </c>
      <c r="F618" t="s">
        <v>14</v>
      </c>
      <c r="G618" s="1">
        <v>11658.11505</v>
      </c>
    </row>
    <row r="619" spans="1:7" x14ac:dyDescent="0.3">
      <c r="A619">
        <v>49</v>
      </c>
      <c r="B619" t="s">
        <v>10</v>
      </c>
      <c r="C619">
        <v>25.6</v>
      </c>
      <c r="D619">
        <v>2</v>
      </c>
      <c r="E619" t="s">
        <v>8</v>
      </c>
      <c r="F619" t="s">
        <v>9</v>
      </c>
      <c r="G619" s="1">
        <v>23306.546999999999</v>
      </c>
    </row>
    <row r="620" spans="1:7" x14ac:dyDescent="0.3">
      <c r="A620">
        <v>19</v>
      </c>
      <c r="B620" t="s">
        <v>7</v>
      </c>
      <c r="C620">
        <v>33.11</v>
      </c>
      <c r="D620">
        <v>0</v>
      </c>
      <c r="E620" t="s">
        <v>8</v>
      </c>
      <c r="F620" t="s">
        <v>12</v>
      </c>
      <c r="G620" s="1">
        <v>34439.855900000002</v>
      </c>
    </row>
    <row r="621" spans="1:7" x14ac:dyDescent="0.3">
      <c r="A621">
        <v>55</v>
      </c>
      <c r="B621" t="s">
        <v>7</v>
      </c>
      <c r="C621">
        <v>37.1</v>
      </c>
      <c r="D621">
        <v>0</v>
      </c>
      <c r="E621" t="s">
        <v>11</v>
      </c>
      <c r="F621" t="s">
        <v>9</v>
      </c>
      <c r="G621" s="1">
        <v>10713.644</v>
      </c>
    </row>
    <row r="622" spans="1:7" x14ac:dyDescent="0.3">
      <c r="A622">
        <v>30</v>
      </c>
      <c r="B622" t="s">
        <v>10</v>
      </c>
      <c r="C622">
        <v>31.4</v>
      </c>
      <c r="D622">
        <v>1</v>
      </c>
      <c r="E622" t="s">
        <v>11</v>
      </c>
      <c r="F622" t="s">
        <v>9</v>
      </c>
      <c r="G622" s="1">
        <v>3659.346</v>
      </c>
    </row>
    <row r="623" spans="1:7" x14ac:dyDescent="0.3">
      <c r="A623">
        <v>37</v>
      </c>
      <c r="B623" t="s">
        <v>10</v>
      </c>
      <c r="C623">
        <v>34.1</v>
      </c>
      <c r="D623">
        <v>4</v>
      </c>
      <c r="E623" t="s">
        <v>8</v>
      </c>
      <c r="F623" t="s">
        <v>9</v>
      </c>
      <c r="G623" s="1">
        <v>40182.245999999999</v>
      </c>
    </row>
    <row r="624" spans="1:7" x14ac:dyDescent="0.3">
      <c r="A624">
        <v>49</v>
      </c>
      <c r="B624" t="s">
        <v>7</v>
      </c>
      <c r="C624">
        <v>21.3</v>
      </c>
      <c r="D624">
        <v>1</v>
      </c>
      <c r="E624" t="s">
        <v>11</v>
      </c>
      <c r="F624" t="s">
        <v>9</v>
      </c>
      <c r="G624" s="1">
        <v>9182.17</v>
      </c>
    </row>
    <row r="625" spans="1:7" x14ac:dyDescent="0.3">
      <c r="A625">
        <v>18</v>
      </c>
      <c r="B625" t="s">
        <v>10</v>
      </c>
      <c r="C625">
        <v>33.534999999999997</v>
      </c>
      <c r="D625">
        <v>0</v>
      </c>
      <c r="E625" t="s">
        <v>8</v>
      </c>
      <c r="F625" t="s">
        <v>14</v>
      </c>
      <c r="G625" s="1">
        <v>34617.840649999998</v>
      </c>
    </row>
    <row r="626" spans="1:7" x14ac:dyDescent="0.3">
      <c r="A626">
        <v>59</v>
      </c>
      <c r="B626" t="s">
        <v>10</v>
      </c>
      <c r="C626">
        <v>28.785</v>
      </c>
      <c r="D626">
        <v>0</v>
      </c>
      <c r="E626" t="s">
        <v>11</v>
      </c>
      <c r="F626" t="s">
        <v>13</v>
      </c>
      <c r="G626" s="1">
        <v>12129.614149999999</v>
      </c>
    </row>
    <row r="627" spans="1:7" x14ac:dyDescent="0.3">
      <c r="A627">
        <v>29</v>
      </c>
      <c r="B627" t="s">
        <v>7</v>
      </c>
      <c r="C627">
        <v>26.03</v>
      </c>
      <c r="D627">
        <v>0</v>
      </c>
      <c r="E627" t="s">
        <v>11</v>
      </c>
      <c r="F627" t="s">
        <v>13</v>
      </c>
      <c r="G627" s="1">
        <v>3736.4647</v>
      </c>
    </row>
    <row r="628" spans="1:7" x14ac:dyDescent="0.3">
      <c r="A628">
        <v>36</v>
      </c>
      <c r="B628" t="s">
        <v>10</v>
      </c>
      <c r="C628">
        <v>28.88</v>
      </c>
      <c r="D628">
        <v>3</v>
      </c>
      <c r="E628" t="s">
        <v>11</v>
      </c>
      <c r="F628" t="s">
        <v>14</v>
      </c>
      <c r="G628" s="1">
        <v>6748.5911999999998</v>
      </c>
    </row>
    <row r="629" spans="1:7" x14ac:dyDescent="0.3">
      <c r="A629">
        <v>33</v>
      </c>
      <c r="B629" t="s">
        <v>10</v>
      </c>
      <c r="C629">
        <v>42.46</v>
      </c>
      <c r="D629">
        <v>1</v>
      </c>
      <c r="E629" t="s">
        <v>11</v>
      </c>
      <c r="F629" t="s">
        <v>12</v>
      </c>
      <c r="G629" s="1">
        <v>11326.71487</v>
      </c>
    </row>
    <row r="630" spans="1:7" x14ac:dyDescent="0.3">
      <c r="A630">
        <v>58</v>
      </c>
      <c r="B630" t="s">
        <v>10</v>
      </c>
      <c r="C630">
        <v>38</v>
      </c>
      <c r="D630">
        <v>0</v>
      </c>
      <c r="E630" t="s">
        <v>11</v>
      </c>
      <c r="F630" t="s">
        <v>9</v>
      </c>
      <c r="G630" s="1">
        <v>11365.951999999999</v>
      </c>
    </row>
    <row r="631" spans="1:7" x14ac:dyDescent="0.3">
      <c r="A631">
        <v>44</v>
      </c>
      <c r="B631" t="s">
        <v>7</v>
      </c>
      <c r="C631">
        <v>38.950000000000003</v>
      </c>
      <c r="D631">
        <v>0</v>
      </c>
      <c r="E631" t="s">
        <v>8</v>
      </c>
      <c r="F631" t="s">
        <v>13</v>
      </c>
      <c r="G631" s="1">
        <v>42983.458500000001</v>
      </c>
    </row>
    <row r="632" spans="1:7" x14ac:dyDescent="0.3">
      <c r="A632">
        <v>53</v>
      </c>
      <c r="B632" t="s">
        <v>10</v>
      </c>
      <c r="C632">
        <v>36.1</v>
      </c>
      <c r="D632">
        <v>1</v>
      </c>
      <c r="E632" t="s">
        <v>11</v>
      </c>
      <c r="F632" t="s">
        <v>9</v>
      </c>
      <c r="G632" s="1">
        <v>10085.846</v>
      </c>
    </row>
    <row r="633" spans="1:7" x14ac:dyDescent="0.3">
      <c r="A633">
        <v>24</v>
      </c>
      <c r="B633" t="s">
        <v>10</v>
      </c>
      <c r="C633">
        <v>29.3</v>
      </c>
      <c r="D633">
        <v>0</v>
      </c>
      <c r="E633" t="s">
        <v>11</v>
      </c>
      <c r="F633" t="s">
        <v>9</v>
      </c>
      <c r="G633" s="1">
        <v>1977.8150000000001</v>
      </c>
    </row>
    <row r="634" spans="1:7" x14ac:dyDescent="0.3">
      <c r="A634">
        <v>29</v>
      </c>
      <c r="B634" t="s">
        <v>7</v>
      </c>
      <c r="C634">
        <v>35.53</v>
      </c>
      <c r="D634">
        <v>0</v>
      </c>
      <c r="E634" t="s">
        <v>11</v>
      </c>
      <c r="F634" t="s">
        <v>12</v>
      </c>
      <c r="G634" s="1">
        <v>3366.6696999999999</v>
      </c>
    </row>
    <row r="635" spans="1:7" x14ac:dyDescent="0.3">
      <c r="A635">
        <v>40</v>
      </c>
      <c r="B635" t="s">
        <v>10</v>
      </c>
      <c r="C635">
        <v>22.704999999999998</v>
      </c>
      <c r="D635">
        <v>2</v>
      </c>
      <c r="E635" t="s">
        <v>11</v>
      </c>
      <c r="F635" t="s">
        <v>14</v>
      </c>
      <c r="G635" s="1">
        <v>7173.35995</v>
      </c>
    </row>
    <row r="636" spans="1:7" x14ac:dyDescent="0.3">
      <c r="A636">
        <v>51</v>
      </c>
      <c r="B636" t="s">
        <v>10</v>
      </c>
      <c r="C636">
        <v>39.700000000000003</v>
      </c>
      <c r="D636">
        <v>1</v>
      </c>
      <c r="E636" t="s">
        <v>11</v>
      </c>
      <c r="F636" t="s">
        <v>9</v>
      </c>
      <c r="G636" s="1">
        <v>9391.3459999999995</v>
      </c>
    </row>
    <row r="637" spans="1:7" x14ac:dyDescent="0.3">
      <c r="A637">
        <v>64</v>
      </c>
      <c r="B637" t="s">
        <v>10</v>
      </c>
      <c r="C637">
        <v>38.19</v>
      </c>
      <c r="D637">
        <v>0</v>
      </c>
      <c r="E637" t="s">
        <v>11</v>
      </c>
      <c r="F637" t="s">
        <v>14</v>
      </c>
      <c r="G637" s="1">
        <v>14410.9321</v>
      </c>
    </row>
    <row r="638" spans="1:7" x14ac:dyDescent="0.3">
      <c r="A638">
        <v>19</v>
      </c>
      <c r="B638" t="s">
        <v>7</v>
      </c>
      <c r="C638">
        <v>24.51</v>
      </c>
      <c r="D638">
        <v>1</v>
      </c>
      <c r="E638" t="s">
        <v>11</v>
      </c>
      <c r="F638" t="s">
        <v>13</v>
      </c>
      <c r="G638" s="1">
        <v>2709.1118999999999</v>
      </c>
    </row>
    <row r="639" spans="1:7" x14ac:dyDescent="0.3">
      <c r="A639">
        <v>35</v>
      </c>
      <c r="B639" t="s">
        <v>7</v>
      </c>
      <c r="C639">
        <v>38.094999999999999</v>
      </c>
      <c r="D639">
        <v>2</v>
      </c>
      <c r="E639" t="s">
        <v>11</v>
      </c>
      <c r="F639" t="s">
        <v>14</v>
      </c>
      <c r="G639" s="1">
        <v>24915.046259999999</v>
      </c>
    </row>
    <row r="640" spans="1:7" x14ac:dyDescent="0.3">
      <c r="A640">
        <v>39</v>
      </c>
      <c r="B640" t="s">
        <v>10</v>
      </c>
      <c r="C640">
        <v>26.41</v>
      </c>
      <c r="D640">
        <v>0</v>
      </c>
      <c r="E640" t="s">
        <v>8</v>
      </c>
      <c r="F640" t="s">
        <v>14</v>
      </c>
      <c r="G640" s="1">
        <v>20149.322899999999</v>
      </c>
    </row>
    <row r="641" spans="1:7" x14ac:dyDescent="0.3">
      <c r="A641">
        <v>56</v>
      </c>
      <c r="B641" t="s">
        <v>10</v>
      </c>
      <c r="C641">
        <v>33.659999999999997</v>
      </c>
      <c r="D641">
        <v>4</v>
      </c>
      <c r="E641" t="s">
        <v>11</v>
      </c>
      <c r="F641" t="s">
        <v>12</v>
      </c>
      <c r="G641" s="1">
        <v>12949.1554</v>
      </c>
    </row>
    <row r="642" spans="1:7" x14ac:dyDescent="0.3">
      <c r="A642">
        <v>33</v>
      </c>
      <c r="B642" t="s">
        <v>10</v>
      </c>
      <c r="C642">
        <v>42.4</v>
      </c>
      <c r="D642">
        <v>5</v>
      </c>
      <c r="E642" t="s">
        <v>11</v>
      </c>
      <c r="F642" t="s">
        <v>9</v>
      </c>
      <c r="G642" s="1">
        <v>6666.2430000000004</v>
      </c>
    </row>
    <row r="643" spans="1:7" x14ac:dyDescent="0.3">
      <c r="A643">
        <v>42</v>
      </c>
      <c r="B643" t="s">
        <v>10</v>
      </c>
      <c r="C643">
        <v>28.31</v>
      </c>
      <c r="D643">
        <v>3</v>
      </c>
      <c r="E643" t="s">
        <v>8</v>
      </c>
      <c r="F643" t="s">
        <v>13</v>
      </c>
      <c r="G643" s="1">
        <v>32787.458590000002</v>
      </c>
    </row>
    <row r="644" spans="1:7" x14ac:dyDescent="0.3">
      <c r="A644">
        <v>61</v>
      </c>
      <c r="B644" t="s">
        <v>10</v>
      </c>
      <c r="C644">
        <v>33.914999999999999</v>
      </c>
      <c r="D644">
        <v>0</v>
      </c>
      <c r="E644" t="s">
        <v>11</v>
      </c>
      <c r="F644" t="s">
        <v>14</v>
      </c>
      <c r="G644" s="1">
        <v>13143.86485</v>
      </c>
    </row>
    <row r="645" spans="1:7" x14ac:dyDescent="0.3">
      <c r="A645">
        <v>23</v>
      </c>
      <c r="B645" t="s">
        <v>7</v>
      </c>
      <c r="C645">
        <v>34.96</v>
      </c>
      <c r="D645">
        <v>3</v>
      </c>
      <c r="E645" t="s">
        <v>11</v>
      </c>
      <c r="F645" t="s">
        <v>13</v>
      </c>
      <c r="G645" s="1">
        <v>4466.6214</v>
      </c>
    </row>
    <row r="646" spans="1:7" x14ac:dyDescent="0.3">
      <c r="A646">
        <v>43</v>
      </c>
      <c r="B646" t="s">
        <v>10</v>
      </c>
      <c r="C646">
        <v>35.31</v>
      </c>
      <c r="D646">
        <v>2</v>
      </c>
      <c r="E646" t="s">
        <v>11</v>
      </c>
      <c r="F646" t="s">
        <v>12</v>
      </c>
      <c r="G646" s="1">
        <v>18806.145469999999</v>
      </c>
    </row>
    <row r="647" spans="1:7" x14ac:dyDescent="0.3">
      <c r="A647">
        <v>48</v>
      </c>
      <c r="B647" t="s">
        <v>10</v>
      </c>
      <c r="C647">
        <v>30.78</v>
      </c>
      <c r="D647">
        <v>3</v>
      </c>
      <c r="E647" t="s">
        <v>11</v>
      </c>
      <c r="F647" t="s">
        <v>14</v>
      </c>
      <c r="G647" s="1">
        <v>10141.136200000001</v>
      </c>
    </row>
    <row r="648" spans="1:7" x14ac:dyDescent="0.3">
      <c r="A648">
        <v>39</v>
      </c>
      <c r="B648" t="s">
        <v>10</v>
      </c>
      <c r="C648">
        <v>26.22</v>
      </c>
      <c r="D648">
        <v>1</v>
      </c>
      <c r="E648" t="s">
        <v>11</v>
      </c>
      <c r="F648" t="s">
        <v>13</v>
      </c>
      <c r="G648" s="1">
        <v>6123.5688</v>
      </c>
    </row>
    <row r="649" spans="1:7" x14ac:dyDescent="0.3">
      <c r="A649">
        <v>40</v>
      </c>
      <c r="B649" t="s">
        <v>7</v>
      </c>
      <c r="C649">
        <v>23.37</v>
      </c>
      <c r="D649">
        <v>3</v>
      </c>
      <c r="E649" t="s">
        <v>11</v>
      </c>
      <c r="F649" t="s">
        <v>14</v>
      </c>
      <c r="G649" s="1">
        <v>8252.2842999999993</v>
      </c>
    </row>
    <row r="650" spans="1:7" x14ac:dyDescent="0.3">
      <c r="A650">
        <v>18</v>
      </c>
      <c r="B650" t="s">
        <v>10</v>
      </c>
      <c r="C650">
        <v>28.5</v>
      </c>
      <c r="D650">
        <v>0</v>
      </c>
      <c r="E650" t="s">
        <v>11</v>
      </c>
      <c r="F650" t="s">
        <v>14</v>
      </c>
      <c r="G650" s="1">
        <v>1712.2270000000001</v>
      </c>
    </row>
    <row r="651" spans="1:7" x14ac:dyDescent="0.3">
      <c r="A651">
        <v>58</v>
      </c>
      <c r="B651" t="s">
        <v>7</v>
      </c>
      <c r="C651">
        <v>32.965000000000003</v>
      </c>
      <c r="D651">
        <v>0</v>
      </c>
      <c r="E651" t="s">
        <v>11</v>
      </c>
      <c r="F651" t="s">
        <v>14</v>
      </c>
      <c r="G651" s="1">
        <v>12430.95335</v>
      </c>
    </row>
    <row r="652" spans="1:7" x14ac:dyDescent="0.3">
      <c r="A652">
        <v>49</v>
      </c>
      <c r="B652" t="s">
        <v>7</v>
      </c>
      <c r="C652">
        <v>42.68</v>
      </c>
      <c r="D652">
        <v>2</v>
      </c>
      <c r="E652" t="s">
        <v>11</v>
      </c>
      <c r="F652" t="s">
        <v>12</v>
      </c>
      <c r="G652" s="1">
        <v>9800.8881999999994</v>
      </c>
    </row>
    <row r="653" spans="1:7" x14ac:dyDescent="0.3">
      <c r="A653">
        <v>53</v>
      </c>
      <c r="B653" t="s">
        <v>7</v>
      </c>
      <c r="C653">
        <v>39.6</v>
      </c>
      <c r="D653">
        <v>1</v>
      </c>
      <c r="E653" t="s">
        <v>11</v>
      </c>
      <c r="F653" t="s">
        <v>12</v>
      </c>
      <c r="G653" s="1">
        <v>10579.710999999999</v>
      </c>
    </row>
    <row r="654" spans="1:7" x14ac:dyDescent="0.3">
      <c r="A654">
        <v>48</v>
      </c>
      <c r="B654" t="s">
        <v>7</v>
      </c>
      <c r="C654">
        <v>31.13</v>
      </c>
      <c r="D654">
        <v>0</v>
      </c>
      <c r="E654" t="s">
        <v>11</v>
      </c>
      <c r="F654" t="s">
        <v>12</v>
      </c>
      <c r="G654" s="1">
        <v>8280.6226999999999</v>
      </c>
    </row>
    <row r="655" spans="1:7" x14ac:dyDescent="0.3">
      <c r="A655">
        <v>45</v>
      </c>
      <c r="B655" t="s">
        <v>7</v>
      </c>
      <c r="C655">
        <v>36.299999999999997</v>
      </c>
      <c r="D655">
        <v>2</v>
      </c>
      <c r="E655" t="s">
        <v>11</v>
      </c>
      <c r="F655" t="s">
        <v>12</v>
      </c>
      <c r="G655" s="1">
        <v>8527.5319999999992</v>
      </c>
    </row>
    <row r="656" spans="1:7" x14ac:dyDescent="0.3">
      <c r="A656">
        <v>59</v>
      </c>
      <c r="B656" t="s">
        <v>7</v>
      </c>
      <c r="C656">
        <v>35.200000000000003</v>
      </c>
      <c r="D656">
        <v>0</v>
      </c>
      <c r="E656" t="s">
        <v>11</v>
      </c>
      <c r="F656" t="s">
        <v>12</v>
      </c>
      <c r="G656" s="1">
        <v>12244.531000000001</v>
      </c>
    </row>
    <row r="657" spans="1:7" x14ac:dyDescent="0.3">
      <c r="A657">
        <v>52</v>
      </c>
      <c r="B657" t="s">
        <v>7</v>
      </c>
      <c r="C657">
        <v>25.3</v>
      </c>
      <c r="D657">
        <v>2</v>
      </c>
      <c r="E657" t="s">
        <v>8</v>
      </c>
      <c r="F657" t="s">
        <v>12</v>
      </c>
      <c r="G657" s="1">
        <v>24667.419000000002</v>
      </c>
    </row>
    <row r="658" spans="1:7" x14ac:dyDescent="0.3">
      <c r="A658">
        <v>26</v>
      </c>
      <c r="B658" t="s">
        <v>7</v>
      </c>
      <c r="C658">
        <v>42.4</v>
      </c>
      <c r="D658">
        <v>1</v>
      </c>
      <c r="E658" t="s">
        <v>11</v>
      </c>
      <c r="F658" t="s">
        <v>9</v>
      </c>
      <c r="G658" s="1">
        <v>3410.3240000000001</v>
      </c>
    </row>
    <row r="659" spans="1:7" x14ac:dyDescent="0.3">
      <c r="A659">
        <v>27</v>
      </c>
      <c r="B659" t="s">
        <v>10</v>
      </c>
      <c r="C659">
        <v>33.155000000000001</v>
      </c>
      <c r="D659">
        <v>2</v>
      </c>
      <c r="E659" t="s">
        <v>11</v>
      </c>
      <c r="F659" t="s">
        <v>13</v>
      </c>
      <c r="G659" s="1">
        <v>4058.71245</v>
      </c>
    </row>
    <row r="660" spans="1:7" x14ac:dyDescent="0.3">
      <c r="A660">
        <v>48</v>
      </c>
      <c r="B660" t="s">
        <v>7</v>
      </c>
      <c r="C660">
        <v>35.909999999999997</v>
      </c>
      <c r="D660">
        <v>1</v>
      </c>
      <c r="E660" t="s">
        <v>11</v>
      </c>
      <c r="F660" t="s">
        <v>14</v>
      </c>
      <c r="G660" s="1">
        <v>26392.260289999998</v>
      </c>
    </row>
    <row r="661" spans="1:7" x14ac:dyDescent="0.3">
      <c r="A661">
        <v>57</v>
      </c>
      <c r="B661" t="s">
        <v>7</v>
      </c>
      <c r="C661">
        <v>28.785</v>
      </c>
      <c r="D661">
        <v>4</v>
      </c>
      <c r="E661" t="s">
        <v>11</v>
      </c>
      <c r="F661" t="s">
        <v>14</v>
      </c>
      <c r="G661" s="1">
        <v>14394.398150000001</v>
      </c>
    </row>
    <row r="662" spans="1:7" x14ac:dyDescent="0.3">
      <c r="A662">
        <v>37</v>
      </c>
      <c r="B662" t="s">
        <v>10</v>
      </c>
      <c r="C662">
        <v>46.53</v>
      </c>
      <c r="D662">
        <v>3</v>
      </c>
      <c r="E662" t="s">
        <v>11</v>
      </c>
      <c r="F662" t="s">
        <v>12</v>
      </c>
      <c r="G662" s="1">
        <v>6435.6237000000001</v>
      </c>
    </row>
    <row r="663" spans="1:7" x14ac:dyDescent="0.3">
      <c r="A663">
        <v>57</v>
      </c>
      <c r="B663" t="s">
        <v>7</v>
      </c>
      <c r="C663">
        <v>23.98</v>
      </c>
      <c r="D663">
        <v>1</v>
      </c>
      <c r="E663" t="s">
        <v>11</v>
      </c>
      <c r="F663" t="s">
        <v>12</v>
      </c>
      <c r="G663" s="1">
        <v>22192.437109999999</v>
      </c>
    </row>
    <row r="664" spans="1:7" x14ac:dyDescent="0.3">
      <c r="A664">
        <v>32</v>
      </c>
      <c r="B664" t="s">
        <v>7</v>
      </c>
      <c r="C664">
        <v>31.54</v>
      </c>
      <c r="D664">
        <v>1</v>
      </c>
      <c r="E664" t="s">
        <v>11</v>
      </c>
      <c r="F664" t="s">
        <v>14</v>
      </c>
      <c r="G664" s="1">
        <v>5148.5526</v>
      </c>
    </row>
    <row r="665" spans="1:7" x14ac:dyDescent="0.3">
      <c r="A665">
        <v>18</v>
      </c>
      <c r="B665" t="s">
        <v>10</v>
      </c>
      <c r="C665">
        <v>33.659999999999997</v>
      </c>
      <c r="D665">
        <v>0</v>
      </c>
      <c r="E665" t="s">
        <v>11</v>
      </c>
      <c r="F665" t="s">
        <v>12</v>
      </c>
      <c r="G665" s="1">
        <v>1136.3994</v>
      </c>
    </row>
    <row r="666" spans="1:7" x14ac:dyDescent="0.3">
      <c r="A666">
        <v>64</v>
      </c>
      <c r="B666" t="s">
        <v>7</v>
      </c>
      <c r="C666">
        <v>22.99</v>
      </c>
      <c r="D666">
        <v>0</v>
      </c>
      <c r="E666" t="s">
        <v>8</v>
      </c>
      <c r="F666" t="s">
        <v>12</v>
      </c>
      <c r="G666" s="1">
        <v>27037.914100000002</v>
      </c>
    </row>
    <row r="667" spans="1:7" x14ac:dyDescent="0.3">
      <c r="A667">
        <v>43</v>
      </c>
      <c r="B667" t="s">
        <v>10</v>
      </c>
      <c r="C667">
        <v>38.06</v>
      </c>
      <c r="D667">
        <v>2</v>
      </c>
      <c r="E667" t="s">
        <v>8</v>
      </c>
      <c r="F667" t="s">
        <v>12</v>
      </c>
      <c r="G667" s="1">
        <v>42560.430399999997</v>
      </c>
    </row>
    <row r="668" spans="1:7" x14ac:dyDescent="0.3">
      <c r="A668">
        <v>49</v>
      </c>
      <c r="B668" t="s">
        <v>10</v>
      </c>
      <c r="C668">
        <v>28.7</v>
      </c>
      <c r="D668">
        <v>1</v>
      </c>
      <c r="E668" t="s">
        <v>11</v>
      </c>
      <c r="F668" t="s">
        <v>9</v>
      </c>
      <c r="G668" s="1">
        <v>8703.4560000000001</v>
      </c>
    </row>
    <row r="669" spans="1:7" x14ac:dyDescent="0.3">
      <c r="A669">
        <v>40</v>
      </c>
      <c r="B669" t="s">
        <v>7</v>
      </c>
      <c r="C669">
        <v>32.774999999999999</v>
      </c>
      <c r="D669">
        <v>2</v>
      </c>
      <c r="E669" t="s">
        <v>8</v>
      </c>
      <c r="F669" t="s">
        <v>13</v>
      </c>
      <c r="G669" s="1">
        <v>40003.332249999999</v>
      </c>
    </row>
    <row r="670" spans="1:7" x14ac:dyDescent="0.3">
      <c r="A670">
        <v>62</v>
      </c>
      <c r="B670" t="s">
        <v>10</v>
      </c>
      <c r="C670">
        <v>32.015000000000001</v>
      </c>
      <c r="D670">
        <v>0</v>
      </c>
      <c r="E670" t="s">
        <v>8</v>
      </c>
      <c r="F670" t="s">
        <v>14</v>
      </c>
      <c r="G670" s="1">
        <v>45710.207849999999</v>
      </c>
    </row>
    <row r="671" spans="1:7" x14ac:dyDescent="0.3">
      <c r="A671">
        <v>40</v>
      </c>
      <c r="B671" t="s">
        <v>7</v>
      </c>
      <c r="C671">
        <v>29.81</v>
      </c>
      <c r="D671">
        <v>1</v>
      </c>
      <c r="E671" t="s">
        <v>11</v>
      </c>
      <c r="F671" t="s">
        <v>12</v>
      </c>
      <c r="G671" s="1">
        <v>6500.2358999999997</v>
      </c>
    </row>
    <row r="672" spans="1:7" x14ac:dyDescent="0.3">
      <c r="A672">
        <v>30</v>
      </c>
      <c r="B672" t="s">
        <v>10</v>
      </c>
      <c r="C672">
        <v>31.57</v>
      </c>
      <c r="D672">
        <v>3</v>
      </c>
      <c r="E672" t="s">
        <v>11</v>
      </c>
      <c r="F672" t="s">
        <v>12</v>
      </c>
      <c r="G672" s="1">
        <v>4837.5823</v>
      </c>
    </row>
    <row r="673" spans="1:7" x14ac:dyDescent="0.3">
      <c r="A673">
        <v>29</v>
      </c>
      <c r="B673" t="s">
        <v>7</v>
      </c>
      <c r="C673">
        <v>31.16</v>
      </c>
      <c r="D673">
        <v>0</v>
      </c>
      <c r="E673" t="s">
        <v>11</v>
      </c>
      <c r="F673" t="s">
        <v>14</v>
      </c>
      <c r="G673" s="1">
        <v>3943.5954000000002</v>
      </c>
    </row>
    <row r="674" spans="1:7" x14ac:dyDescent="0.3">
      <c r="A674">
        <v>36</v>
      </c>
      <c r="B674" t="s">
        <v>10</v>
      </c>
      <c r="C674">
        <v>29.7</v>
      </c>
      <c r="D674">
        <v>0</v>
      </c>
      <c r="E674" t="s">
        <v>11</v>
      </c>
      <c r="F674" t="s">
        <v>12</v>
      </c>
      <c r="G674" s="1">
        <v>4399.7309999999998</v>
      </c>
    </row>
    <row r="675" spans="1:7" x14ac:dyDescent="0.3">
      <c r="A675">
        <v>41</v>
      </c>
      <c r="B675" t="s">
        <v>7</v>
      </c>
      <c r="C675">
        <v>31.02</v>
      </c>
      <c r="D675">
        <v>0</v>
      </c>
      <c r="E675" t="s">
        <v>11</v>
      </c>
      <c r="F675" t="s">
        <v>12</v>
      </c>
      <c r="G675" s="1">
        <v>6185.3208000000004</v>
      </c>
    </row>
    <row r="676" spans="1:7" x14ac:dyDescent="0.3">
      <c r="A676">
        <v>44</v>
      </c>
      <c r="B676" t="s">
        <v>7</v>
      </c>
      <c r="C676">
        <v>43.89</v>
      </c>
      <c r="D676">
        <v>2</v>
      </c>
      <c r="E676" t="s">
        <v>8</v>
      </c>
      <c r="F676" t="s">
        <v>12</v>
      </c>
      <c r="G676" s="1">
        <v>46200.985099999998</v>
      </c>
    </row>
    <row r="677" spans="1:7" x14ac:dyDescent="0.3">
      <c r="A677">
        <v>45</v>
      </c>
      <c r="B677" t="s">
        <v>10</v>
      </c>
      <c r="C677">
        <v>21.375</v>
      </c>
      <c r="D677">
        <v>0</v>
      </c>
      <c r="E677" t="s">
        <v>11</v>
      </c>
      <c r="F677" t="s">
        <v>13</v>
      </c>
      <c r="G677" s="1">
        <v>7222.7862500000001</v>
      </c>
    </row>
    <row r="678" spans="1:7" x14ac:dyDescent="0.3">
      <c r="A678">
        <v>55</v>
      </c>
      <c r="B678" t="s">
        <v>7</v>
      </c>
      <c r="C678">
        <v>40.81</v>
      </c>
      <c r="D678">
        <v>3</v>
      </c>
      <c r="E678" t="s">
        <v>11</v>
      </c>
      <c r="F678" t="s">
        <v>12</v>
      </c>
      <c r="G678" s="1">
        <v>12485.8009</v>
      </c>
    </row>
    <row r="679" spans="1:7" x14ac:dyDescent="0.3">
      <c r="A679">
        <v>60</v>
      </c>
      <c r="B679" t="s">
        <v>10</v>
      </c>
      <c r="C679">
        <v>31.35</v>
      </c>
      <c r="D679">
        <v>3</v>
      </c>
      <c r="E679" t="s">
        <v>8</v>
      </c>
      <c r="F679" t="s">
        <v>13</v>
      </c>
      <c r="G679" s="1">
        <v>46130.5265</v>
      </c>
    </row>
    <row r="680" spans="1:7" x14ac:dyDescent="0.3">
      <c r="A680">
        <v>56</v>
      </c>
      <c r="B680" t="s">
        <v>10</v>
      </c>
      <c r="C680">
        <v>36.1</v>
      </c>
      <c r="D680">
        <v>3</v>
      </c>
      <c r="E680" t="s">
        <v>11</v>
      </c>
      <c r="F680" t="s">
        <v>9</v>
      </c>
      <c r="G680" s="1">
        <v>12363.547</v>
      </c>
    </row>
    <row r="681" spans="1:7" x14ac:dyDescent="0.3">
      <c r="A681">
        <v>49</v>
      </c>
      <c r="B681" t="s">
        <v>7</v>
      </c>
      <c r="C681">
        <v>23.18</v>
      </c>
      <c r="D681">
        <v>2</v>
      </c>
      <c r="E681" t="s">
        <v>11</v>
      </c>
      <c r="F681" t="s">
        <v>13</v>
      </c>
      <c r="G681" s="1">
        <v>10156.7832</v>
      </c>
    </row>
    <row r="682" spans="1:7" x14ac:dyDescent="0.3">
      <c r="A682">
        <v>21</v>
      </c>
      <c r="B682" t="s">
        <v>7</v>
      </c>
      <c r="C682">
        <v>17.399999999999999</v>
      </c>
      <c r="D682">
        <v>1</v>
      </c>
      <c r="E682" t="s">
        <v>11</v>
      </c>
      <c r="F682" t="s">
        <v>9</v>
      </c>
      <c r="G682" s="1">
        <v>2585.2689999999998</v>
      </c>
    </row>
    <row r="683" spans="1:7" x14ac:dyDescent="0.3">
      <c r="A683">
        <v>19</v>
      </c>
      <c r="B683" t="s">
        <v>10</v>
      </c>
      <c r="C683">
        <v>20.3</v>
      </c>
      <c r="D683">
        <v>0</v>
      </c>
      <c r="E683" t="s">
        <v>11</v>
      </c>
      <c r="F683" t="s">
        <v>9</v>
      </c>
      <c r="G683" s="1">
        <v>1242.26</v>
      </c>
    </row>
    <row r="684" spans="1:7" x14ac:dyDescent="0.3">
      <c r="A684">
        <v>39</v>
      </c>
      <c r="B684" t="s">
        <v>10</v>
      </c>
      <c r="C684">
        <v>35.299999999999997</v>
      </c>
      <c r="D684">
        <v>2</v>
      </c>
      <c r="E684" t="s">
        <v>8</v>
      </c>
      <c r="F684" t="s">
        <v>9</v>
      </c>
      <c r="G684" s="1">
        <v>40103.89</v>
      </c>
    </row>
    <row r="685" spans="1:7" x14ac:dyDescent="0.3">
      <c r="A685">
        <v>53</v>
      </c>
      <c r="B685" t="s">
        <v>10</v>
      </c>
      <c r="C685">
        <v>24.32</v>
      </c>
      <c r="D685">
        <v>0</v>
      </c>
      <c r="E685" t="s">
        <v>11</v>
      </c>
      <c r="F685" t="s">
        <v>13</v>
      </c>
      <c r="G685" s="1">
        <v>9863.4717999999993</v>
      </c>
    </row>
    <row r="686" spans="1:7" x14ac:dyDescent="0.3">
      <c r="A686">
        <v>33</v>
      </c>
      <c r="B686" t="s">
        <v>7</v>
      </c>
      <c r="C686">
        <v>18.5</v>
      </c>
      <c r="D686">
        <v>1</v>
      </c>
      <c r="E686" t="s">
        <v>11</v>
      </c>
      <c r="F686" t="s">
        <v>9</v>
      </c>
      <c r="G686" s="1">
        <v>4766.0219999999999</v>
      </c>
    </row>
    <row r="687" spans="1:7" x14ac:dyDescent="0.3">
      <c r="A687">
        <v>53</v>
      </c>
      <c r="B687" t="s">
        <v>10</v>
      </c>
      <c r="C687">
        <v>26.41</v>
      </c>
      <c r="D687">
        <v>2</v>
      </c>
      <c r="E687" t="s">
        <v>11</v>
      </c>
      <c r="F687" t="s">
        <v>14</v>
      </c>
      <c r="G687" s="1">
        <v>11244.376899999999</v>
      </c>
    </row>
    <row r="688" spans="1:7" x14ac:dyDescent="0.3">
      <c r="A688">
        <v>42</v>
      </c>
      <c r="B688" t="s">
        <v>10</v>
      </c>
      <c r="C688">
        <v>26.125</v>
      </c>
      <c r="D688">
        <v>2</v>
      </c>
      <c r="E688" t="s">
        <v>11</v>
      </c>
      <c r="F688" t="s">
        <v>14</v>
      </c>
      <c r="G688" s="1">
        <v>7729.6457499999997</v>
      </c>
    </row>
    <row r="689" spans="1:7" x14ac:dyDescent="0.3">
      <c r="A689">
        <v>40</v>
      </c>
      <c r="B689" t="s">
        <v>10</v>
      </c>
      <c r="C689">
        <v>41.69</v>
      </c>
      <c r="D689">
        <v>0</v>
      </c>
      <c r="E689" t="s">
        <v>11</v>
      </c>
      <c r="F689" t="s">
        <v>12</v>
      </c>
      <c r="G689" s="1">
        <v>5438.7491</v>
      </c>
    </row>
    <row r="690" spans="1:7" x14ac:dyDescent="0.3">
      <c r="A690">
        <v>47</v>
      </c>
      <c r="B690" t="s">
        <v>7</v>
      </c>
      <c r="C690">
        <v>24.1</v>
      </c>
      <c r="D690">
        <v>1</v>
      </c>
      <c r="E690" t="s">
        <v>11</v>
      </c>
      <c r="F690" t="s">
        <v>9</v>
      </c>
      <c r="G690" s="1">
        <v>26236.579969999999</v>
      </c>
    </row>
    <row r="691" spans="1:7" x14ac:dyDescent="0.3">
      <c r="A691">
        <v>27</v>
      </c>
      <c r="B691" t="s">
        <v>10</v>
      </c>
      <c r="C691">
        <v>31.13</v>
      </c>
      <c r="D691">
        <v>1</v>
      </c>
      <c r="E691" t="s">
        <v>8</v>
      </c>
      <c r="F691" t="s">
        <v>12</v>
      </c>
      <c r="G691" s="1">
        <v>34806.467700000001</v>
      </c>
    </row>
    <row r="692" spans="1:7" x14ac:dyDescent="0.3">
      <c r="A692">
        <v>21</v>
      </c>
      <c r="B692" t="s">
        <v>10</v>
      </c>
      <c r="C692">
        <v>27.36</v>
      </c>
      <c r="D692">
        <v>0</v>
      </c>
      <c r="E692" t="s">
        <v>11</v>
      </c>
      <c r="F692" t="s">
        <v>14</v>
      </c>
      <c r="G692" s="1">
        <v>2104.1134000000002</v>
      </c>
    </row>
    <row r="693" spans="1:7" x14ac:dyDescent="0.3">
      <c r="A693">
        <v>47</v>
      </c>
      <c r="B693" t="s">
        <v>10</v>
      </c>
      <c r="C693">
        <v>36.200000000000003</v>
      </c>
      <c r="D693">
        <v>1</v>
      </c>
      <c r="E693" t="s">
        <v>11</v>
      </c>
      <c r="F693" t="s">
        <v>9</v>
      </c>
      <c r="G693" s="1">
        <v>8068.1850000000004</v>
      </c>
    </row>
    <row r="694" spans="1:7" x14ac:dyDescent="0.3">
      <c r="A694">
        <v>20</v>
      </c>
      <c r="B694" t="s">
        <v>10</v>
      </c>
      <c r="C694">
        <v>32.395000000000003</v>
      </c>
      <c r="D694">
        <v>1</v>
      </c>
      <c r="E694" t="s">
        <v>11</v>
      </c>
      <c r="F694" t="s">
        <v>13</v>
      </c>
      <c r="G694" s="1">
        <v>2362.2290499999999</v>
      </c>
    </row>
    <row r="695" spans="1:7" x14ac:dyDescent="0.3">
      <c r="A695">
        <v>24</v>
      </c>
      <c r="B695" t="s">
        <v>10</v>
      </c>
      <c r="C695">
        <v>23.655000000000001</v>
      </c>
      <c r="D695">
        <v>0</v>
      </c>
      <c r="E695" t="s">
        <v>11</v>
      </c>
      <c r="F695" t="s">
        <v>13</v>
      </c>
      <c r="G695" s="1">
        <v>2352.9684499999998</v>
      </c>
    </row>
    <row r="696" spans="1:7" x14ac:dyDescent="0.3">
      <c r="A696">
        <v>27</v>
      </c>
      <c r="B696" t="s">
        <v>7</v>
      </c>
      <c r="C696">
        <v>34.799999999999997</v>
      </c>
      <c r="D696">
        <v>1</v>
      </c>
      <c r="E696" t="s">
        <v>11</v>
      </c>
      <c r="F696" t="s">
        <v>9</v>
      </c>
      <c r="G696" s="1">
        <v>3577.9989999999998</v>
      </c>
    </row>
    <row r="697" spans="1:7" x14ac:dyDescent="0.3">
      <c r="A697">
        <v>26</v>
      </c>
      <c r="B697" t="s">
        <v>7</v>
      </c>
      <c r="C697">
        <v>40.185000000000002</v>
      </c>
      <c r="D697">
        <v>0</v>
      </c>
      <c r="E697" t="s">
        <v>11</v>
      </c>
      <c r="F697" t="s">
        <v>13</v>
      </c>
      <c r="G697" s="1">
        <v>3201.2451500000002</v>
      </c>
    </row>
    <row r="698" spans="1:7" x14ac:dyDescent="0.3">
      <c r="A698">
        <v>53</v>
      </c>
      <c r="B698" t="s">
        <v>7</v>
      </c>
      <c r="C698">
        <v>32.299999999999997</v>
      </c>
      <c r="D698">
        <v>2</v>
      </c>
      <c r="E698" t="s">
        <v>11</v>
      </c>
      <c r="F698" t="s">
        <v>14</v>
      </c>
      <c r="G698" s="1">
        <v>29186.482360000002</v>
      </c>
    </row>
    <row r="699" spans="1:7" x14ac:dyDescent="0.3">
      <c r="A699">
        <v>41</v>
      </c>
      <c r="B699" t="s">
        <v>10</v>
      </c>
      <c r="C699">
        <v>35.75</v>
      </c>
      <c r="D699">
        <v>1</v>
      </c>
      <c r="E699" t="s">
        <v>8</v>
      </c>
      <c r="F699" t="s">
        <v>12</v>
      </c>
      <c r="G699" s="1">
        <v>40273.645499999999</v>
      </c>
    </row>
    <row r="700" spans="1:7" x14ac:dyDescent="0.3">
      <c r="A700">
        <v>56</v>
      </c>
      <c r="B700" t="s">
        <v>10</v>
      </c>
      <c r="C700">
        <v>33.725000000000001</v>
      </c>
      <c r="D700">
        <v>0</v>
      </c>
      <c r="E700" t="s">
        <v>11</v>
      </c>
      <c r="F700" t="s">
        <v>13</v>
      </c>
      <c r="G700" s="1">
        <v>10976.24575</v>
      </c>
    </row>
    <row r="701" spans="1:7" x14ac:dyDescent="0.3">
      <c r="A701">
        <v>23</v>
      </c>
      <c r="B701" t="s">
        <v>7</v>
      </c>
      <c r="C701">
        <v>39.270000000000003</v>
      </c>
      <c r="D701">
        <v>2</v>
      </c>
      <c r="E701" t="s">
        <v>11</v>
      </c>
      <c r="F701" t="s">
        <v>12</v>
      </c>
      <c r="G701" s="1">
        <v>3500.6122999999998</v>
      </c>
    </row>
    <row r="702" spans="1:7" x14ac:dyDescent="0.3">
      <c r="A702">
        <v>21</v>
      </c>
      <c r="B702" t="s">
        <v>7</v>
      </c>
      <c r="C702">
        <v>34.869999999999997</v>
      </c>
      <c r="D702">
        <v>0</v>
      </c>
      <c r="E702" t="s">
        <v>11</v>
      </c>
      <c r="F702" t="s">
        <v>12</v>
      </c>
      <c r="G702" s="1">
        <v>2020.5523000000001</v>
      </c>
    </row>
    <row r="703" spans="1:7" x14ac:dyDescent="0.3">
      <c r="A703">
        <v>50</v>
      </c>
      <c r="B703" t="s">
        <v>7</v>
      </c>
      <c r="C703">
        <v>44.744999999999997</v>
      </c>
      <c r="D703">
        <v>0</v>
      </c>
      <c r="E703" t="s">
        <v>11</v>
      </c>
      <c r="F703" t="s">
        <v>14</v>
      </c>
      <c r="G703" s="1">
        <v>9541.6955500000004</v>
      </c>
    </row>
    <row r="704" spans="1:7" x14ac:dyDescent="0.3">
      <c r="A704">
        <v>53</v>
      </c>
      <c r="B704" t="s">
        <v>10</v>
      </c>
      <c r="C704">
        <v>41.47</v>
      </c>
      <c r="D704">
        <v>0</v>
      </c>
      <c r="E704" t="s">
        <v>11</v>
      </c>
      <c r="F704" t="s">
        <v>12</v>
      </c>
      <c r="G704" s="1">
        <v>9504.3102999999992</v>
      </c>
    </row>
    <row r="705" spans="1:7" x14ac:dyDescent="0.3">
      <c r="A705">
        <v>34</v>
      </c>
      <c r="B705" t="s">
        <v>7</v>
      </c>
      <c r="C705">
        <v>26.41</v>
      </c>
      <c r="D705">
        <v>1</v>
      </c>
      <c r="E705" t="s">
        <v>11</v>
      </c>
      <c r="F705" t="s">
        <v>13</v>
      </c>
      <c r="G705" s="1">
        <v>5385.3379000000004</v>
      </c>
    </row>
    <row r="706" spans="1:7" x14ac:dyDescent="0.3">
      <c r="A706">
        <v>47</v>
      </c>
      <c r="B706" t="s">
        <v>7</v>
      </c>
      <c r="C706">
        <v>29.545000000000002</v>
      </c>
      <c r="D706">
        <v>1</v>
      </c>
      <c r="E706" t="s">
        <v>11</v>
      </c>
      <c r="F706" t="s">
        <v>13</v>
      </c>
      <c r="G706" s="1">
        <v>8930.9345499999999</v>
      </c>
    </row>
    <row r="707" spans="1:7" x14ac:dyDescent="0.3">
      <c r="A707">
        <v>33</v>
      </c>
      <c r="B707" t="s">
        <v>7</v>
      </c>
      <c r="C707">
        <v>32.9</v>
      </c>
      <c r="D707">
        <v>2</v>
      </c>
      <c r="E707" t="s">
        <v>11</v>
      </c>
      <c r="F707" t="s">
        <v>9</v>
      </c>
      <c r="G707" s="1">
        <v>5375.0379999999996</v>
      </c>
    </row>
    <row r="708" spans="1:7" x14ac:dyDescent="0.3">
      <c r="A708">
        <v>51</v>
      </c>
      <c r="B708" t="s">
        <v>7</v>
      </c>
      <c r="C708">
        <v>38.06</v>
      </c>
      <c r="D708">
        <v>0</v>
      </c>
      <c r="E708" t="s">
        <v>8</v>
      </c>
      <c r="F708" t="s">
        <v>12</v>
      </c>
      <c r="G708" s="1">
        <v>44400.4064</v>
      </c>
    </row>
    <row r="709" spans="1:7" x14ac:dyDescent="0.3">
      <c r="A709">
        <v>49</v>
      </c>
      <c r="B709" t="s">
        <v>10</v>
      </c>
      <c r="C709">
        <v>28.69</v>
      </c>
      <c r="D709">
        <v>3</v>
      </c>
      <c r="E709" t="s">
        <v>11</v>
      </c>
      <c r="F709" t="s">
        <v>13</v>
      </c>
      <c r="G709" s="1">
        <v>10264.4421</v>
      </c>
    </row>
    <row r="710" spans="1:7" x14ac:dyDescent="0.3">
      <c r="A710">
        <v>31</v>
      </c>
      <c r="B710" t="s">
        <v>7</v>
      </c>
      <c r="C710">
        <v>30.495000000000001</v>
      </c>
      <c r="D710">
        <v>3</v>
      </c>
      <c r="E710" t="s">
        <v>11</v>
      </c>
      <c r="F710" t="s">
        <v>14</v>
      </c>
      <c r="G710" s="1">
        <v>6113.2310500000003</v>
      </c>
    </row>
    <row r="711" spans="1:7" x14ac:dyDescent="0.3">
      <c r="A711">
        <v>36</v>
      </c>
      <c r="B711" t="s">
        <v>7</v>
      </c>
      <c r="C711">
        <v>27.74</v>
      </c>
      <c r="D711">
        <v>0</v>
      </c>
      <c r="E711" t="s">
        <v>11</v>
      </c>
      <c r="F711" t="s">
        <v>14</v>
      </c>
      <c r="G711" s="1">
        <v>5469.0065999999997</v>
      </c>
    </row>
    <row r="712" spans="1:7" x14ac:dyDescent="0.3">
      <c r="A712">
        <v>18</v>
      </c>
      <c r="B712" t="s">
        <v>10</v>
      </c>
      <c r="C712">
        <v>35.200000000000003</v>
      </c>
      <c r="D712">
        <v>1</v>
      </c>
      <c r="E712" t="s">
        <v>11</v>
      </c>
      <c r="F712" t="s">
        <v>12</v>
      </c>
      <c r="G712" s="1">
        <v>1727.54</v>
      </c>
    </row>
    <row r="713" spans="1:7" x14ac:dyDescent="0.3">
      <c r="A713">
        <v>50</v>
      </c>
      <c r="B713" t="s">
        <v>7</v>
      </c>
      <c r="C713">
        <v>23.54</v>
      </c>
      <c r="D713">
        <v>2</v>
      </c>
      <c r="E713" t="s">
        <v>11</v>
      </c>
      <c r="F713" t="s">
        <v>12</v>
      </c>
      <c r="G713" s="1">
        <v>10107.220600000001</v>
      </c>
    </row>
    <row r="714" spans="1:7" x14ac:dyDescent="0.3">
      <c r="A714">
        <v>43</v>
      </c>
      <c r="B714" t="s">
        <v>7</v>
      </c>
      <c r="C714">
        <v>30.684999999999999</v>
      </c>
      <c r="D714">
        <v>2</v>
      </c>
      <c r="E714" t="s">
        <v>11</v>
      </c>
      <c r="F714" t="s">
        <v>13</v>
      </c>
      <c r="G714" s="1">
        <v>8310.8391499999998</v>
      </c>
    </row>
    <row r="715" spans="1:7" x14ac:dyDescent="0.3">
      <c r="A715">
        <v>20</v>
      </c>
      <c r="B715" t="s">
        <v>10</v>
      </c>
      <c r="C715">
        <v>40.47</v>
      </c>
      <c r="D715">
        <v>0</v>
      </c>
      <c r="E715" t="s">
        <v>11</v>
      </c>
      <c r="F715" t="s">
        <v>14</v>
      </c>
      <c r="G715" s="1">
        <v>1984.4532999999999</v>
      </c>
    </row>
    <row r="716" spans="1:7" x14ac:dyDescent="0.3">
      <c r="A716">
        <v>24</v>
      </c>
      <c r="B716" t="s">
        <v>7</v>
      </c>
      <c r="C716">
        <v>22.6</v>
      </c>
      <c r="D716">
        <v>0</v>
      </c>
      <c r="E716" t="s">
        <v>11</v>
      </c>
      <c r="F716" t="s">
        <v>9</v>
      </c>
      <c r="G716" s="1">
        <v>2457.502</v>
      </c>
    </row>
    <row r="717" spans="1:7" x14ac:dyDescent="0.3">
      <c r="A717">
        <v>60</v>
      </c>
      <c r="B717" t="s">
        <v>10</v>
      </c>
      <c r="C717">
        <v>28.9</v>
      </c>
      <c r="D717">
        <v>0</v>
      </c>
      <c r="E717" t="s">
        <v>11</v>
      </c>
      <c r="F717" t="s">
        <v>9</v>
      </c>
      <c r="G717" s="1">
        <v>12146.971</v>
      </c>
    </row>
    <row r="718" spans="1:7" x14ac:dyDescent="0.3">
      <c r="A718">
        <v>49</v>
      </c>
      <c r="B718" t="s">
        <v>7</v>
      </c>
      <c r="C718">
        <v>22.61</v>
      </c>
      <c r="D718">
        <v>1</v>
      </c>
      <c r="E718" t="s">
        <v>11</v>
      </c>
      <c r="F718" t="s">
        <v>13</v>
      </c>
      <c r="G718" s="1">
        <v>9566.9909000000007</v>
      </c>
    </row>
    <row r="719" spans="1:7" x14ac:dyDescent="0.3">
      <c r="A719">
        <v>60</v>
      </c>
      <c r="B719" t="s">
        <v>10</v>
      </c>
      <c r="C719">
        <v>24.32</v>
      </c>
      <c r="D719">
        <v>1</v>
      </c>
      <c r="E719" t="s">
        <v>11</v>
      </c>
      <c r="F719" t="s">
        <v>13</v>
      </c>
      <c r="G719" s="1">
        <v>13112.604799999999</v>
      </c>
    </row>
    <row r="720" spans="1:7" x14ac:dyDescent="0.3">
      <c r="A720">
        <v>51</v>
      </c>
      <c r="B720" t="s">
        <v>7</v>
      </c>
      <c r="C720">
        <v>36.67</v>
      </c>
      <c r="D720">
        <v>2</v>
      </c>
      <c r="E720" t="s">
        <v>11</v>
      </c>
      <c r="F720" t="s">
        <v>13</v>
      </c>
      <c r="G720" s="1">
        <v>10848.1343</v>
      </c>
    </row>
    <row r="721" spans="1:7" x14ac:dyDescent="0.3">
      <c r="A721">
        <v>58</v>
      </c>
      <c r="B721" t="s">
        <v>7</v>
      </c>
      <c r="C721">
        <v>33.44</v>
      </c>
      <c r="D721">
        <v>0</v>
      </c>
      <c r="E721" t="s">
        <v>11</v>
      </c>
      <c r="F721" t="s">
        <v>13</v>
      </c>
      <c r="G721" s="1">
        <v>12231.613600000001</v>
      </c>
    </row>
    <row r="722" spans="1:7" x14ac:dyDescent="0.3">
      <c r="A722">
        <v>51</v>
      </c>
      <c r="B722" t="s">
        <v>7</v>
      </c>
      <c r="C722">
        <v>40.659999999999997</v>
      </c>
      <c r="D722">
        <v>0</v>
      </c>
      <c r="E722" t="s">
        <v>11</v>
      </c>
      <c r="F722" t="s">
        <v>14</v>
      </c>
      <c r="G722" s="1">
        <v>9875.6803999999993</v>
      </c>
    </row>
    <row r="723" spans="1:7" x14ac:dyDescent="0.3">
      <c r="A723">
        <v>53</v>
      </c>
      <c r="B723" t="s">
        <v>10</v>
      </c>
      <c r="C723">
        <v>36.6</v>
      </c>
      <c r="D723">
        <v>3</v>
      </c>
      <c r="E723" t="s">
        <v>11</v>
      </c>
      <c r="F723" t="s">
        <v>9</v>
      </c>
      <c r="G723" s="1">
        <v>11264.540999999999</v>
      </c>
    </row>
    <row r="724" spans="1:7" x14ac:dyDescent="0.3">
      <c r="A724">
        <v>62</v>
      </c>
      <c r="B724" t="s">
        <v>10</v>
      </c>
      <c r="C724">
        <v>37.4</v>
      </c>
      <c r="D724">
        <v>0</v>
      </c>
      <c r="E724" t="s">
        <v>11</v>
      </c>
      <c r="F724" t="s">
        <v>9</v>
      </c>
      <c r="G724" s="1">
        <v>12979.358</v>
      </c>
    </row>
    <row r="725" spans="1:7" x14ac:dyDescent="0.3">
      <c r="A725">
        <v>19</v>
      </c>
      <c r="B725" t="s">
        <v>10</v>
      </c>
      <c r="C725">
        <v>35.4</v>
      </c>
      <c r="D725">
        <v>0</v>
      </c>
      <c r="E725" t="s">
        <v>11</v>
      </c>
      <c r="F725" t="s">
        <v>9</v>
      </c>
      <c r="G725" s="1">
        <v>1263.249</v>
      </c>
    </row>
    <row r="726" spans="1:7" x14ac:dyDescent="0.3">
      <c r="A726">
        <v>50</v>
      </c>
      <c r="B726" t="s">
        <v>7</v>
      </c>
      <c r="C726">
        <v>27.074999999999999</v>
      </c>
      <c r="D726">
        <v>1</v>
      </c>
      <c r="E726" t="s">
        <v>11</v>
      </c>
      <c r="F726" t="s">
        <v>14</v>
      </c>
      <c r="G726" s="1">
        <v>10106.134249999999</v>
      </c>
    </row>
    <row r="727" spans="1:7" x14ac:dyDescent="0.3">
      <c r="A727">
        <v>30</v>
      </c>
      <c r="B727" t="s">
        <v>7</v>
      </c>
      <c r="C727">
        <v>39.049999999999997</v>
      </c>
      <c r="D727">
        <v>3</v>
      </c>
      <c r="E727" t="s">
        <v>8</v>
      </c>
      <c r="F727" t="s">
        <v>12</v>
      </c>
      <c r="G727" s="1">
        <v>40932.429499999998</v>
      </c>
    </row>
    <row r="728" spans="1:7" x14ac:dyDescent="0.3">
      <c r="A728">
        <v>41</v>
      </c>
      <c r="B728" t="s">
        <v>10</v>
      </c>
      <c r="C728">
        <v>28.405000000000001</v>
      </c>
      <c r="D728">
        <v>1</v>
      </c>
      <c r="E728" t="s">
        <v>11</v>
      </c>
      <c r="F728" t="s">
        <v>13</v>
      </c>
      <c r="G728" s="1">
        <v>6664.68595</v>
      </c>
    </row>
    <row r="729" spans="1:7" x14ac:dyDescent="0.3">
      <c r="A729">
        <v>29</v>
      </c>
      <c r="B729" t="s">
        <v>7</v>
      </c>
      <c r="C729">
        <v>21.754999999999999</v>
      </c>
      <c r="D729">
        <v>1</v>
      </c>
      <c r="E729" t="s">
        <v>8</v>
      </c>
      <c r="F729" t="s">
        <v>14</v>
      </c>
      <c r="G729" s="1">
        <v>16657.71745</v>
      </c>
    </row>
    <row r="730" spans="1:7" x14ac:dyDescent="0.3">
      <c r="A730">
        <v>18</v>
      </c>
      <c r="B730" t="s">
        <v>7</v>
      </c>
      <c r="C730">
        <v>40.28</v>
      </c>
      <c r="D730">
        <v>0</v>
      </c>
      <c r="E730" t="s">
        <v>11</v>
      </c>
      <c r="F730" t="s">
        <v>14</v>
      </c>
      <c r="G730" s="1">
        <v>2217.6012000000001</v>
      </c>
    </row>
    <row r="731" spans="1:7" x14ac:dyDescent="0.3">
      <c r="A731">
        <v>41</v>
      </c>
      <c r="B731" t="s">
        <v>7</v>
      </c>
      <c r="C731">
        <v>36.08</v>
      </c>
      <c r="D731">
        <v>1</v>
      </c>
      <c r="E731" t="s">
        <v>11</v>
      </c>
      <c r="F731" t="s">
        <v>12</v>
      </c>
      <c r="G731" s="1">
        <v>6781.3541999999998</v>
      </c>
    </row>
    <row r="732" spans="1:7" x14ac:dyDescent="0.3">
      <c r="A732">
        <v>35</v>
      </c>
      <c r="B732" t="s">
        <v>10</v>
      </c>
      <c r="C732">
        <v>24.42</v>
      </c>
      <c r="D732">
        <v>3</v>
      </c>
      <c r="E732" t="s">
        <v>8</v>
      </c>
      <c r="F732" t="s">
        <v>12</v>
      </c>
      <c r="G732" s="1">
        <v>19361.998800000001</v>
      </c>
    </row>
    <row r="733" spans="1:7" x14ac:dyDescent="0.3">
      <c r="A733">
        <v>53</v>
      </c>
      <c r="B733" t="s">
        <v>10</v>
      </c>
      <c r="C733">
        <v>21.4</v>
      </c>
      <c r="D733">
        <v>1</v>
      </c>
      <c r="E733" t="s">
        <v>11</v>
      </c>
      <c r="F733" t="s">
        <v>9</v>
      </c>
      <c r="G733" s="1">
        <v>10065.413</v>
      </c>
    </row>
    <row r="734" spans="1:7" x14ac:dyDescent="0.3">
      <c r="A734">
        <v>24</v>
      </c>
      <c r="B734" t="s">
        <v>7</v>
      </c>
      <c r="C734">
        <v>30.1</v>
      </c>
      <c r="D734">
        <v>3</v>
      </c>
      <c r="E734" t="s">
        <v>11</v>
      </c>
      <c r="F734" t="s">
        <v>9</v>
      </c>
      <c r="G734" s="1">
        <v>4234.9269999999997</v>
      </c>
    </row>
    <row r="735" spans="1:7" x14ac:dyDescent="0.3">
      <c r="A735">
        <v>48</v>
      </c>
      <c r="B735" t="s">
        <v>7</v>
      </c>
      <c r="C735">
        <v>27.265000000000001</v>
      </c>
      <c r="D735">
        <v>1</v>
      </c>
      <c r="E735" t="s">
        <v>11</v>
      </c>
      <c r="F735" t="s">
        <v>14</v>
      </c>
      <c r="G735" s="1">
        <v>9447.2503500000003</v>
      </c>
    </row>
    <row r="736" spans="1:7" x14ac:dyDescent="0.3">
      <c r="A736">
        <v>59</v>
      </c>
      <c r="B736" t="s">
        <v>7</v>
      </c>
      <c r="C736">
        <v>32.1</v>
      </c>
      <c r="D736">
        <v>3</v>
      </c>
      <c r="E736" t="s">
        <v>11</v>
      </c>
      <c r="F736" t="s">
        <v>9</v>
      </c>
      <c r="G736" s="1">
        <v>14007.222</v>
      </c>
    </row>
    <row r="737" spans="1:7" x14ac:dyDescent="0.3">
      <c r="A737">
        <v>49</v>
      </c>
      <c r="B737" t="s">
        <v>7</v>
      </c>
      <c r="C737">
        <v>34.770000000000003</v>
      </c>
      <c r="D737">
        <v>1</v>
      </c>
      <c r="E737" t="s">
        <v>11</v>
      </c>
      <c r="F737" t="s">
        <v>13</v>
      </c>
      <c r="G737" s="1">
        <v>9583.8932999999997</v>
      </c>
    </row>
    <row r="738" spans="1:7" x14ac:dyDescent="0.3">
      <c r="A738">
        <v>37</v>
      </c>
      <c r="B738" t="s">
        <v>7</v>
      </c>
      <c r="C738">
        <v>38.39</v>
      </c>
      <c r="D738">
        <v>0</v>
      </c>
      <c r="E738" t="s">
        <v>8</v>
      </c>
      <c r="F738" t="s">
        <v>12</v>
      </c>
      <c r="G738" s="1">
        <v>40419.019099999998</v>
      </c>
    </row>
    <row r="739" spans="1:7" x14ac:dyDescent="0.3">
      <c r="A739">
        <v>26</v>
      </c>
      <c r="B739" t="s">
        <v>10</v>
      </c>
      <c r="C739">
        <v>23.7</v>
      </c>
      <c r="D739">
        <v>2</v>
      </c>
      <c r="E739" t="s">
        <v>11</v>
      </c>
      <c r="F739" t="s">
        <v>9</v>
      </c>
      <c r="G739" s="1">
        <v>3484.3310000000001</v>
      </c>
    </row>
    <row r="740" spans="1:7" x14ac:dyDescent="0.3">
      <c r="A740">
        <v>23</v>
      </c>
      <c r="B740" t="s">
        <v>10</v>
      </c>
      <c r="C740">
        <v>31.73</v>
      </c>
      <c r="D740">
        <v>3</v>
      </c>
      <c r="E740" t="s">
        <v>8</v>
      </c>
      <c r="F740" t="s">
        <v>14</v>
      </c>
      <c r="G740" s="1">
        <v>36189.101699999999</v>
      </c>
    </row>
    <row r="741" spans="1:7" x14ac:dyDescent="0.3">
      <c r="A741">
        <v>29</v>
      </c>
      <c r="B741" t="s">
        <v>10</v>
      </c>
      <c r="C741">
        <v>35.5</v>
      </c>
      <c r="D741">
        <v>2</v>
      </c>
      <c r="E741" t="s">
        <v>8</v>
      </c>
      <c r="F741" t="s">
        <v>9</v>
      </c>
      <c r="G741" s="1">
        <v>44585.455869999998</v>
      </c>
    </row>
    <row r="742" spans="1:7" x14ac:dyDescent="0.3">
      <c r="A742">
        <v>45</v>
      </c>
      <c r="B742" t="s">
        <v>10</v>
      </c>
      <c r="C742">
        <v>24.035</v>
      </c>
      <c r="D742">
        <v>2</v>
      </c>
      <c r="E742" t="s">
        <v>11</v>
      </c>
      <c r="F742" t="s">
        <v>14</v>
      </c>
      <c r="G742" s="1">
        <v>8604.4836500000001</v>
      </c>
    </row>
    <row r="743" spans="1:7" x14ac:dyDescent="0.3">
      <c r="A743">
        <v>27</v>
      </c>
      <c r="B743" t="s">
        <v>10</v>
      </c>
      <c r="C743">
        <v>29.15</v>
      </c>
      <c r="D743">
        <v>0</v>
      </c>
      <c r="E743" t="s">
        <v>8</v>
      </c>
      <c r="F743" t="s">
        <v>12</v>
      </c>
      <c r="G743" s="1">
        <v>18246.495500000001</v>
      </c>
    </row>
    <row r="744" spans="1:7" x14ac:dyDescent="0.3">
      <c r="A744">
        <v>53</v>
      </c>
      <c r="B744" t="s">
        <v>10</v>
      </c>
      <c r="C744">
        <v>34.104999999999997</v>
      </c>
      <c r="D744">
        <v>0</v>
      </c>
      <c r="E744" t="s">
        <v>8</v>
      </c>
      <c r="F744" t="s">
        <v>14</v>
      </c>
      <c r="G744" s="1">
        <v>43254.417950000003</v>
      </c>
    </row>
    <row r="745" spans="1:7" x14ac:dyDescent="0.3">
      <c r="A745">
        <v>31</v>
      </c>
      <c r="B745" t="s">
        <v>7</v>
      </c>
      <c r="C745">
        <v>26.62</v>
      </c>
      <c r="D745">
        <v>0</v>
      </c>
      <c r="E745" t="s">
        <v>11</v>
      </c>
      <c r="F745" t="s">
        <v>12</v>
      </c>
      <c r="G745" s="1">
        <v>3757.8447999999999</v>
      </c>
    </row>
    <row r="746" spans="1:7" x14ac:dyDescent="0.3">
      <c r="A746">
        <v>50</v>
      </c>
      <c r="B746" t="s">
        <v>10</v>
      </c>
      <c r="C746">
        <v>26.41</v>
      </c>
      <c r="D746">
        <v>0</v>
      </c>
      <c r="E746" t="s">
        <v>11</v>
      </c>
      <c r="F746" t="s">
        <v>13</v>
      </c>
      <c r="G746" s="1">
        <v>8827.2098999999998</v>
      </c>
    </row>
    <row r="747" spans="1:7" x14ac:dyDescent="0.3">
      <c r="A747">
        <v>50</v>
      </c>
      <c r="B747" t="s">
        <v>7</v>
      </c>
      <c r="C747">
        <v>30.114999999999998</v>
      </c>
      <c r="D747">
        <v>1</v>
      </c>
      <c r="E747" t="s">
        <v>11</v>
      </c>
      <c r="F747" t="s">
        <v>13</v>
      </c>
      <c r="G747" s="1">
        <v>9910.3598500000007</v>
      </c>
    </row>
    <row r="748" spans="1:7" x14ac:dyDescent="0.3">
      <c r="A748">
        <v>34</v>
      </c>
      <c r="B748" t="s">
        <v>10</v>
      </c>
      <c r="C748">
        <v>27</v>
      </c>
      <c r="D748">
        <v>2</v>
      </c>
      <c r="E748" t="s">
        <v>11</v>
      </c>
      <c r="F748" t="s">
        <v>9</v>
      </c>
      <c r="G748" s="1">
        <v>11737.848840000001</v>
      </c>
    </row>
    <row r="749" spans="1:7" x14ac:dyDescent="0.3">
      <c r="A749">
        <v>19</v>
      </c>
      <c r="B749" t="s">
        <v>10</v>
      </c>
      <c r="C749">
        <v>21.754999999999999</v>
      </c>
      <c r="D749">
        <v>0</v>
      </c>
      <c r="E749" t="s">
        <v>11</v>
      </c>
      <c r="F749" t="s">
        <v>13</v>
      </c>
      <c r="G749" s="1">
        <v>1627.2824499999999</v>
      </c>
    </row>
    <row r="750" spans="1:7" x14ac:dyDescent="0.3">
      <c r="A750">
        <v>47</v>
      </c>
      <c r="B750" t="s">
        <v>7</v>
      </c>
      <c r="C750">
        <v>36</v>
      </c>
      <c r="D750">
        <v>1</v>
      </c>
      <c r="E750" t="s">
        <v>11</v>
      </c>
      <c r="F750" t="s">
        <v>9</v>
      </c>
      <c r="G750" s="1">
        <v>8556.9069999999992</v>
      </c>
    </row>
    <row r="751" spans="1:7" x14ac:dyDescent="0.3">
      <c r="A751">
        <v>28</v>
      </c>
      <c r="B751" t="s">
        <v>10</v>
      </c>
      <c r="C751">
        <v>30.875</v>
      </c>
      <c r="D751">
        <v>0</v>
      </c>
      <c r="E751" t="s">
        <v>11</v>
      </c>
      <c r="F751" t="s">
        <v>13</v>
      </c>
      <c r="G751" s="1">
        <v>3062.5082499999999</v>
      </c>
    </row>
    <row r="752" spans="1:7" x14ac:dyDescent="0.3">
      <c r="A752">
        <v>37</v>
      </c>
      <c r="B752" t="s">
        <v>7</v>
      </c>
      <c r="C752">
        <v>26.4</v>
      </c>
      <c r="D752">
        <v>0</v>
      </c>
      <c r="E752" t="s">
        <v>8</v>
      </c>
      <c r="F752" t="s">
        <v>12</v>
      </c>
      <c r="G752" s="1">
        <v>19539.242999999999</v>
      </c>
    </row>
    <row r="753" spans="1:7" x14ac:dyDescent="0.3">
      <c r="A753">
        <v>21</v>
      </c>
      <c r="B753" t="s">
        <v>10</v>
      </c>
      <c r="C753">
        <v>28.975000000000001</v>
      </c>
      <c r="D753">
        <v>0</v>
      </c>
      <c r="E753" t="s">
        <v>11</v>
      </c>
      <c r="F753" t="s">
        <v>13</v>
      </c>
      <c r="G753" s="1">
        <v>1906.35825</v>
      </c>
    </row>
    <row r="754" spans="1:7" x14ac:dyDescent="0.3">
      <c r="A754">
        <v>64</v>
      </c>
      <c r="B754" t="s">
        <v>10</v>
      </c>
      <c r="C754">
        <v>37.905000000000001</v>
      </c>
      <c r="D754">
        <v>0</v>
      </c>
      <c r="E754" t="s">
        <v>11</v>
      </c>
      <c r="F754" t="s">
        <v>13</v>
      </c>
      <c r="G754" s="1">
        <v>14210.53595</v>
      </c>
    </row>
    <row r="755" spans="1:7" x14ac:dyDescent="0.3">
      <c r="A755">
        <v>58</v>
      </c>
      <c r="B755" t="s">
        <v>7</v>
      </c>
      <c r="C755">
        <v>22.77</v>
      </c>
      <c r="D755">
        <v>0</v>
      </c>
      <c r="E755" t="s">
        <v>11</v>
      </c>
      <c r="F755" t="s">
        <v>12</v>
      </c>
      <c r="G755" s="1">
        <v>11833.782300000001</v>
      </c>
    </row>
    <row r="756" spans="1:7" x14ac:dyDescent="0.3">
      <c r="A756">
        <v>24</v>
      </c>
      <c r="B756" t="s">
        <v>10</v>
      </c>
      <c r="C756">
        <v>33.630000000000003</v>
      </c>
      <c r="D756">
        <v>4</v>
      </c>
      <c r="E756" t="s">
        <v>11</v>
      </c>
      <c r="F756" t="s">
        <v>14</v>
      </c>
      <c r="G756" s="1">
        <v>17128.426080000001</v>
      </c>
    </row>
    <row r="757" spans="1:7" x14ac:dyDescent="0.3">
      <c r="A757">
        <v>31</v>
      </c>
      <c r="B757" t="s">
        <v>10</v>
      </c>
      <c r="C757">
        <v>27.645</v>
      </c>
      <c r="D757">
        <v>2</v>
      </c>
      <c r="E757" t="s">
        <v>11</v>
      </c>
      <c r="F757" t="s">
        <v>14</v>
      </c>
      <c r="G757" s="1">
        <v>5031.26955</v>
      </c>
    </row>
    <row r="758" spans="1:7" x14ac:dyDescent="0.3">
      <c r="A758">
        <v>39</v>
      </c>
      <c r="B758" t="s">
        <v>7</v>
      </c>
      <c r="C758">
        <v>22.8</v>
      </c>
      <c r="D758">
        <v>3</v>
      </c>
      <c r="E758" t="s">
        <v>11</v>
      </c>
      <c r="F758" t="s">
        <v>14</v>
      </c>
      <c r="G758" s="1">
        <v>7985.8149999999996</v>
      </c>
    </row>
    <row r="759" spans="1:7" x14ac:dyDescent="0.3">
      <c r="A759">
        <v>47</v>
      </c>
      <c r="B759" t="s">
        <v>7</v>
      </c>
      <c r="C759">
        <v>27.83</v>
      </c>
      <c r="D759">
        <v>0</v>
      </c>
      <c r="E759" t="s">
        <v>8</v>
      </c>
      <c r="F759" t="s">
        <v>12</v>
      </c>
      <c r="G759" s="1">
        <v>23065.420699999999</v>
      </c>
    </row>
    <row r="760" spans="1:7" x14ac:dyDescent="0.3">
      <c r="A760">
        <v>30</v>
      </c>
      <c r="B760" t="s">
        <v>10</v>
      </c>
      <c r="C760">
        <v>37.43</v>
      </c>
      <c r="D760">
        <v>3</v>
      </c>
      <c r="E760" t="s">
        <v>11</v>
      </c>
      <c r="F760" t="s">
        <v>14</v>
      </c>
      <c r="G760" s="1">
        <v>5428.7277000000004</v>
      </c>
    </row>
    <row r="761" spans="1:7" x14ac:dyDescent="0.3">
      <c r="A761">
        <v>18</v>
      </c>
      <c r="B761" t="s">
        <v>10</v>
      </c>
      <c r="C761">
        <v>38.17</v>
      </c>
      <c r="D761">
        <v>0</v>
      </c>
      <c r="E761" t="s">
        <v>8</v>
      </c>
      <c r="F761" t="s">
        <v>12</v>
      </c>
      <c r="G761" s="1">
        <v>36307.798300000002</v>
      </c>
    </row>
    <row r="762" spans="1:7" x14ac:dyDescent="0.3">
      <c r="A762">
        <v>22</v>
      </c>
      <c r="B762" t="s">
        <v>7</v>
      </c>
      <c r="C762">
        <v>34.58</v>
      </c>
      <c r="D762">
        <v>2</v>
      </c>
      <c r="E762" t="s">
        <v>11</v>
      </c>
      <c r="F762" t="s">
        <v>14</v>
      </c>
      <c r="G762" s="1">
        <v>3925.7582000000002</v>
      </c>
    </row>
    <row r="763" spans="1:7" x14ac:dyDescent="0.3">
      <c r="A763">
        <v>23</v>
      </c>
      <c r="B763" t="s">
        <v>10</v>
      </c>
      <c r="C763">
        <v>35.200000000000003</v>
      </c>
      <c r="D763">
        <v>1</v>
      </c>
      <c r="E763" t="s">
        <v>11</v>
      </c>
      <c r="F763" t="s">
        <v>9</v>
      </c>
      <c r="G763" s="1">
        <v>2416.9549999999999</v>
      </c>
    </row>
    <row r="764" spans="1:7" x14ac:dyDescent="0.3">
      <c r="A764">
        <v>33</v>
      </c>
      <c r="B764" t="s">
        <v>10</v>
      </c>
      <c r="C764">
        <v>27.1</v>
      </c>
      <c r="D764">
        <v>1</v>
      </c>
      <c r="E764" t="s">
        <v>8</v>
      </c>
      <c r="F764" t="s">
        <v>9</v>
      </c>
      <c r="G764" s="1">
        <v>19040.876</v>
      </c>
    </row>
    <row r="765" spans="1:7" x14ac:dyDescent="0.3">
      <c r="A765">
        <v>27</v>
      </c>
      <c r="B765" t="s">
        <v>10</v>
      </c>
      <c r="C765">
        <v>26.03</v>
      </c>
      <c r="D765">
        <v>0</v>
      </c>
      <c r="E765" t="s">
        <v>11</v>
      </c>
      <c r="F765" t="s">
        <v>14</v>
      </c>
      <c r="G765" s="1">
        <v>3070.8087</v>
      </c>
    </row>
    <row r="766" spans="1:7" x14ac:dyDescent="0.3">
      <c r="A766">
        <v>45</v>
      </c>
      <c r="B766" t="s">
        <v>7</v>
      </c>
      <c r="C766">
        <v>25.175000000000001</v>
      </c>
      <c r="D766">
        <v>2</v>
      </c>
      <c r="E766" t="s">
        <v>11</v>
      </c>
      <c r="F766" t="s">
        <v>14</v>
      </c>
      <c r="G766" s="1">
        <v>9095.0682500000003</v>
      </c>
    </row>
    <row r="767" spans="1:7" x14ac:dyDescent="0.3">
      <c r="A767">
        <v>57</v>
      </c>
      <c r="B767" t="s">
        <v>7</v>
      </c>
      <c r="C767">
        <v>31.824999999999999</v>
      </c>
      <c r="D767">
        <v>0</v>
      </c>
      <c r="E767" t="s">
        <v>11</v>
      </c>
      <c r="F767" t="s">
        <v>13</v>
      </c>
      <c r="G767" s="1">
        <v>11842.623750000001</v>
      </c>
    </row>
    <row r="768" spans="1:7" x14ac:dyDescent="0.3">
      <c r="A768">
        <v>47</v>
      </c>
      <c r="B768" t="s">
        <v>10</v>
      </c>
      <c r="C768">
        <v>32.299999999999997</v>
      </c>
      <c r="D768">
        <v>1</v>
      </c>
      <c r="E768" t="s">
        <v>11</v>
      </c>
      <c r="F768" t="s">
        <v>9</v>
      </c>
      <c r="G768" s="1">
        <v>8062.7640000000001</v>
      </c>
    </row>
    <row r="769" spans="1:7" x14ac:dyDescent="0.3">
      <c r="A769">
        <v>42</v>
      </c>
      <c r="B769" t="s">
        <v>7</v>
      </c>
      <c r="C769">
        <v>29</v>
      </c>
      <c r="D769">
        <v>1</v>
      </c>
      <c r="E769" t="s">
        <v>11</v>
      </c>
      <c r="F769" t="s">
        <v>9</v>
      </c>
      <c r="G769" s="1">
        <v>7050.6419999999998</v>
      </c>
    </row>
    <row r="770" spans="1:7" x14ac:dyDescent="0.3">
      <c r="A770">
        <v>64</v>
      </c>
      <c r="B770" t="s">
        <v>7</v>
      </c>
      <c r="C770">
        <v>39.700000000000003</v>
      </c>
      <c r="D770">
        <v>0</v>
      </c>
      <c r="E770" t="s">
        <v>11</v>
      </c>
      <c r="F770" t="s">
        <v>9</v>
      </c>
      <c r="G770" s="1">
        <v>14319.031000000001</v>
      </c>
    </row>
    <row r="771" spans="1:7" x14ac:dyDescent="0.3">
      <c r="A771">
        <v>38</v>
      </c>
      <c r="B771" t="s">
        <v>7</v>
      </c>
      <c r="C771">
        <v>19.475000000000001</v>
      </c>
      <c r="D771">
        <v>2</v>
      </c>
      <c r="E771" t="s">
        <v>11</v>
      </c>
      <c r="F771" t="s">
        <v>13</v>
      </c>
      <c r="G771" s="1">
        <v>6933.2422500000002</v>
      </c>
    </row>
    <row r="772" spans="1:7" x14ac:dyDescent="0.3">
      <c r="A772">
        <v>61</v>
      </c>
      <c r="B772" t="s">
        <v>10</v>
      </c>
      <c r="C772">
        <v>36.1</v>
      </c>
      <c r="D772">
        <v>3</v>
      </c>
      <c r="E772" t="s">
        <v>11</v>
      </c>
      <c r="F772" t="s">
        <v>9</v>
      </c>
      <c r="G772" s="1">
        <v>27941.28758</v>
      </c>
    </row>
    <row r="773" spans="1:7" x14ac:dyDescent="0.3">
      <c r="A773">
        <v>53</v>
      </c>
      <c r="B773" t="s">
        <v>7</v>
      </c>
      <c r="C773">
        <v>26.7</v>
      </c>
      <c r="D773">
        <v>2</v>
      </c>
      <c r="E773" t="s">
        <v>11</v>
      </c>
      <c r="F773" t="s">
        <v>9</v>
      </c>
      <c r="G773" s="1">
        <v>11150.78</v>
      </c>
    </row>
    <row r="774" spans="1:7" x14ac:dyDescent="0.3">
      <c r="A774">
        <v>44</v>
      </c>
      <c r="B774" t="s">
        <v>7</v>
      </c>
      <c r="C774">
        <v>36.479999999999997</v>
      </c>
      <c r="D774">
        <v>0</v>
      </c>
      <c r="E774" t="s">
        <v>11</v>
      </c>
      <c r="F774" t="s">
        <v>14</v>
      </c>
      <c r="G774" s="1">
        <v>12797.20962</v>
      </c>
    </row>
    <row r="775" spans="1:7" x14ac:dyDescent="0.3">
      <c r="A775">
        <v>19</v>
      </c>
      <c r="B775" t="s">
        <v>7</v>
      </c>
      <c r="C775">
        <v>28.88</v>
      </c>
      <c r="D775">
        <v>0</v>
      </c>
      <c r="E775" t="s">
        <v>8</v>
      </c>
      <c r="F775" t="s">
        <v>13</v>
      </c>
      <c r="G775" s="1">
        <v>17748.5062</v>
      </c>
    </row>
    <row r="776" spans="1:7" x14ac:dyDescent="0.3">
      <c r="A776">
        <v>41</v>
      </c>
      <c r="B776" t="s">
        <v>10</v>
      </c>
      <c r="C776">
        <v>34.200000000000003</v>
      </c>
      <c r="D776">
        <v>2</v>
      </c>
      <c r="E776" t="s">
        <v>11</v>
      </c>
      <c r="F776" t="s">
        <v>13</v>
      </c>
      <c r="G776" s="1">
        <v>7261.741</v>
      </c>
    </row>
    <row r="777" spans="1:7" x14ac:dyDescent="0.3">
      <c r="A777">
        <v>51</v>
      </c>
      <c r="B777" t="s">
        <v>10</v>
      </c>
      <c r="C777">
        <v>33.33</v>
      </c>
      <c r="D777">
        <v>3</v>
      </c>
      <c r="E777" t="s">
        <v>11</v>
      </c>
      <c r="F777" t="s">
        <v>12</v>
      </c>
      <c r="G777" s="1">
        <v>10560.4917</v>
      </c>
    </row>
    <row r="778" spans="1:7" x14ac:dyDescent="0.3">
      <c r="A778">
        <v>40</v>
      </c>
      <c r="B778" t="s">
        <v>10</v>
      </c>
      <c r="C778">
        <v>32.299999999999997</v>
      </c>
      <c r="D778">
        <v>2</v>
      </c>
      <c r="E778" t="s">
        <v>11</v>
      </c>
      <c r="F778" t="s">
        <v>13</v>
      </c>
      <c r="G778" s="1">
        <v>6986.6970000000001</v>
      </c>
    </row>
    <row r="779" spans="1:7" x14ac:dyDescent="0.3">
      <c r="A779">
        <v>45</v>
      </c>
      <c r="B779" t="s">
        <v>10</v>
      </c>
      <c r="C779">
        <v>39.805</v>
      </c>
      <c r="D779">
        <v>0</v>
      </c>
      <c r="E779" t="s">
        <v>11</v>
      </c>
      <c r="F779" t="s">
        <v>14</v>
      </c>
      <c r="G779" s="1">
        <v>7448.4039499999999</v>
      </c>
    </row>
    <row r="780" spans="1:7" x14ac:dyDescent="0.3">
      <c r="A780">
        <v>35</v>
      </c>
      <c r="B780" t="s">
        <v>10</v>
      </c>
      <c r="C780">
        <v>34.32</v>
      </c>
      <c r="D780">
        <v>3</v>
      </c>
      <c r="E780" t="s">
        <v>11</v>
      </c>
      <c r="F780" t="s">
        <v>12</v>
      </c>
      <c r="G780" s="1">
        <v>5934.3797999999997</v>
      </c>
    </row>
    <row r="781" spans="1:7" x14ac:dyDescent="0.3">
      <c r="A781">
        <v>53</v>
      </c>
      <c r="B781" t="s">
        <v>10</v>
      </c>
      <c r="C781">
        <v>28.88</v>
      </c>
      <c r="D781">
        <v>0</v>
      </c>
      <c r="E781" t="s">
        <v>11</v>
      </c>
      <c r="F781" t="s">
        <v>13</v>
      </c>
      <c r="G781" s="1">
        <v>9869.8101999999999</v>
      </c>
    </row>
    <row r="782" spans="1:7" x14ac:dyDescent="0.3">
      <c r="A782">
        <v>30</v>
      </c>
      <c r="B782" t="s">
        <v>10</v>
      </c>
      <c r="C782">
        <v>24.4</v>
      </c>
      <c r="D782">
        <v>3</v>
      </c>
      <c r="E782" t="s">
        <v>8</v>
      </c>
      <c r="F782" t="s">
        <v>9</v>
      </c>
      <c r="G782" s="1">
        <v>18259.216</v>
      </c>
    </row>
    <row r="783" spans="1:7" x14ac:dyDescent="0.3">
      <c r="A783">
        <v>18</v>
      </c>
      <c r="B783" t="s">
        <v>10</v>
      </c>
      <c r="C783">
        <v>41.14</v>
      </c>
      <c r="D783">
        <v>0</v>
      </c>
      <c r="E783" t="s">
        <v>11</v>
      </c>
      <c r="F783" t="s">
        <v>12</v>
      </c>
      <c r="G783" s="1">
        <v>1146.7965999999999</v>
      </c>
    </row>
    <row r="784" spans="1:7" x14ac:dyDescent="0.3">
      <c r="A784">
        <v>51</v>
      </c>
      <c r="B784" t="s">
        <v>10</v>
      </c>
      <c r="C784">
        <v>35.97</v>
      </c>
      <c r="D784">
        <v>1</v>
      </c>
      <c r="E784" t="s">
        <v>11</v>
      </c>
      <c r="F784" t="s">
        <v>12</v>
      </c>
      <c r="G784" s="1">
        <v>9386.1612999999998</v>
      </c>
    </row>
    <row r="785" spans="1:7" x14ac:dyDescent="0.3">
      <c r="A785">
        <v>50</v>
      </c>
      <c r="B785" t="s">
        <v>7</v>
      </c>
      <c r="C785">
        <v>27.6</v>
      </c>
      <c r="D785">
        <v>1</v>
      </c>
      <c r="E785" t="s">
        <v>8</v>
      </c>
      <c r="F785" t="s">
        <v>9</v>
      </c>
      <c r="G785" s="1">
        <v>24520.263999999999</v>
      </c>
    </row>
    <row r="786" spans="1:7" x14ac:dyDescent="0.3">
      <c r="A786">
        <v>31</v>
      </c>
      <c r="B786" t="s">
        <v>7</v>
      </c>
      <c r="C786">
        <v>29.26</v>
      </c>
      <c r="D786">
        <v>1</v>
      </c>
      <c r="E786" t="s">
        <v>11</v>
      </c>
      <c r="F786" t="s">
        <v>12</v>
      </c>
      <c r="G786" s="1">
        <v>4350.5144</v>
      </c>
    </row>
    <row r="787" spans="1:7" x14ac:dyDescent="0.3">
      <c r="A787">
        <v>35</v>
      </c>
      <c r="B787" t="s">
        <v>7</v>
      </c>
      <c r="C787">
        <v>27.7</v>
      </c>
      <c r="D787">
        <v>3</v>
      </c>
      <c r="E787" t="s">
        <v>11</v>
      </c>
      <c r="F787" t="s">
        <v>9</v>
      </c>
      <c r="G787" s="1">
        <v>6414.1779999999999</v>
      </c>
    </row>
    <row r="788" spans="1:7" x14ac:dyDescent="0.3">
      <c r="A788">
        <v>60</v>
      </c>
      <c r="B788" t="s">
        <v>10</v>
      </c>
      <c r="C788">
        <v>36.954999999999998</v>
      </c>
      <c r="D788">
        <v>0</v>
      </c>
      <c r="E788" t="s">
        <v>11</v>
      </c>
      <c r="F788" t="s">
        <v>14</v>
      </c>
      <c r="G788" s="1">
        <v>12741.167450000001</v>
      </c>
    </row>
    <row r="789" spans="1:7" x14ac:dyDescent="0.3">
      <c r="A789">
        <v>21</v>
      </c>
      <c r="B789" t="s">
        <v>10</v>
      </c>
      <c r="C789">
        <v>36.86</v>
      </c>
      <c r="D789">
        <v>0</v>
      </c>
      <c r="E789" t="s">
        <v>11</v>
      </c>
      <c r="F789" t="s">
        <v>13</v>
      </c>
      <c r="G789" s="1">
        <v>1917.3184000000001</v>
      </c>
    </row>
    <row r="790" spans="1:7" x14ac:dyDescent="0.3">
      <c r="A790">
        <v>29</v>
      </c>
      <c r="B790" t="s">
        <v>10</v>
      </c>
      <c r="C790">
        <v>22.515000000000001</v>
      </c>
      <c r="D790">
        <v>3</v>
      </c>
      <c r="E790" t="s">
        <v>11</v>
      </c>
      <c r="F790" t="s">
        <v>14</v>
      </c>
      <c r="G790" s="1">
        <v>5209.5788499999999</v>
      </c>
    </row>
    <row r="791" spans="1:7" x14ac:dyDescent="0.3">
      <c r="A791">
        <v>62</v>
      </c>
      <c r="B791" t="s">
        <v>7</v>
      </c>
      <c r="C791">
        <v>29.92</v>
      </c>
      <c r="D791">
        <v>0</v>
      </c>
      <c r="E791" t="s">
        <v>11</v>
      </c>
      <c r="F791" t="s">
        <v>12</v>
      </c>
      <c r="G791" s="1">
        <v>13457.960800000001</v>
      </c>
    </row>
    <row r="792" spans="1:7" x14ac:dyDescent="0.3">
      <c r="A792">
        <v>39</v>
      </c>
      <c r="B792" t="s">
        <v>7</v>
      </c>
      <c r="C792">
        <v>41.8</v>
      </c>
      <c r="D792">
        <v>0</v>
      </c>
      <c r="E792" t="s">
        <v>11</v>
      </c>
      <c r="F792" t="s">
        <v>12</v>
      </c>
      <c r="G792" s="1">
        <v>5662.2250000000004</v>
      </c>
    </row>
    <row r="793" spans="1:7" x14ac:dyDescent="0.3">
      <c r="A793">
        <v>19</v>
      </c>
      <c r="B793" t="s">
        <v>10</v>
      </c>
      <c r="C793">
        <v>27.6</v>
      </c>
      <c r="D793">
        <v>0</v>
      </c>
      <c r="E793" t="s">
        <v>11</v>
      </c>
      <c r="F793" t="s">
        <v>9</v>
      </c>
      <c r="G793" s="1">
        <v>1252.4069999999999</v>
      </c>
    </row>
    <row r="794" spans="1:7" x14ac:dyDescent="0.3">
      <c r="A794">
        <v>22</v>
      </c>
      <c r="B794" t="s">
        <v>7</v>
      </c>
      <c r="C794">
        <v>23.18</v>
      </c>
      <c r="D794">
        <v>0</v>
      </c>
      <c r="E794" t="s">
        <v>11</v>
      </c>
      <c r="F794" t="s">
        <v>14</v>
      </c>
      <c r="G794" s="1">
        <v>2731.9122000000002</v>
      </c>
    </row>
    <row r="795" spans="1:7" x14ac:dyDescent="0.3">
      <c r="A795">
        <v>53</v>
      </c>
      <c r="B795" t="s">
        <v>10</v>
      </c>
      <c r="C795">
        <v>20.9</v>
      </c>
      <c r="D795">
        <v>0</v>
      </c>
      <c r="E795" t="s">
        <v>8</v>
      </c>
      <c r="F795" t="s">
        <v>12</v>
      </c>
      <c r="G795" s="1">
        <v>21195.817999999999</v>
      </c>
    </row>
    <row r="796" spans="1:7" x14ac:dyDescent="0.3">
      <c r="A796">
        <v>39</v>
      </c>
      <c r="B796" t="s">
        <v>7</v>
      </c>
      <c r="C796">
        <v>31.92</v>
      </c>
      <c r="D796">
        <v>2</v>
      </c>
      <c r="E796" t="s">
        <v>11</v>
      </c>
      <c r="F796" t="s">
        <v>13</v>
      </c>
      <c r="G796" s="1">
        <v>7209.4917999999998</v>
      </c>
    </row>
    <row r="797" spans="1:7" x14ac:dyDescent="0.3">
      <c r="A797">
        <v>27</v>
      </c>
      <c r="B797" t="s">
        <v>10</v>
      </c>
      <c r="C797">
        <v>28.5</v>
      </c>
      <c r="D797">
        <v>0</v>
      </c>
      <c r="E797" t="s">
        <v>8</v>
      </c>
      <c r="F797" t="s">
        <v>13</v>
      </c>
      <c r="G797" s="1">
        <v>18310.741999999998</v>
      </c>
    </row>
    <row r="798" spans="1:7" x14ac:dyDescent="0.3">
      <c r="A798">
        <v>30</v>
      </c>
      <c r="B798" t="s">
        <v>10</v>
      </c>
      <c r="C798">
        <v>44.22</v>
      </c>
      <c r="D798">
        <v>2</v>
      </c>
      <c r="E798" t="s">
        <v>11</v>
      </c>
      <c r="F798" t="s">
        <v>12</v>
      </c>
      <c r="G798" s="1">
        <v>4266.1657999999998</v>
      </c>
    </row>
    <row r="799" spans="1:7" x14ac:dyDescent="0.3">
      <c r="A799">
        <v>30</v>
      </c>
      <c r="B799" t="s">
        <v>7</v>
      </c>
      <c r="C799">
        <v>22.895</v>
      </c>
      <c r="D799">
        <v>1</v>
      </c>
      <c r="E799" t="s">
        <v>11</v>
      </c>
      <c r="F799" t="s">
        <v>14</v>
      </c>
      <c r="G799" s="1">
        <v>4719.52405</v>
      </c>
    </row>
    <row r="800" spans="1:7" x14ac:dyDescent="0.3">
      <c r="A800">
        <v>58</v>
      </c>
      <c r="B800" t="s">
        <v>7</v>
      </c>
      <c r="C800">
        <v>33.1</v>
      </c>
      <c r="D800">
        <v>0</v>
      </c>
      <c r="E800" t="s">
        <v>11</v>
      </c>
      <c r="F800" t="s">
        <v>9</v>
      </c>
      <c r="G800" s="1">
        <v>11848.141</v>
      </c>
    </row>
    <row r="801" spans="1:7" x14ac:dyDescent="0.3">
      <c r="A801">
        <v>33</v>
      </c>
      <c r="B801" t="s">
        <v>10</v>
      </c>
      <c r="C801">
        <v>24.795000000000002</v>
      </c>
      <c r="D801">
        <v>0</v>
      </c>
      <c r="E801" t="s">
        <v>8</v>
      </c>
      <c r="F801" t="s">
        <v>14</v>
      </c>
      <c r="G801" s="1">
        <v>17904.527050000001</v>
      </c>
    </row>
    <row r="802" spans="1:7" x14ac:dyDescent="0.3">
      <c r="A802">
        <v>42</v>
      </c>
      <c r="B802" t="s">
        <v>7</v>
      </c>
      <c r="C802">
        <v>26.18</v>
      </c>
      <c r="D802">
        <v>1</v>
      </c>
      <c r="E802" t="s">
        <v>11</v>
      </c>
      <c r="F802" t="s">
        <v>12</v>
      </c>
      <c r="G802" s="1">
        <v>7046.7222000000002</v>
      </c>
    </row>
    <row r="803" spans="1:7" x14ac:dyDescent="0.3">
      <c r="A803">
        <v>64</v>
      </c>
      <c r="B803" t="s">
        <v>7</v>
      </c>
      <c r="C803">
        <v>35.97</v>
      </c>
      <c r="D803">
        <v>0</v>
      </c>
      <c r="E803" t="s">
        <v>11</v>
      </c>
      <c r="F803" t="s">
        <v>12</v>
      </c>
      <c r="G803" s="1">
        <v>14313.846299999999</v>
      </c>
    </row>
    <row r="804" spans="1:7" x14ac:dyDescent="0.3">
      <c r="A804">
        <v>21</v>
      </c>
      <c r="B804" t="s">
        <v>10</v>
      </c>
      <c r="C804">
        <v>22.3</v>
      </c>
      <c r="D804">
        <v>1</v>
      </c>
      <c r="E804" t="s">
        <v>11</v>
      </c>
      <c r="F804" t="s">
        <v>9</v>
      </c>
      <c r="G804" s="1">
        <v>2103.08</v>
      </c>
    </row>
    <row r="805" spans="1:7" x14ac:dyDescent="0.3">
      <c r="A805">
        <v>18</v>
      </c>
      <c r="B805" t="s">
        <v>7</v>
      </c>
      <c r="C805">
        <v>42.24</v>
      </c>
      <c r="D805">
        <v>0</v>
      </c>
      <c r="E805" t="s">
        <v>8</v>
      </c>
      <c r="F805" t="s">
        <v>12</v>
      </c>
      <c r="G805" s="1">
        <v>38792.685599999997</v>
      </c>
    </row>
    <row r="806" spans="1:7" x14ac:dyDescent="0.3">
      <c r="A806">
        <v>23</v>
      </c>
      <c r="B806" t="s">
        <v>10</v>
      </c>
      <c r="C806">
        <v>26.51</v>
      </c>
      <c r="D806">
        <v>0</v>
      </c>
      <c r="E806" t="s">
        <v>11</v>
      </c>
      <c r="F806" t="s">
        <v>12</v>
      </c>
      <c r="G806" s="1">
        <v>1815.8759</v>
      </c>
    </row>
    <row r="807" spans="1:7" x14ac:dyDescent="0.3">
      <c r="A807">
        <v>45</v>
      </c>
      <c r="B807" t="s">
        <v>7</v>
      </c>
      <c r="C807">
        <v>35.814999999999998</v>
      </c>
      <c r="D807">
        <v>0</v>
      </c>
      <c r="E807" t="s">
        <v>11</v>
      </c>
      <c r="F807" t="s">
        <v>13</v>
      </c>
      <c r="G807" s="1">
        <v>7731.8578500000003</v>
      </c>
    </row>
    <row r="808" spans="1:7" x14ac:dyDescent="0.3">
      <c r="A808">
        <v>40</v>
      </c>
      <c r="B808" t="s">
        <v>7</v>
      </c>
      <c r="C808">
        <v>41.42</v>
      </c>
      <c r="D808">
        <v>1</v>
      </c>
      <c r="E808" t="s">
        <v>11</v>
      </c>
      <c r="F808" t="s">
        <v>13</v>
      </c>
      <c r="G808" s="1">
        <v>28476.734990000001</v>
      </c>
    </row>
    <row r="809" spans="1:7" x14ac:dyDescent="0.3">
      <c r="A809">
        <v>19</v>
      </c>
      <c r="B809" t="s">
        <v>7</v>
      </c>
      <c r="C809">
        <v>36.575000000000003</v>
      </c>
      <c r="D809">
        <v>0</v>
      </c>
      <c r="E809" t="s">
        <v>11</v>
      </c>
      <c r="F809" t="s">
        <v>13</v>
      </c>
      <c r="G809" s="1">
        <v>2136.8822500000001</v>
      </c>
    </row>
    <row r="810" spans="1:7" x14ac:dyDescent="0.3">
      <c r="A810">
        <v>18</v>
      </c>
      <c r="B810" t="s">
        <v>10</v>
      </c>
      <c r="C810">
        <v>30.14</v>
      </c>
      <c r="D810">
        <v>0</v>
      </c>
      <c r="E810" t="s">
        <v>11</v>
      </c>
      <c r="F810" t="s">
        <v>12</v>
      </c>
      <c r="G810" s="1">
        <v>1131.5065999999999</v>
      </c>
    </row>
    <row r="811" spans="1:7" x14ac:dyDescent="0.3">
      <c r="A811">
        <v>25</v>
      </c>
      <c r="B811" t="s">
        <v>10</v>
      </c>
      <c r="C811">
        <v>25.84</v>
      </c>
      <c r="D811">
        <v>1</v>
      </c>
      <c r="E811" t="s">
        <v>11</v>
      </c>
      <c r="F811" t="s">
        <v>14</v>
      </c>
      <c r="G811" s="1">
        <v>3309.7926000000002</v>
      </c>
    </row>
    <row r="812" spans="1:7" x14ac:dyDescent="0.3">
      <c r="A812">
        <v>46</v>
      </c>
      <c r="B812" t="s">
        <v>7</v>
      </c>
      <c r="C812">
        <v>30.8</v>
      </c>
      <c r="D812">
        <v>3</v>
      </c>
      <c r="E812" t="s">
        <v>11</v>
      </c>
      <c r="F812" t="s">
        <v>9</v>
      </c>
      <c r="G812" s="1">
        <v>9414.92</v>
      </c>
    </row>
    <row r="813" spans="1:7" x14ac:dyDescent="0.3">
      <c r="A813">
        <v>33</v>
      </c>
      <c r="B813" t="s">
        <v>7</v>
      </c>
      <c r="C813">
        <v>42.94</v>
      </c>
      <c r="D813">
        <v>3</v>
      </c>
      <c r="E813" t="s">
        <v>11</v>
      </c>
      <c r="F813" t="s">
        <v>13</v>
      </c>
      <c r="G813" s="1">
        <v>6360.9935999999998</v>
      </c>
    </row>
    <row r="814" spans="1:7" x14ac:dyDescent="0.3">
      <c r="A814">
        <v>54</v>
      </c>
      <c r="B814" t="s">
        <v>10</v>
      </c>
      <c r="C814">
        <v>21.01</v>
      </c>
      <c r="D814">
        <v>2</v>
      </c>
      <c r="E814" t="s">
        <v>11</v>
      </c>
      <c r="F814" t="s">
        <v>12</v>
      </c>
      <c r="G814" s="1">
        <v>11013.7119</v>
      </c>
    </row>
    <row r="815" spans="1:7" x14ac:dyDescent="0.3">
      <c r="A815">
        <v>28</v>
      </c>
      <c r="B815" t="s">
        <v>10</v>
      </c>
      <c r="C815">
        <v>22.515000000000001</v>
      </c>
      <c r="D815">
        <v>2</v>
      </c>
      <c r="E815" t="s">
        <v>11</v>
      </c>
      <c r="F815" t="s">
        <v>14</v>
      </c>
      <c r="G815" s="1">
        <v>4428.8878500000001</v>
      </c>
    </row>
    <row r="816" spans="1:7" x14ac:dyDescent="0.3">
      <c r="A816">
        <v>36</v>
      </c>
      <c r="B816" t="s">
        <v>10</v>
      </c>
      <c r="C816">
        <v>34.43</v>
      </c>
      <c r="D816">
        <v>2</v>
      </c>
      <c r="E816" t="s">
        <v>11</v>
      </c>
      <c r="F816" t="s">
        <v>12</v>
      </c>
      <c r="G816" s="1">
        <v>5584.3056999999999</v>
      </c>
    </row>
    <row r="817" spans="1:7" x14ac:dyDescent="0.3">
      <c r="A817">
        <v>20</v>
      </c>
      <c r="B817" t="s">
        <v>7</v>
      </c>
      <c r="C817">
        <v>31.46</v>
      </c>
      <c r="D817">
        <v>0</v>
      </c>
      <c r="E817" t="s">
        <v>11</v>
      </c>
      <c r="F817" t="s">
        <v>12</v>
      </c>
      <c r="G817" s="1">
        <v>1877.9294</v>
      </c>
    </row>
    <row r="818" spans="1:7" x14ac:dyDescent="0.3">
      <c r="A818">
        <v>24</v>
      </c>
      <c r="B818" t="s">
        <v>7</v>
      </c>
      <c r="C818">
        <v>24.225000000000001</v>
      </c>
      <c r="D818">
        <v>0</v>
      </c>
      <c r="E818" t="s">
        <v>11</v>
      </c>
      <c r="F818" t="s">
        <v>13</v>
      </c>
      <c r="G818" s="1">
        <v>2842.7607499999999</v>
      </c>
    </row>
    <row r="819" spans="1:7" x14ac:dyDescent="0.3">
      <c r="A819">
        <v>23</v>
      </c>
      <c r="B819" t="s">
        <v>10</v>
      </c>
      <c r="C819">
        <v>37.1</v>
      </c>
      <c r="D819">
        <v>3</v>
      </c>
      <c r="E819" t="s">
        <v>11</v>
      </c>
      <c r="F819" t="s">
        <v>9</v>
      </c>
      <c r="G819" s="1">
        <v>3597.596</v>
      </c>
    </row>
    <row r="820" spans="1:7" x14ac:dyDescent="0.3">
      <c r="A820">
        <v>47</v>
      </c>
      <c r="B820" t="s">
        <v>7</v>
      </c>
      <c r="C820">
        <v>26.125</v>
      </c>
      <c r="D820">
        <v>1</v>
      </c>
      <c r="E820" t="s">
        <v>8</v>
      </c>
      <c r="F820" t="s">
        <v>14</v>
      </c>
      <c r="G820" s="1">
        <v>23401.30575</v>
      </c>
    </row>
    <row r="821" spans="1:7" x14ac:dyDescent="0.3">
      <c r="A821">
        <v>33</v>
      </c>
      <c r="B821" t="s">
        <v>7</v>
      </c>
      <c r="C821">
        <v>35.53</v>
      </c>
      <c r="D821">
        <v>0</v>
      </c>
      <c r="E821" t="s">
        <v>8</v>
      </c>
      <c r="F821" t="s">
        <v>13</v>
      </c>
      <c r="G821" s="1">
        <v>55135.402090000003</v>
      </c>
    </row>
    <row r="822" spans="1:7" x14ac:dyDescent="0.3">
      <c r="A822">
        <v>45</v>
      </c>
      <c r="B822" t="s">
        <v>10</v>
      </c>
      <c r="C822">
        <v>33.700000000000003</v>
      </c>
      <c r="D822">
        <v>1</v>
      </c>
      <c r="E822" t="s">
        <v>11</v>
      </c>
      <c r="F822" t="s">
        <v>9</v>
      </c>
      <c r="G822" s="1">
        <v>7445.9179999999997</v>
      </c>
    </row>
    <row r="823" spans="1:7" x14ac:dyDescent="0.3">
      <c r="A823">
        <v>26</v>
      </c>
      <c r="B823" t="s">
        <v>10</v>
      </c>
      <c r="C823">
        <v>17.670000000000002</v>
      </c>
      <c r="D823">
        <v>0</v>
      </c>
      <c r="E823" t="s">
        <v>11</v>
      </c>
      <c r="F823" t="s">
        <v>13</v>
      </c>
      <c r="G823" s="1">
        <v>2680.9493000000002</v>
      </c>
    </row>
    <row r="824" spans="1:7" x14ac:dyDescent="0.3">
      <c r="A824">
        <v>18</v>
      </c>
      <c r="B824" t="s">
        <v>7</v>
      </c>
      <c r="C824">
        <v>31.13</v>
      </c>
      <c r="D824">
        <v>0</v>
      </c>
      <c r="E824" t="s">
        <v>11</v>
      </c>
      <c r="F824" t="s">
        <v>12</v>
      </c>
      <c r="G824" s="1">
        <v>1621.8827000000001</v>
      </c>
    </row>
    <row r="825" spans="1:7" x14ac:dyDescent="0.3">
      <c r="A825">
        <v>44</v>
      </c>
      <c r="B825" t="s">
        <v>7</v>
      </c>
      <c r="C825">
        <v>29.81</v>
      </c>
      <c r="D825">
        <v>2</v>
      </c>
      <c r="E825" t="s">
        <v>11</v>
      </c>
      <c r="F825" t="s">
        <v>12</v>
      </c>
      <c r="G825" s="1">
        <v>8219.2039000000004</v>
      </c>
    </row>
    <row r="826" spans="1:7" x14ac:dyDescent="0.3">
      <c r="A826">
        <v>60</v>
      </c>
      <c r="B826" t="s">
        <v>10</v>
      </c>
      <c r="C826">
        <v>24.32</v>
      </c>
      <c r="D826">
        <v>0</v>
      </c>
      <c r="E826" t="s">
        <v>11</v>
      </c>
      <c r="F826" t="s">
        <v>13</v>
      </c>
      <c r="G826" s="1">
        <v>12523.604799999999</v>
      </c>
    </row>
    <row r="827" spans="1:7" x14ac:dyDescent="0.3">
      <c r="A827">
        <v>64</v>
      </c>
      <c r="B827" t="s">
        <v>7</v>
      </c>
      <c r="C827">
        <v>31.824999999999999</v>
      </c>
      <c r="D827">
        <v>2</v>
      </c>
      <c r="E827" t="s">
        <v>11</v>
      </c>
      <c r="F827" t="s">
        <v>14</v>
      </c>
      <c r="G827" s="1">
        <v>16069.08475</v>
      </c>
    </row>
    <row r="828" spans="1:7" x14ac:dyDescent="0.3">
      <c r="A828">
        <v>56</v>
      </c>
      <c r="B828" t="s">
        <v>10</v>
      </c>
      <c r="C828">
        <v>31.79</v>
      </c>
      <c r="D828">
        <v>2</v>
      </c>
      <c r="E828" t="s">
        <v>8</v>
      </c>
      <c r="F828" t="s">
        <v>12</v>
      </c>
      <c r="G828" s="1">
        <v>43813.866099999999</v>
      </c>
    </row>
    <row r="829" spans="1:7" x14ac:dyDescent="0.3">
      <c r="A829">
        <v>36</v>
      </c>
      <c r="B829" t="s">
        <v>10</v>
      </c>
      <c r="C829">
        <v>28.024999999999999</v>
      </c>
      <c r="D829">
        <v>1</v>
      </c>
      <c r="E829" t="s">
        <v>8</v>
      </c>
      <c r="F829" t="s">
        <v>14</v>
      </c>
      <c r="G829" s="1">
        <v>20773.62775</v>
      </c>
    </row>
    <row r="830" spans="1:7" x14ac:dyDescent="0.3">
      <c r="A830">
        <v>41</v>
      </c>
      <c r="B830" t="s">
        <v>10</v>
      </c>
      <c r="C830">
        <v>30.78</v>
      </c>
      <c r="D830">
        <v>3</v>
      </c>
      <c r="E830" t="s">
        <v>8</v>
      </c>
      <c r="F830" t="s">
        <v>14</v>
      </c>
      <c r="G830" s="1">
        <v>39597.407200000001</v>
      </c>
    </row>
    <row r="831" spans="1:7" x14ac:dyDescent="0.3">
      <c r="A831">
        <v>39</v>
      </c>
      <c r="B831" t="s">
        <v>10</v>
      </c>
      <c r="C831">
        <v>21.85</v>
      </c>
      <c r="D831">
        <v>1</v>
      </c>
      <c r="E831" t="s">
        <v>11</v>
      </c>
      <c r="F831" t="s">
        <v>13</v>
      </c>
      <c r="G831" s="1">
        <v>6117.4944999999998</v>
      </c>
    </row>
    <row r="832" spans="1:7" x14ac:dyDescent="0.3">
      <c r="A832">
        <v>63</v>
      </c>
      <c r="B832" t="s">
        <v>10</v>
      </c>
      <c r="C832">
        <v>33.1</v>
      </c>
      <c r="D832">
        <v>0</v>
      </c>
      <c r="E832" t="s">
        <v>11</v>
      </c>
      <c r="F832" t="s">
        <v>9</v>
      </c>
      <c r="G832" s="1">
        <v>13393.755999999999</v>
      </c>
    </row>
    <row r="833" spans="1:7" x14ac:dyDescent="0.3">
      <c r="A833">
        <v>36</v>
      </c>
      <c r="B833" t="s">
        <v>7</v>
      </c>
      <c r="C833">
        <v>25.84</v>
      </c>
      <c r="D833">
        <v>0</v>
      </c>
      <c r="E833" t="s">
        <v>11</v>
      </c>
      <c r="F833" t="s">
        <v>13</v>
      </c>
      <c r="G833" s="1">
        <v>5266.3656000000001</v>
      </c>
    </row>
    <row r="834" spans="1:7" x14ac:dyDescent="0.3">
      <c r="A834">
        <v>28</v>
      </c>
      <c r="B834" t="s">
        <v>7</v>
      </c>
      <c r="C834">
        <v>23.844999999999999</v>
      </c>
      <c r="D834">
        <v>2</v>
      </c>
      <c r="E834" t="s">
        <v>11</v>
      </c>
      <c r="F834" t="s">
        <v>13</v>
      </c>
      <c r="G834" s="1">
        <v>4719.7365499999996</v>
      </c>
    </row>
    <row r="835" spans="1:7" x14ac:dyDescent="0.3">
      <c r="A835">
        <v>58</v>
      </c>
      <c r="B835" t="s">
        <v>10</v>
      </c>
      <c r="C835">
        <v>34.39</v>
      </c>
      <c r="D835">
        <v>0</v>
      </c>
      <c r="E835" t="s">
        <v>11</v>
      </c>
      <c r="F835" t="s">
        <v>13</v>
      </c>
      <c r="G835" s="1">
        <v>11743.9341</v>
      </c>
    </row>
    <row r="836" spans="1:7" x14ac:dyDescent="0.3">
      <c r="A836">
        <v>36</v>
      </c>
      <c r="B836" t="s">
        <v>10</v>
      </c>
      <c r="C836">
        <v>33.82</v>
      </c>
      <c r="D836">
        <v>1</v>
      </c>
      <c r="E836" t="s">
        <v>11</v>
      </c>
      <c r="F836" t="s">
        <v>13</v>
      </c>
      <c r="G836" s="1">
        <v>5377.4578000000001</v>
      </c>
    </row>
    <row r="837" spans="1:7" x14ac:dyDescent="0.3">
      <c r="A837">
        <v>42</v>
      </c>
      <c r="B837" t="s">
        <v>10</v>
      </c>
      <c r="C837">
        <v>35.97</v>
      </c>
      <c r="D837">
        <v>2</v>
      </c>
      <c r="E837" t="s">
        <v>11</v>
      </c>
      <c r="F837" t="s">
        <v>12</v>
      </c>
      <c r="G837" s="1">
        <v>7160.3302999999996</v>
      </c>
    </row>
    <row r="838" spans="1:7" x14ac:dyDescent="0.3">
      <c r="A838">
        <v>36</v>
      </c>
      <c r="B838" t="s">
        <v>10</v>
      </c>
      <c r="C838">
        <v>31.5</v>
      </c>
      <c r="D838">
        <v>0</v>
      </c>
      <c r="E838" t="s">
        <v>11</v>
      </c>
      <c r="F838" t="s">
        <v>9</v>
      </c>
      <c r="G838" s="1">
        <v>4402.2330000000002</v>
      </c>
    </row>
    <row r="839" spans="1:7" x14ac:dyDescent="0.3">
      <c r="A839">
        <v>56</v>
      </c>
      <c r="B839" t="s">
        <v>7</v>
      </c>
      <c r="C839">
        <v>28.31</v>
      </c>
      <c r="D839">
        <v>0</v>
      </c>
      <c r="E839" t="s">
        <v>11</v>
      </c>
      <c r="F839" t="s">
        <v>14</v>
      </c>
      <c r="G839" s="1">
        <v>11657.7189</v>
      </c>
    </row>
    <row r="840" spans="1:7" x14ac:dyDescent="0.3">
      <c r="A840">
        <v>35</v>
      </c>
      <c r="B840" t="s">
        <v>7</v>
      </c>
      <c r="C840">
        <v>23.465</v>
      </c>
      <c r="D840">
        <v>2</v>
      </c>
      <c r="E840" t="s">
        <v>11</v>
      </c>
      <c r="F840" t="s">
        <v>14</v>
      </c>
      <c r="G840" s="1">
        <v>6402.2913500000004</v>
      </c>
    </row>
    <row r="841" spans="1:7" x14ac:dyDescent="0.3">
      <c r="A841">
        <v>59</v>
      </c>
      <c r="B841" t="s">
        <v>7</v>
      </c>
      <c r="C841">
        <v>31.35</v>
      </c>
      <c r="D841">
        <v>0</v>
      </c>
      <c r="E841" t="s">
        <v>11</v>
      </c>
      <c r="F841" t="s">
        <v>13</v>
      </c>
      <c r="G841" s="1">
        <v>12622.1795</v>
      </c>
    </row>
    <row r="842" spans="1:7" x14ac:dyDescent="0.3">
      <c r="A842">
        <v>21</v>
      </c>
      <c r="B842" t="s">
        <v>10</v>
      </c>
      <c r="C842">
        <v>31.1</v>
      </c>
      <c r="D842">
        <v>0</v>
      </c>
      <c r="E842" t="s">
        <v>11</v>
      </c>
      <c r="F842" t="s">
        <v>9</v>
      </c>
      <c r="G842" s="1">
        <v>1526.3119999999999</v>
      </c>
    </row>
    <row r="843" spans="1:7" x14ac:dyDescent="0.3">
      <c r="A843">
        <v>59</v>
      </c>
      <c r="B843" t="s">
        <v>10</v>
      </c>
      <c r="C843">
        <v>24.7</v>
      </c>
      <c r="D843">
        <v>0</v>
      </c>
      <c r="E843" t="s">
        <v>11</v>
      </c>
      <c r="F843" t="s">
        <v>14</v>
      </c>
      <c r="G843" s="1">
        <v>12323.936</v>
      </c>
    </row>
    <row r="844" spans="1:7" x14ac:dyDescent="0.3">
      <c r="A844">
        <v>23</v>
      </c>
      <c r="B844" t="s">
        <v>7</v>
      </c>
      <c r="C844">
        <v>32.78</v>
      </c>
      <c r="D844">
        <v>2</v>
      </c>
      <c r="E844" t="s">
        <v>8</v>
      </c>
      <c r="F844" t="s">
        <v>12</v>
      </c>
      <c r="G844" s="1">
        <v>36021.011200000001</v>
      </c>
    </row>
    <row r="845" spans="1:7" x14ac:dyDescent="0.3">
      <c r="A845">
        <v>57</v>
      </c>
      <c r="B845" t="s">
        <v>7</v>
      </c>
      <c r="C845">
        <v>29.81</v>
      </c>
      <c r="D845">
        <v>0</v>
      </c>
      <c r="E845" t="s">
        <v>8</v>
      </c>
      <c r="F845" t="s">
        <v>12</v>
      </c>
      <c r="G845" s="1">
        <v>27533.912899999999</v>
      </c>
    </row>
    <row r="846" spans="1:7" x14ac:dyDescent="0.3">
      <c r="A846">
        <v>53</v>
      </c>
      <c r="B846" t="s">
        <v>10</v>
      </c>
      <c r="C846">
        <v>30.495000000000001</v>
      </c>
      <c r="D846">
        <v>0</v>
      </c>
      <c r="E846" t="s">
        <v>11</v>
      </c>
      <c r="F846" t="s">
        <v>14</v>
      </c>
      <c r="G846" s="1">
        <v>10072.055050000001</v>
      </c>
    </row>
    <row r="847" spans="1:7" x14ac:dyDescent="0.3">
      <c r="A847">
        <v>60</v>
      </c>
      <c r="B847" t="s">
        <v>7</v>
      </c>
      <c r="C847">
        <v>32.450000000000003</v>
      </c>
      <c r="D847">
        <v>0</v>
      </c>
      <c r="E847" t="s">
        <v>8</v>
      </c>
      <c r="F847" t="s">
        <v>12</v>
      </c>
      <c r="G847" s="1">
        <v>45008.955499999996</v>
      </c>
    </row>
    <row r="848" spans="1:7" x14ac:dyDescent="0.3">
      <c r="A848">
        <v>51</v>
      </c>
      <c r="B848" t="s">
        <v>7</v>
      </c>
      <c r="C848">
        <v>34.200000000000003</v>
      </c>
      <c r="D848">
        <v>1</v>
      </c>
      <c r="E848" t="s">
        <v>11</v>
      </c>
      <c r="F848" t="s">
        <v>9</v>
      </c>
      <c r="G848" s="1">
        <v>9872.7009999999991</v>
      </c>
    </row>
    <row r="849" spans="1:7" x14ac:dyDescent="0.3">
      <c r="A849">
        <v>23</v>
      </c>
      <c r="B849" t="s">
        <v>10</v>
      </c>
      <c r="C849">
        <v>50.38</v>
      </c>
      <c r="D849">
        <v>1</v>
      </c>
      <c r="E849" t="s">
        <v>11</v>
      </c>
      <c r="F849" t="s">
        <v>12</v>
      </c>
      <c r="G849" s="1">
        <v>2438.0551999999998</v>
      </c>
    </row>
    <row r="850" spans="1:7" x14ac:dyDescent="0.3">
      <c r="A850">
        <v>27</v>
      </c>
      <c r="B850" t="s">
        <v>7</v>
      </c>
      <c r="C850">
        <v>24.1</v>
      </c>
      <c r="D850">
        <v>0</v>
      </c>
      <c r="E850" t="s">
        <v>11</v>
      </c>
      <c r="F850" t="s">
        <v>9</v>
      </c>
      <c r="G850" s="1">
        <v>2974.1260000000002</v>
      </c>
    </row>
    <row r="851" spans="1:7" x14ac:dyDescent="0.3">
      <c r="A851">
        <v>55</v>
      </c>
      <c r="B851" t="s">
        <v>10</v>
      </c>
      <c r="C851">
        <v>32.774999999999999</v>
      </c>
      <c r="D851">
        <v>0</v>
      </c>
      <c r="E851" t="s">
        <v>11</v>
      </c>
      <c r="F851" t="s">
        <v>13</v>
      </c>
      <c r="G851" s="1">
        <v>10601.632250000001</v>
      </c>
    </row>
    <row r="852" spans="1:7" x14ac:dyDescent="0.3">
      <c r="A852">
        <v>37</v>
      </c>
      <c r="B852" t="s">
        <v>7</v>
      </c>
      <c r="C852">
        <v>30.78</v>
      </c>
      <c r="D852">
        <v>0</v>
      </c>
      <c r="E852" t="s">
        <v>8</v>
      </c>
      <c r="F852" t="s">
        <v>14</v>
      </c>
      <c r="G852" s="1">
        <v>37270.1512</v>
      </c>
    </row>
    <row r="853" spans="1:7" x14ac:dyDescent="0.3">
      <c r="A853">
        <v>61</v>
      </c>
      <c r="B853" t="s">
        <v>10</v>
      </c>
      <c r="C853">
        <v>32.299999999999997</v>
      </c>
      <c r="D853">
        <v>2</v>
      </c>
      <c r="E853" t="s">
        <v>11</v>
      </c>
      <c r="F853" t="s">
        <v>13</v>
      </c>
      <c r="G853" s="1">
        <v>14119.62</v>
      </c>
    </row>
    <row r="854" spans="1:7" x14ac:dyDescent="0.3">
      <c r="A854">
        <v>46</v>
      </c>
      <c r="B854" t="s">
        <v>7</v>
      </c>
      <c r="C854">
        <v>35.53</v>
      </c>
      <c r="D854">
        <v>0</v>
      </c>
      <c r="E854" t="s">
        <v>8</v>
      </c>
      <c r="F854" t="s">
        <v>14</v>
      </c>
      <c r="G854" s="1">
        <v>42111.664700000001</v>
      </c>
    </row>
    <row r="855" spans="1:7" x14ac:dyDescent="0.3">
      <c r="A855">
        <v>53</v>
      </c>
      <c r="B855" t="s">
        <v>7</v>
      </c>
      <c r="C855">
        <v>23.75</v>
      </c>
      <c r="D855">
        <v>2</v>
      </c>
      <c r="E855" t="s">
        <v>11</v>
      </c>
      <c r="F855" t="s">
        <v>14</v>
      </c>
      <c r="G855" s="1">
        <v>11729.6795</v>
      </c>
    </row>
    <row r="856" spans="1:7" x14ac:dyDescent="0.3">
      <c r="A856">
        <v>49</v>
      </c>
      <c r="B856" t="s">
        <v>7</v>
      </c>
      <c r="C856">
        <v>23.844999999999999</v>
      </c>
      <c r="D856">
        <v>3</v>
      </c>
      <c r="E856" t="s">
        <v>8</v>
      </c>
      <c r="F856" t="s">
        <v>14</v>
      </c>
      <c r="G856" s="1">
        <v>24106.912550000001</v>
      </c>
    </row>
    <row r="857" spans="1:7" x14ac:dyDescent="0.3">
      <c r="A857">
        <v>20</v>
      </c>
      <c r="B857" t="s">
        <v>7</v>
      </c>
      <c r="C857">
        <v>29.6</v>
      </c>
      <c r="D857">
        <v>0</v>
      </c>
      <c r="E857" t="s">
        <v>11</v>
      </c>
      <c r="F857" t="s">
        <v>9</v>
      </c>
      <c r="G857" s="1">
        <v>1875.3440000000001</v>
      </c>
    </row>
    <row r="858" spans="1:7" x14ac:dyDescent="0.3">
      <c r="A858">
        <v>48</v>
      </c>
      <c r="B858" t="s">
        <v>7</v>
      </c>
      <c r="C858">
        <v>33.11</v>
      </c>
      <c r="D858">
        <v>0</v>
      </c>
      <c r="E858" t="s">
        <v>8</v>
      </c>
      <c r="F858" t="s">
        <v>12</v>
      </c>
      <c r="G858" s="1">
        <v>40974.164900000003</v>
      </c>
    </row>
    <row r="859" spans="1:7" x14ac:dyDescent="0.3">
      <c r="A859">
        <v>25</v>
      </c>
      <c r="B859" t="s">
        <v>10</v>
      </c>
      <c r="C859">
        <v>24.13</v>
      </c>
      <c r="D859">
        <v>0</v>
      </c>
      <c r="E859" t="s">
        <v>8</v>
      </c>
      <c r="F859" t="s">
        <v>13</v>
      </c>
      <c r="G859" s="1">
        <v>15817.985699999999</v>
      </c>
    </row>
    <row r="860" spans="1:7" x14ac:dyDescent="0.3">
      <c r="A860">
        <v>25</v>
      </c>
      <c r="B860" t="s">
        <v>7</v>
      </c>
      <c r="C860">
        <v>32.229999999999997</v>
      </c>
      <c r="D860">
        <v>1</v>
      </c>
      <c r="E860" t="s">
        <v>11</v>
      </c>
      <c r="F860" t="s">
        <v>12</v>
      </c>
      <c r="G860" s="1">
        <v>18218.161390000001</v>
      </c>
    </row>
    <row r="861" spans="1:7" x14ac:dyDescent="0.3">
      <c r="A861">
        <v>57</v>
      </c>
      <c r="B861" t="s">
        <v>10</v>
      </c>
      <c r="C861">
        <v>28.1</v>
      </c>
      <c r="D861">
        <v>0</v>
      </c>
      <c r="E861" t="s">
        <v>11</v>
      </c>
      <c r="F861" t="s">
        <v>9</v>
      </c>
      <c r="G861" s="1">
        <v>10965.446</v>
      </c>
    </row>
    <row r="862" spans="1:7" x14ac:dyDescent="0.3">
      <c r="A862">
        <v>37</v>
      </c>
      <c r="B862" t="s">
        <v>7</v>
      </c>
      <c r="C862">
        <v>47.6</v>
      </c>
      <c r="D862">
        <v>2</v>
      </c>
      <c r="E862" t="s">
        <v>8</v>
      </c>
      <c r="F862" t="s">
        <v>9</v>
      </c>
      <c r="G862" s="1">
        <v>46113.510999999999</v>
      </c>
    </row>
    <row r="863" spans="1:7" x14ac:dyDescent="0.3">
      <c r="A863">
        <v>38</v>
      </c>
      <c r="B863" t="s">
        <v>7</v>
      </c>
      <c r="C863">
        <v>28</v>
      </c>
      <c r="D863">
        <v>3</v>
      </c>
      <c r="E863" t="s">
        <v>11</v>
      </c>
      <c r="F863" t="s">
        <v>9</v>
      </c>
      <c r="G863" s="1">
        <v>7151.0919999999996</v>
      </c>
    </row>
    <row r="864" spans="1:7" x14ac:dyDescent="0.3">
      <c r="A864">
        <v>55</v>
      </c>
      <c r="B864" t="s">
        <v>7</v>
      </c>
      <c r="C864">
        <v>33.534999999999997</v>
      </c>
      <c r="D864">
        <v>2</v>
      </c>
      <c r="E864" t="s">
        <v>11</v>
      </c>
      <c r="F864" t="s">
        <v>13</v>
      </c>
      <c r="G864" s="1">
        <v>12269.68865</v>
      </c>
    </row>
    <row r="865" spans="1:7" x14ac:dyDescent="0.3">
      <c r="A865">
        <v>36</v>
      </c>
      <c r="B865" t="s">
        <v>7</v>
      </c>
      <c r="C865">
        <v>19.855</v>
      </c>
      <c r="D865">
        <v>0</v>
      </c>
      <c r="E865" t="s">
        <v>11</v>
      </c>
      <c r="F865" t="s">
        <v>14</v>
      </c>
      <c r="G865" s="1">
        <v>5458.0464499999998</v>
      </c>
    </row>
    <row r="866" spans="1:7" x14ac:dyDescent="0.3">
      <c r="A866">
        <v>51</v>
      </c>
      <c r="B866" t="s">
        <v>10</v>
      </c>
      <c r="C866">
        <v>25.4</v>
      </c>
      <c r="D866">
        <v>0</v>
      </c>
      <c r="E866" t="s">
        <v>11</v>
      </c>
      <c r="F866" t="s">
        <v>9</v>
      </c>
      <c r="G866" s="1">
        <v>8782.4689999999991</v>
      </c>
    </row>
    <row r="867" spans="1:7" x14ac:dyDescent="0.3">
      <c r="A867">
        <v>40</v>
      </c>
      <c r="B867" t="s">
        <v>10</v>
      </c>
      <c r="C867">
        <v>29.9</v>
      </c>
      <c r="D867">
        <v>2</v>
      </c>
      <c r="E867" t="s">
        <v>11</v>
      </c>
      <c r="F867" t="s">
        <v>9</v>
      </c>
      <c r="G867" s="1">
        <v>6600.3609999999999</v>
      </c>
    </row>
    <row r="868" spans="1:7" x14ac:dyDescent="0.3">
      <c r="A868">
        <v>18</v>
      </c>
      <c r="B868" t="s">
        <v>10</v>
      </c>
      <c r="C868">
        <v>37.29</v>
      </c>
      <c r="D868">
        <v>0</v>
      </c>
      <c r="E868" t="s">
        <v>11</v>
      </c>
      <c r="F868" t="s">
        <v>12</v>
      </c>
      <c r="G868" s="1">
        <v>1141.4450999999999</v>
      </c>
    </row>
    <row r="869" spans="1:7" x14ac:dyDescent="0.3">
      <c r="A869">
        <v>57</v>
      </c>
      <c r="B869" t="s">
        <v>10</v>
      </c>
      <c r="C869">
        <v>43.7</v>
      </c>
      <c r="D869">
        <v>1</v>
      </c>
      <c r="E869" t="s">
        <v>11</v>
      </c>
      <c r="F869" t="s">
        <v>9</v>
      </c>
      <c r="G869" s="1">
        <v>11576.13</v>
      </c>
    </row>
    <row r="870" spans="1:7" x14ac:dyDescent="0.3">
      <c r="A870">
        <v>61</v>
      </c>
      <c r="B870" t="s">
        <v>10</v>
      </c>
      <c r="C870">
        <v>23.655000000000001</v>
      </c>
      <c r="D870">
        <v>0</v>
      </c>
      <c r="E870" t="s">
        <v>11</v>
      </c>
      <c r="F870" t="s">
        <v>14</v>
      </c>
      <c r="G870" s="1">
        <v>13129.603450000001</v>
      </c>
    </row>
    <row r="871" spans="1:7" x14ac:dyDescent="0.3">
      <c r="A871">
        <v>25</v>
      </c>
      <c r="B871" t="s">
        <v>7</v>
      </c>
      <c r="C871">
        <v>24.3</v>
      </c>
      <c r="D871">
        <v>3</v>
      </c>
      <c r="E871" t="s">
        <v>11</v>
      </c>
      <c r="F871" t="s">
        <v>9</v>
      </c>
      <c r="G871" s="1">
        <v>4391.652</v>
      </c>
    </row>
    <row r="872" spans="1:7" x14ac:dyDescent="0.3">
      <c r="A872">
        <v>50</v>
      </c>
      <c r="B872" t="s">
        <v>10</v>
      </c>
      <c r="C872">
        <v>36.200000000000003</v>
      </c>
      <c r="D872">
        <v>0</v>
      </c>
      <c r="E872" t="s">
        <v>11</v>
      </c>
      <c r="F872" t="s">
        <v>9</v>
      </c>
      <c r="G872" s="1">
        <v>8457.8179999999993</v>
      </c>
    </row>
    <row r="873" spans="1:7" x14ac:dyDescent="0.3">
      <c r="A873">
        <v>26</v>
      </c>
      <c r="B873" t="s">
        <v>7</v>
      </c>
      <c r="C873">
        <v>29.48</v>
      </c>
      <c r="D873">
        <v>1</v>
      </c>
      <c r="E873" t="s">
        <v>11</v>
      </c>
      <c r="F873" t="s">
        <v>12</v>
      </c>
      <c r="G873" s="1">
        <v>3392.3652000000002</v>
      </c>
    </row>
    <row r="874" spans="1:7" x14ac:dyDescent="0.3">
      <c r="A874">
        <v>42</v>
      </c>
      <c r="B874" t="s">
        <v>10</v>
      </c>
      <c r="C874">
        <v>24.86</v>
      </c>
      <c r="D874">
        <v>0</v>
      </c>
      <c r="E874" t="s">
        <v>11</v>
      </c>
      <c r="F874" t="s">
        <v>12</v>
      </c>
      <c r="G874" s="1">
        <v>5966.8873999999996</v>
      </c>
    </row>
    <row r="875" spans="1:7" x14ac:dyDescent="0.3">
      <c r="A875">
        <v>43</v>
      </c>
      <c r="B875" t="s">
        <v>10</v>
      </c>
      <c r="C875">
        <v>30.1</v>
      </c>
      <c r="D875">
        <v>1</v>
      </c>
      <c r="E875" t="s">
        <v>11</v>
      </c>
      <c r="F875" t="s">
        <v>9</v>
      </c>
      <c r="G875" s="1">
        <v>6849.0259999999998</v>
      </c>
    </row>
    <row r="876" spans="1:7" x14ac:dyDescent="0.3">
      <c r="A876">
        <v>44</v>
      </c>
      <c r="B876" t="s">
        <v>10</v>
      </c>
      <c r="C876">
        <v>21.85</v>
      </c>
      <c r="D876">
        <v>3</v>
      </c>
      <c r="E876" t="s">
        <v>11</v>
      </c>
      <c r="F876" t="s">
        <v>14</v>
      </c>
      <c r="G876" s="1">
        <v>8891.1394999999993</v>
      </c>
    </row>
    <row r="877" spans="1:7" x14ac:dyDescent="0.3">
      <c r="A877">
        <v>23</v>
      </c>
      <c r="B877" t="s">
        <v>7</v>
      </c>
      <c r="C877">
        <v>28.12</v>
      </c>
      <c r="D877">
        <v>0</v>
      </c>
      <c r="E877" t="s">
        <v>11</v>
      </c>
      <c r="F877" t="s">
        <v>13</v>
      </c>
      <c r="G877" s="1">
        <v>2690.1138000000001</v>
      </c>
    </row>
    <row r="878" spans="1:7" x14ac:dyDescent="0.3">
      <c r="A878">
        <v>49</v>
      </c>
      <c r="B878" t="s">
        <v>7</v>
      </c>
      <c r="C878">
        <v>27.1</v>
      </c>
      <c r="D878">
        <v>1</v>
      </c>
      <c r="E878" t="s">
        <v>11</v>
      </c>
      <c r="F878" t="s">
        <v>9</v>
      </c>
      <c r="G878" s="1">
        <v>26140.3603</v>
      </c>
    </row>
    <row r="879" spans="1:7" x14ac:dyDescent="0.3">
      <c r="A879">
        <v>33</v>
      </c>
      <c r="B879" t="s">
        <v>10</v>
      </c>
      <c r="C879">
        <v>33.44</v>
      </c>
      <c r="D879">
        <v>5</v>
      </c>
      <c r="E879" t="s">
        <v>11</v>
      </c>
      <c r="F879" t="s">
        <v>12</v>
      </c>
      <c r="G879" s="1">
        <v>6653.7885999999999</v>
      </c>
    </row>
    <row r="880" spans="1:7" x14ac:dyDescent="0.3">
      <c r="A880">
        <v>41</v>
      </c>
      <c r="B880" t="s">
        <v>10</v>
      </c>
      <c r="C880">
        <v>28.8</v>
      </c>
      <c r="D880">
        <v>1</v>
      </c>
      <c r="E880" t="s">
        <v>11</v>
      </c>
      <c r="F880" t="s">
        <v>9</v>
      </c>
      <c r="G880" s="1">
        <v>6282.2349999999997</v>
      </c>
    </row>
    <row r="881" spans="1:7" x14ac:dyDescent="0.3">
      <c r="A881">
        <v>37</v>
      </c>
      <c r="B881" t="s">
        <v>7</v>
      </c>
      <c r="C881">
        <v>29.5</v>
      </c>
      <c r="D881">
        <v>2</v>
      </c>
      <c r="E881" t="s">
        <v>11</v>
      </c>
      <c r="F881" t="s">
        <v>9</v>
      </c>
      <c r="G881" s="1">
        <v>6311.9520000000002</v>
      </c>
    </row>
    <row r="882" spans="1:7" x14ac:dyDescent="0.3">
      <c r="A882">
        <v>22</v>
      </c>
      <c r="B882" t="s">
        <v>10</v>
      </c>
      <c r="C882">
        <v>34.799999999999997</v>
      </c>
      <c r="D882">
        <v>3</v>
      </c>
      <c r="E882" t="s">
        <v>11</v>
      </c>
      <c r="F882" t="s">
        <v>9</v>
      </c>
      <c r="G882" s="1">
        <v>3443.0639999999999</v>
      </c>
    </row>
    <row r="883" spans="1:7" x14ac:dyDescent="0.3">
      <c r="A883">
        <v>23</v>
      </c>
      <c r="B883" t="s">
        <v>10</v>
      </c>
      <c r="C883">
        <v>27.36</v>
      </c>
      <c r="D883">
        <v>1</v>
      </c>
      <c r="E883" t="s">
        <v>11</v>
      </c>
      <c r="F883" t="s">
        <v>13</v>
      </c>
      <c r="G883" s="1">
        <v>2789.0574000000001</v>
      </c>
    </row>
    <row r="884" spans="1:7" x14ac:dyDescent="0.3">
      <c r="A884">
        <v>21</v>
      </c>
      <c r="B884" t="s">
        <v>7</v>
      </c>
      <c r="C884">
        <v>22.135000000000002</v>
      </c>
      <c r="D884">
        <v>0</v>
      </c>
      <c r="E884" t="s">
        <v>11</v>
      </c>
      <c r="F884" t="s">
        <v>14</v>
      </c>
      <c r="G884" s="1">
        <v>2585.8506499999999</v>
      </c>
    </row>
    <row r="885" spans="1:7" x14ac:dyDescent="0.3">
      <c r="A885">
        <v>51</v>
      </c>
      <c r="B885" t="s">
        <v>7</v>
      </c>
      <c r="C885">
        <v>37.049999999999997</v>
      </c>
      <c r="D885">
        <v>3</v>
      </c>
      <c r="E885" t="s">
        <v>8</v>
      </c>
      <c r="F885" t="s">
        <v>14</v>
      </c>
      <c r="G885" s="1">
        <v>46255.112500000003</v>
      </c>
    </row>
    <row r="886" spans="1:7" x14ac:dyDescent="0.3">
      <c r="A886">
        <v>25</v>
      </c>
      <c r="B886" t="s">
        <v>10</v>
      </c>
      <c r="C886">
        <v>26.695</v>
      </c>
      <c r="D886">
        <v>4</v>
      </c>
      <c r="E886" t="s">
        <v>11</v>
      </c>
      <c r="F886" t="s">
        <v>13</v>
      </c>
      <c r="G886" s="1">
        <v>4877.9810500000003</v>
      </c>
    </row>
    <row r="887" spans="1:7" x14ac:dyDescent="0.3">
      <c r="A887">
        <v>32</v>
      </c>
      <c r="B887" t="s">
        <v>10</v>
      </c>
      <c r="C887">
        <v>28.93</v>
      </c>
      <c r="D887">
        <v>1</v>
      </c>
      <c r="E887" t="s">
        <v>8</v>
      </c>
      <c r="F887" t="s">
        <v>12</v>
      </c>
      <c r="G887" s="1">
        <v>19719.6947</v>
      </c>
    </row>
    <row r="888" spans="1:7" x14ac:dyDescent="0.3">
      <c r="A888">
        <v>57</v>
      </c>
      <c r="B888" t="s">
        <v>10</v>
      </c>
      <c r="C888">
        <v>28.975000000000001</v>
      </c>
      <c r="D888">
        <v>0</v>
      </c>
      <c r="E888" t="s">
        <v>8</v>
      </c>
      <c r="F888" t="s">
        <v>14</v>
      </c>
      <c r="G888" s="1">
        <v>27218.437249999999</v>
      </c>
    </row>
    <row r="889" spans="1:7" x14ac:dyDescent="0.3">
      <c r="A889">
        <v>36</v>
      </c>
      <c r="B889" t="s">
        <v>7</v>
      </c>
      <c r="C889">
        <v>30.02</v>
      </c>
      <c r="D889">
        <v>0</v>
      </c>
      <c r="E889" t="s">
        <v>11</v>
      </c>
      <c r="F889" t="s">
        <v>13</v>
      </c>
      <c r="G889" s="1">
        <v>5272.1758</v>
      </c>
    </row>
    <row r="890" spans="1:7" x14ac:dyDescent="0.3">
      <c r="A890">
        <v>22</v>
      </c>
      <c r="B890" t="s">
        <v>10</v>
      </c>
      <c r="C890">
        <v>39.5</v>
      </c>
      <c r="D890">
        <v>0</v>
      </c>
      <c r="E890" t="s">
        <v>11</v>
      </c>
      <c r="F890" t="s">
        <v>9</v>
      </c>
      <c r="G890" s="1">
        <v>1682.597</v>
      </c>
    </row>
    <row r="891" spans="1:7" x14ac:dyDescent="0.3">
      <c r="A891">
        <v>57</v>
      </c>
      <c r="B891" t="s">
        <v>10</v>
      </c>
      <c r="C891">
        <v>33.630000000000003</v>
      </c>
      <c r="D891">
        <v>1</v>
      </c>
      <c r="E891" t="s">
        <v>11</v>
      </c>
      <c r="F891" t="s">
        <v>13</v>
      </c>
      <c r="G891" s="1">
        <v>11945.1327</v>
      </c>
    </row>
    <row r="892" spans="1:7" x14ac:dyDescent="0.3">
      <c r="A892">
        <v>64</v>
      </c>
      <c r="B892" t="s">
        <v>7</v>
      </c>
      <c r="C892">
        <v>26.885000000000002</v>
      </c>
      <c r="D892">
        <v>0</v>
      </c>
      <c r="E892" t="s">
        <v>8</v>
      </c>
      <c r="F892" t="s">
        <v>13</v>
      </c>
      <c r="G892" s="1">
        <v>29330.98315</v>
      </c>
    </row>
    <row r="893" spans="1:7" x14ac:dyDescent="0.3">
      <c r="A893">
        <v>36</v>
      </c>
      <c r="B893" t="s">
        <v>7</v>
      </c>
      <c r="C893">
        <v>29.04</v>
      </c>
      <c r="D893">
        <v>4</v>
      </c>
      <c r="E893" t="s">
        <v>11</v>
      </c>
      <c r="F893" t="s">
        <v>12</v>
      </c>
      <c r="G893" s="1">
        <v>7243.8136000000004</v>
      </c>
    </row>
    <row r="894" spans="1:7" x14ac:dyDescent="0.3">
      <c r="A894">
        <v>54</v>
      </c>
      <c r="B894" t="s">
        <v>10</v>
      </c>
      <c r="C894">
        <v>24.035</v>
      </c>
      <c r="D894">
        <v>0</v>
      </c>
      <c r="E894" t="s">
        <v>11</v>
      </c>
      <c r="F894" t="s">
        <v>14</v>
      </c>
      <c r="G894" s="1">
        <v>10422.916649999999</v>
      </c>
    </row>
    <row r="895" spans="1:7" x14ac:dyDescent="0.3">
      <c r="A895">
        <v>47</v>
      </c>
      <c r="B895" t="s">
        <v>10</v>
      </c>
      <c r="C895">
        <v>38.94</v>
      </c>
      <c r="D895">
        <v>2</v>
      </c>
      <c r="E895" t="s">
        <v>8</v>
      </c>
      <c r="F895" t="s">
        <v>12</v>
      </c>
      <c r="G895" s="1">
        <v>44202.653599999998</v>
      </c>
    </row>
    <row r="896" spans="1:7" x14ac:dyDescent="0.3">
      <c r="A896">
        <v>62</v>
      </c>
      <c r="B896" t="s">
        <v>10</v>
      </c>
      <c r="C896">
        <v>32.11</v>
      </c>
      <c r="D896">
        <v>0</v>
      </c>
      <c r="E896" t="s">
        <v>11</v>
      </c>
      <c r="F896" t="s">
        <v>14</v>
      </c>
      <c r="G896" s="1">
        <v>13555.0049</v>
      </c>
    </row>
    <row r="897" spans="1:7" x14ac:dyDescent="0.3">
      <c r="A897">
        <v>61</v>
      </c>
      <c r="B897" t="s">
        <v>7</v>
      </c>
      <c r="C897">
        <v>44</v>
      </c>
      <c r="D897">
        <v>0</v>
      </c>
      <c r="E897" t="s">
        <v>11</v>
      </c>
      <c r="F897" t="s">
        <v>9</v>
      </c>
      <c r="G897" s="1">
        <v>13063.883</v>
      </c>
    </row>
    <row r="898" spans="1:7" x14ac:dyDescent="0.3">
      <c r="A898">
        <v>43</v>
      </c>
      <c r="B898" t="s">
        <v>7</v>
      </c>
      <c r="C898">
        <v>20.045000000000002</v>
      </c>
      <c r="D898">
        <v>2</v>
      </c>
      <c r="E898" t="s">
        <v>8</v>
      </c>
      <c r="F898" t="s">
        <v>14</v>
      </c>
      <c r="G898" s="1">
        <v>19798.054550000001</v>
      </c>
    </row>
    <row r="899" spans="1:7" x14ac:dyDescent="0.3">
      <c r="A899">
        <v>19</v>
      </c>
      <c r="B899" t="s">
        <v>10</v>
      </c>
      <c r="C899">
        <v>25.555</v>
      </c>
      <c r="D899">
        <v>1</v>
      </c>
      <c r="E899" t="s">
        <v>11</v>
      </c>
      <c r="F899" t="s">
        <v>13</v>
      </c>
      <c r="G899" s="1">
        <v>2221.5644499999999</v>
      </c>
    </row>
    <row r="900" spans="1:7" x14ac:dyDescent="0.3">
      <c r="A900">
        <v>18</v>
      </c>
      <c r="B900" t="s">
        <v>7</v>
      </c>
      <c r="C900">
        <v>40.26</v>
      </c>
      <c r="D900">
        <v>0</v>
      </c>
      <c r="E900" t="s">
        <v>11</v>
      </c>
      <c r="F900" t="s">
        <v>12</v>
      </c>
      <c r="G900" s="1">
        <v>1634.5734</v>
      </c>
    </row>
    <row r="901" spans="1:7" x14ac:dyDescent="0.3">
      <c r="A901">
        <v>19</v>
      </c>
      <c r="B901" t="s">
        <v>7</v>
      </c>
      <c r="C901">
        <v>22.515000000000001</v>
      </c>
      <c r="D901">
        <v>0</v>
      </c>
      <c r="E901" t="s">
        <v>11</v>
      </c>
      <c r="F901" t="s">
        <v>13</v>
      </c>
      <c r="G901" s="1">
        <v>2117.3388500000001</v>
      </c>
    </row>
    <row r="902" spans="1:7" x14ac:dyDescent="0.3">
      <c r="A902">
        <v>49</v>
      </c>
      <c r="B902" t="s">
        <v>10</v>
      </c>
      <c r="C902">
        <v>22.515000000000001</v>
      </c>
      <c r="D902">
        <v>0</v>
      </c>
      <c r="E902" t="s">
        <v>11</v>
      </c>
      <c r="F902" t="s">
        <v>14</v>
      </c>
      <c r="G902" s="1">
        <v>8688.8588500000005</v>
      </c>
    </row>
    <row r="903" spans="1:7" x14ac:dyDescent="0.3">
      <c r="A903">
        <v>60</v>
      </c>
      <c r="B903" t="s">
        <v>10</v>
      </c>
      <c r="C903">
        <v>40.92</v>
      </c>
      <c r="D903">
        <v>0</v>
      </c>
      <c r="E903" t="s">
        <v>8</v>
      </c>
      <c r="F903" t="s">
        <v>12</v>
      </c>
      <c r="G903" s="1">
        <v>48673.558799999999</v>
      </c>
    </row>
    <row r="904" spans="1:7" x14ac:dyDescent="0.3">
      <c r="A904">
        <v>26</v>
      </c>
      <c r="B904" t="s">
        <v>10</v>
      </c>
      <c r="C904">
        <v>27.265000000000001</v>
      </c>
      <c r="D904">
        <v>3</v>
      </c>
      <c r="E904" t="s">
        <v>11</v>
      </c>
      <c r="F904" t="s">
        <v>14</v>
      </c>
      <c r="G904" s="1">
        <v>4661.2863500000003</v>
      </c>
    </row>
    <row r="905" spans="1:7" x14ac:dyDescent="0.3">
      <c r="A905">
        <v>49</v>
      </c>
      <c r="B905" t="s">
        <v>10</v>
      </c>
      <c r="C905">
        <v>36.85</v>
      </c>
      <c r="D905">
        <v>0</v>
      </c>
      <c r="E905" t="s">
        <v>11</v>
      </c>
      <c r="F905" t="s">
        <v>12</v>
      </c>
      <c r="G905" s="1">
        <v>8125.7844999999998</v>
      </c>
    </row>
    <row r="906" spans="1:7" x14ac:dyDescent="0.3">
      <c r="A906">
        <v>60</v>
      </c>
      <c r="B906" t="s">
        <v>7</v>
      </c>
      <c r="C906">
        <v>35.1</v>
      </c>
      <c r="D906">
        <v>0</v>
      </c>
      <c r="E906" t="s">
        <v>11</v>
      </c>
      <c r="F906" t="s">
        <v>9</v>
      </c>
      <c r="G906" s="1">
        <v>12644.589</v>
      </c>
    </row>
    <row r="907" spans="1:7" x14ac:dyDescent="0.3">
      <c r="A907">
        <v>26</v>
      </c>
      <c r="B907" t="s">
        <v>7</v>
      </c>
      <c r="C907">
        <v>29.355</v>
      </c>
      <c r="D907">
        <v>2</v>
      </c>
      <c r="E907" t="s">
        <v>11</v>
      </c>
      <c r="F907" t="s">
        <v>14</v>
      </c>
      <c r="G907" s="1">
        <v>4564.1914500000003</v>
      </c>
    </row>
    <row r="908" spans="1:7" x14ac:dyDescent="0.3">
      <c r="A908">
        <v>27</v>
      </c>
      <c r="B908" t="s">
        <v>10</v>
      </c>
      <c r="C908">
        <v>32.585000000000001</v>
      </c>
      <c r="D908">
        <v>3</v>
      </c>
      <c r="E908" t="s">
        <v>11</v>
      </c>
      <c r="F908" t="s">
        <v>14</v>
      </c>
      <c r="G908" s="1">
        <v>4846.9201499999999</v>
      </c>
    </row>
    <row r="909" spans="1:7" x14ac:dyDescent="0.3">
      <c r="A909">
        <v>44</v>
      </c>
      <c r="B909" t="s">
        <v>7</v>
      </c>
      <c r="C909">
        <v>32.340000000000003</v>
      </c>
      <c r="D909">
        <v>1</v>
      </c>
      <c r="E909" t="s">
        <v>11</v>
      </c>
      <c r="F909" t="s">
        <v>12</v>
      </c>
      <c r="G909" s="1">
        <v>7633.7205999999996</v>
      </c>
    </row>
    <row r="910" spans="1:7" x14ac:dyDescent="0.3">
      <c r="A910">
        <v>63</v>
      </c>
      <c r="B910" t="s">
        <v>10</v>
      </c>
      <c r="C910">
        <v>39.799999999999997</v>
      </c>
      <c r="D910">
        <v>3</v>
      </c>
      <c r="E910" t="s">
        <v>11</v>
      </c>
      <c r="F910" t="s">
        <v>9</v>
      </c>
      <c r="G910" s="1">
        <v>15170.069</v>
      </c>
    </row>
    <row r="911" spans="1:7" x14ac:dyDescent="0.3">
      <c r="A911">
        <v>32</v>
      </c>
      <c r="B911" t="s">
        <v>7</v>
      </c>
      <c r="C911">
        <v>24.6</v>
      </c>
      <c r="D911">
        <v>0</v>
      </c>
      <c r="E911" t="s">
        <v>8</v>
      </c>
      <c r="F911" t="s">
        <v>9</v>
      </c>
      <c r="G911" s="1">
        <v>17496.306</v>
      </c>
    </row>
    <row r="912" spans="1:7" x14ac:dyDescent="0.3">
      <c r="A912">
        <v>22</v>
      </c>
      <c r="B912" t="s">
        <v>10</v>
      </c>
      <c r="C912">
        <v>28.31</v>
      </c>
      <c r="D912">
        <v>1</v>
      </c>
      <c r="E912" t="s">
        <v>11</v>
      </c>
      <c r="F912" t="s">
        <v>13</v>
      </c>
      <c r="G912" s="1">
        <v>2639.0428999999999</v>
      </c>
    </row>
    <row r="913" spans="1:7" x14ac:dyDescent="0.3">
      <c r="A913">
        <v>18</v>
      </c>
      <c r="B913" t="s">
        <v>10</v>
      </c>
      <c r="C913">
        <v>31.73</v>
      </c>
      <c r="D913">
        <v>0</v>
      </c>
      <c r="E913" t="s">
        <v>8</v>
      </c>
      <c r="F913" t="s">
        <v>14</v>
      </c>
      <c r="G913" s="1">
        <v>33732.686699999998</v>
      </c>
    </row>
    <row r="914" spans="1:7" x14ac:dyDescent="0.3">
      <c r="A914">
        <v>59</v>
      </c>
      <c r="B914" t="s">
        <v>7</v>
      </c>
      <c r="C914">
        <v>26.695</v>
      </c>
      <c r="D914">
        <v>3</v>
      </c>
      <c r="E914" t="s">
        <v>11</v>
      </c>
      <c r="F914" t="s">
        <v>13</v>
      </c>
      <c r="G914" s="1">
        <v>14382.709049999999</v>
      </c>
    </row>
    <row r="915" spans="1:7" x14ac:dyDescent="0.3">
      <c r="A915">
        <v>44</v>
      </c>
      <c r="B915" t="s">
        <v>7</v>
      </c>
      <c r="C915">
        <v>27.5</v>
      </c>
      <c r="D915">
        <v>1</v>
      </c>
      <c r="E915" t="s">
        <v>11</v>
      </c>
      <c r="F915" t="s">
        <v>9</v>
      </c>
      <c r="G915" s="1">
        <v>7626.9930000000004</v>
      </c>
    </row>
    <row r="916" spans="1:7" x14ac:dyDescent="0.3">
      <c r="A916">
        <v>33</v>
      </c>
      <c r="B916" t="s">
        <v>10</v>
      </c>
      <c r="C916">
        <v>24.605</v>
      </c>
      <c r="D916">
        <v>2</v>
      </c>
      <c r="E916" t="s">
        <v>11</v>
      </c>
      <c r="F916" t="s">
        <v>13</v>
      </c>
      <c r="G916" s="1">
        <v>5257.5079500000002</v>
      </c>
    </row>
    <row r="917" spans="1:7" x14ac:dyDescent="0.3">
      <c r="A917">
        <v>24</v>
      </c>
      <c r="B917" t="s">
        <v>7</v>
      </c>
      <c r="C917">
        <v>33.99</v>
      </c>
      <c r="D917">
        <v>0</v>
      </c>
      <c r="E917" t="s">
        <v>11</v>
      </c>
      <c r="F917" t="s">
        <v>12</v>
      </c>
      <c r="G917" s="1">
        <v>2473.3341</v>
      </c>
    </row>
    <row r="918" spans="1:7" x14ac:dyDescent="0.3">
      <c r="A918">
        <v>43</v>
      </c>
      <c r="B918" t="s">
        <v>7</v>
      </c>
      <c r="C918">
        <v>26.885000000000002</v>
      </c>
      <c r="D918">
        <v>0</v>
      </c>
      <c r="E918" t="s">
        <v>8</v>
      </c>
      <c r="F918" t="s">
        <v>13</v>
      </c>
      <c r="G918" s="1">
        <v>21774.32215</v>
      </c>
    </row>
    <row r="919" spans="1:7" x14ac:dyDescent="0.3">
      <c r="A919">
        <v>45</v>
      </c>
      <c r="B919" t="s">
        <v>10</v>
      </c>
      <c r="C919">
        <v>22.895</v>
      </c>
      <c r="D919">
        <v>0</v>
      </c>
      <c r="E919" t="s">
        <v>8</v>
      </c>
      <c r="F919" t="s">
        <v>14</v>
      </c>
      <c r="G919" s="1">
        <v>35069.374519999998</v>
      </c>
    </row>
    <row r="920" spans="1:7" x14ac:dyDescent="0.3">
      <c r="A920">
        <v>61</v>
      </c>
      <c r="B920" t="s">
        <v>7</v>
      </c>
      <c r="C920">
        <v>28.2</v>
      </c>
      <c r="D920">
        <v>0</v>
      </c>
      <c r="E920" t="s">
        <v>11</v>
      </c>
      <c r="F920" t="s">
        <v>9</v>
      </c>
      <c r="G920" s="1">
        <v>13041.921</v>
      </c>
    </row>
    <row r="921" spans="1:7" x14ac:dyDescent="0.3">
      <c r="A921">
        <v>35</v>
      </c>
      <c r="B921" t="s">
        <v>7</v>
      </c>
      <c r="C921">
        <v>34.21</v>
      </c>
      <c r="D921">
        <v>1</v>
      </c>
      <c r="E921" t="s">
        <v>11</v>
      </c>
      <c r="F921" t="s">
        <v>12</v>
      </c>
      <c r="G921" s="1">
        <v>5245.2268999999997</v>
      </c>
    </row>
    <row r="922" spans="1:7" x14ac:dyDescent="0.3">
      <c r="A922">
        <v>62</v>
      </c>
      <c r="B922" t="s">
        <v>7</v>
      </c>
      <c r="C922">
        <v>25</v>
      </c>
      <c r="D922">
        <v>0</v>
      </c>
      <c r="E922" t="s">
        <v>11</v>
      </c>
      <c r="F922" t="s">
        <v>9</v>
      </c>
      <c r="G922" s="1">
        <v>13451.121999999999</v>
      </c>
    </row>
    <row r="923" spans="1:7" x14ac:dyDescent="0.3">
      <c r="A923">
        <v>62</v>
      </c>
      <c r="B923" t="s">
        <v>7</v>
      </c>
      <c r="C923">
        <v>33.200000000000003</v>
      </c>
      <c r="D923">
        <v>0</v>
      </c>
      <c r="E923" t="s">
        <v>11</v>
      </c>
      <c r="F923" t="s">
        <v>9</v>
      </c>
      <c r="G923" s="1">
        <v>13462.52</v>
      </c>
    </row>
    <row r="924" spans="1:7" x14ac:dyDescent="0.3">
      <c r="A924">
        <v>38</v>
      </c>
      <c r="B924" t="s">
        <v>10</v>
      </c>
      <c r="C924">
        <v>31</v>
      </c>
      <c r="D924">
        <v>1</v>
      </c>
      <c r="E924" t="s">
        <v>11</v>
      </c>
      <c r="F924" t="s">
        <v>9</v>
      </c>
      <c r="G924" s="1">
        <v>5488.2619999999997</v>
      </c>
    </row>
    <row r="925" spans="1:7" x14ac:dyDescent="0.3">
      <c r="A925">
        <v>34</v>
      </c>
      <c r="B925" t="s">
        <v>10</v>
      </c>
      <c r="C925">
        <v>35.814999999999998</v>
      </c>
      <c r="D925">
        <v>0</v>
      </c>
      <c r="E925" t="s">
        <v>11</v>
      </c>
      <c r="F925" t="s">
        <v>13</v>
      </c>
      <c r="G925" s="1">
        <v>4320.4108500000002</v>
      </c>
    </row>
    <row r="926" spans="1:7" x14ac:dyDescent="0.3">
      <c r="A926">
        <v>43</v>
      </c>
      <c r="B926" t="s">
        <v>10</v>
      </c>
      <c r="C926">
        <v>23.2</v>
      </c>
      <c r="D926">
        <v>0</v>
      </c>
      <c r="E926" t="s">
        <v>11</v>
      </c>
      <c r="F926" t="s">
        <v>9</v>
      </c>
      <c r="G926" s="1">
        <v>6250.4350000000004</v>
      </c>
    </row>
    <row r="927" spans="1:7" x14ac:dyDescent="0.3">
      <c r="A927">
        <v>50</v>
      </c>
      <c r="B927" t="s">
        <v>10</v>
      </c>
      <c r="C927">
        <v>32.11</v>
      </c>
      <c r="D927">
        <v>2</v>
      </c>
      <c r="E927" t="s">
        <v>11</v>
      </c>
      <c r="F927" t="s">
        <v>14</v>
      </c>
      <c r="G927" s="1">
        <v>25333.332839999999</v>
      </c>
    </row>
    <row r="928" spans="1:7" x14ac:dyDescent="0.3">
      <c r="A928">
        <v>19</v>
      </c>
      <c r="B928" t="s">
        <v>7</v>
      </c>
      <c r="C928">
        <v>23.4</v>
      </c>
      <c r="D928">
        <v>2</v>
      </c>
      <c r="E928" t="s">
        <v>11</v>
      </c>
      <c r="F928" t="s">
        <v>9</v>
      </c>
      <c r="G928" s="1">
        <v>2913.569</v>
      </c>
    </row>
    <row r="929" spans="1:7" x14ac:dyDescent="0.3">
      <c r="A929">
        <v>57</v>
      </c>
      <c r="B929" t="s">
        <v>7</v>
      </c>
      <c r="C929">
        <v>20.100000000000001</v>
      </c>
      <c r="D929">
        <v>1</v>
      </c>
      <c r="E929" t="s">
        <v>11</v>
      </c>
      <c r="F929" t="s">
        <v>9</v>
      </c>
      <c r="G929" s="1">
        <v>12032.325999999999</v>
      </c>
    </row>
    <row r="930" spans="1:7" x14ac:dyDescent="0.3">
      <c r="A930">
        <v>62</v>
      </c>
      <c r="B930" t="s">
        <v>7</v>
      </c>
      <c r="C930">
        <v>39.159999999999997</v>
      </c>
      <c r="D930">
        <v>0</v>
      </c>
      <c r="E930" t="s">
        <v>11</v>
      </c>
      <c r="F930" t="s">
        <v>12</v>
      </c>
      <c r="G930" s="1">
        <v>13470.804400000001</v>
      </c>
    </row>
    <row r="931" spans="1:7" x14ac:dyDescent="0.3">
      <c r="A931">
        <v>41</v>
      </c>
      <c r="B931" t="s">
        <v>10</v>
      </c>
      <c r="C931">
        <v>34.21</v>
      </c>
      <c r="D931">
        <v>1</v>
      </c>
      <c r="E931" t="s">
        <v>11</v>
      </c>
      <c r="F931" t="s">
        <v>12</v>
      </c>
      <c r="G931" s="1">
        <v>6289.7548999999999</v>
      </c>
    </row>
    <row r="932" spans="1:7" x14ac:dyDescent="0.3">
      <c r="A932">
        <v>26</v>
      </c>
      <c r="B932" t="s">
        <v>10</v>
      </c>
      <c r="C932">
        <v>46.53</v>
      </c>
      <c r="D932">
        <v>1</v>
      </c>
      <c r="E932" t="s">
        <v>11</v>
      </c>
      <c r="F932" t="s">
        <v>12</v>
      </c>
      <c r="G932" s="1">
        <v>2927.0646999999999</v>
      </c>
    </row>
    <row r="933" spans="1:7" x14ac:dyDescent="0.3">
      <c r="A933">
        <v>39</v>
      </c>
      <c r="B933" t="s">
        <v>7</v>
      </c>
      <c r="C933">
        <v>32.5</v>
      </c>
      <c r="D933">
        <v>1</v>
      </c>
      <c r="E933" t="s">
        <v>11</v>
      </c>
      <c r="F933" t="s">
        <v>9</v>
      </c>
      <c r="G933" s="1">
        <v>6238.2979999999998</v>
      </c>
    </row>
    <row r="934" spans="1:7" x14ac:dyDescent="0.3">
      <c r="A934">
        <v>46</v>
      </c>
      <c r="B934" t="s">
        <v>10</v>
      </c>
      <c r="C934">
        <v>25.8</v>
      </c>
      <c r="D934">
        <v>5</v>
      </c>
      <c r="E934" t="s">
        <v>11</v>
      </c>
      <c r="F934" t="s">
        <v>9</v>
      </c>
      <c r="G934" s="1">
        <v>10096.969999999999</v>
      </c>
    </row>
    <row r="935" spans="1:7" x14ac:dyDescent="0.3">
      <c r="A935">
        <v>45</v>
      </c>
      <c r="B935" t="s">
        <v>7</v>
      </c>
      <c r="C935">
        <v>35.299999999999997</v>
      </c>
      <c r="D935">
        <v>0</v>
      </c>
      <c r="E935" t="s">
        <v>11</v>
      </c>
      <c r="F935" t="s">
        <v>9</v>
      </c>
      <c r="G935" s="1">
        <v>7348.1419999999998</v>
      </c>
    </row>
    <row r="936" spans="1:7" x14ac:dyDescent="0.3">
      <c r="A936">
        <v>32</v>
      </c>
      <c r="B936" t="s">
        <v>10</v>
      </c>
      <c r="C936">
        <v>37.18</v>
      </c>
      <c r="D936">
        <v>2</v>
      </c>
      <c r="E936" t="s">
        <v>11</v>
      </c>
      <c r="F936" t="s">
        <v>12</v>
      </c>
      <c r="G936" s="1">
        <v>4673.3922000000002</v>
      </c>
    </row>
    <row r="937" spans="1:7" x14ac:dyDescent="0.3">
      <c r="A937">
        <v>59</v>
      </c>
      <c r="B937" t="s">
        <v>7</v>
      </c>
      <c r="C937">
        <v>27.5</v>
      </c>
      <c r="D937">
        <v>0</v>
      </c>
      <c r="E937" t="s">
        <v>11</v>
      </c>
      <c r="F937" t="s">
        <v>9</v>
      </c>
      <c r="G937" s="1">
        <v>12233.828</v>
      </c>
    </row>
    <row r="938" spans="1:7" x14ac:dyDescent="0.3">
      <c r="A938">
        <v>44</v>
      </c>
      <c r="B938" t="s">
        <v>10</v>
      </c>
      <c r="C938">
        <v>29.734999999999999</v>
      </c>
      <c r="D938">
        <v>2</v>
      </c>
      <c r="E938" t="s">
        <v>11</v>
      </c>
      <c r="F938" t="s">
        <v>14</v>
      </c>
      <c r="G938" s="1">
        <v>32108.662820000001</v>
      </c>
    </row>
    <row r="939" spans="1:7" x14ac:dyDescent="0.3">
      <c r="A939">
        <v>39</v>
      </c>
      <c r="B939" t="s">
        <v>7</v>
      </c>
      <c r="C939">
        <v>24.225000000000001</v>
      </c>
      <c r="D939">
        <v>5</v>
      </c>
      <c r="E939" t="s">
        <v>11</v>
      </c>
      <c r="F939" t="s">
        <v>13</v>
      </c>
      <c r="G939" s="1">
        <v>8965.7957499999993</v>
      </c>
    </row>
    <row r="940" spans="1:7" x14ac:dyDescent="0.3">
      <c r="A940">
        <v>18</v>
      </c>
      <c r="B940" t="s">
        <v>10</v>
      </c>
      <c r="C940">
        <v>26.18</v>
      </c>
      <c r="D940">
        <v>2</v>
      </c>
      <c r="E940" t="s">
        <v>11</v>
      </c>
      <c r="F940" t="s">
        <v>12</v>
      </c>
      <c r="G940" s="1">
        <v>2304.0021999999999</v>
      </c>
    </row>
    <row r="941" spans="1:7" x14ac:dyDescent="0.3">
      <c r="A941">
        <v>53</v>
      </c>
      <c r="B941" t="s">
        <v>10</v>
      </c>
      <c r="C941">
        <v>29.48</v>
      </c>
      <c r="D941">
        <v>0</v>
      </c>
      <c r="E941" t="s">
        <v>11</v>
      </c>
      <c r="F941" t="s">
        <v>12</v>
      </c>
      <c r="G941" s="1">
        <v>9487.6442000000006</v>
      </c>
    </row>
    <row r="942" spans="1:7" x14ac:dyDescent="0.3">
      <c r="A942">
        <v>18</v>
      </c>
      <c r="B942" t="s">
        <v>10</v>
      </c>
      <c r="C942">
        <v>23.21</v>
      </c>
      <c r="D942">
        <v>0</v>
      </c>
      <c r="E942" t="s">
        <v>11</v>
      </c>
      <c r="F942" t="s">
        <v>12</v>
      </c>
      <c r="G942" s="1">
        <v>1121.8739</v>
      </c>
    </row>
    <row r="943" spans="1:7" x14ac:dyDescent="0.3">
      <c r="A943">
        <v>50</v>
      </c>
      <c r="B943" t="s">
        <v>7</v>
      </c>
      <c r="C943">
        <v>46.09</v>
      </c>
      <c r="D943">
        <v>1</v>
      </c>
      <c r="E943" t="s">
        <v>11</v>
      </c>
      <c r="F943" t="s">
        <v>12</v>
      </c>
      <c r="G943" s="1">
        <v>9549.5650999999998</v>
      </c>
    </row>
    <row r="944" spans="1:7" x14ac:dyDescent="0.3">
      <c r="A944">
        <v>18</v>
      </c>
      <c r="B944" t="s">
        <v>7</v>
      </c>
      <c r="C944">
        <v>40.185000000000002</v>
      </c>
      <c r="D944">
        <v>0</v>
      </c>
      <c r="E944" t="s">
        <v>11</v>
      </c>
      <c r="F944" t="s">
        <v>14</v>
      </c>
      <c r="G944" s="1">
        <v>2217.4691499999999</v>
      </c>
    </row>
    <row r="945" spans="1:7" x14ac:dyDescent="0.3">
      <c r="A945">
        <v>19</v>
      </c>
      <c r="B945" t="s">
        <v>10</v>
      </c>
      <c r="C945">
        <v>22.61</v>
      </c>
      <c r="D945">
        <v>0</v>
      </c>
      <c r="E945" t="s">
        <v>11</v>
      </c>
      <c r="F945" t="s">
        <v>13</v>
      </c>
      <c r="G945" s="1">
        <v>1628.4709</v>
      </c>
    </row>
    <row r="946" spans="1:7" x14ac:dyDescent="0.3">
      <c r="A946">
        <v>62</v>
      </c>
      <c r="B946" t="s">
        <v>10</v>
      </c>
      <c r="C946">
        <v>39.93</v>
      </c>
      <c r="D946">
        <v>0</v>
      </c>
      <c r="E946" t="s">
        <v>11</v>
      </c>
      <c r="F946" t="s">
        <v>12</v>
      </c>
      <c r="G946" s="1">
        <v>12982.8747</v>
      </c>
    </row>
    <row r="947" spans="1:7" x14ac:dyDescent="0.3">
      <c r="A947">
        <v>56</v>
      </c>
      <c r="B947" t="s">
        <v>7</v>
      </c>
      <c r="C947">
        <v>35.799999999999997</v>
      </c>
      <c r="D947">
        <v>1</v>
      </c>
      <c r="E947" t="s">
        <v>11</v>
      </c>
      <c r="F947" t="s">
        <v>9</v>
      </c>
      <c r="G947" s="1">
        <v>11674.13</v>
      </c>
    </row>
    <row r="948" spans="1:7" x14ac:dyDescent="0.3">
      <c r="A948">
        <v>42</v>
      </c>
      <c r="B948" t="s">
        <v>10</v>
      </c>
      <c r="C948">
        <v>35.799999999999997</v>
      </c>
      <c r="D948">
        <v>2</v>
      </c>
      <c r="E948" t="s">
        <v>11</v>
      </c>
      <c r="F948" t="s">
        <v>9</v>
      </c>
      <c r="G948" s="1">
        <v>7160.0940000000001</v>
      </c>
    </row>
    <row r="949" spans="1:7" x14ac:dyDescent="0.3">
      <c r="A949">
        <v>37</v>
      </c>
      <c r="B949" t="s">
        <v>10</v>
      </c>
      <c r="C949">
        <v>34.200000000000003</v>
      </c>
      <c r="D949">
        <v>1</v>
      </c>
      <c r="E949" t="s">
        <v>8</v>
      </c>
      <c r="F949" t="s">
        <v>14</v>
      </c>
      <c r="G949" s="1">
        <v>39047.285000000003</v>
      </c>
    </row>
    <row r="950" spans="1:7" x14ac:dyDescent="0.3">
      <c r="A950">
        <v>42</v>
      </c>
      <c r="B950" t="s">
        <v>10</v>
      </c>
      <c r="C950">
        <v>31.254999999999999</v>
      </c>
      <c r="D950">
        <v>0</v>
      </c>
      <c r="E950" t="s">
        <v>11</v>
      </c>
      <c r="F950" t="s">
        <v>13</v>
      </c>
      <c r="G950" s="1">
        <v>6358.7764500000003</v>
      </c>
    </row>
    <row r="951" spans="1:7" x14ac:dyDescent="0.3">
      <c r="A951">
        <v>25</v>
      </c>
      <c r="B951" t="s">
        <v>10</v>
      </c>
      <c r="C951">
        <v>29.7</v>
      </c>
      <c r="D951">
        <v>3</v>
      </c>
      <c r="E951" t="s">
        <v>8</v>
      </c>
      <c r="F951" t="s">
        <v>9</v>
      </c>
      <c r="G951" s="1">
        <v>19933.457999999999</v>
      </c>
    </row>
    <row r="952" spans="1:7" x14ac:dyDescent="0.3">
      <c r="A952">
        <v>57</v>
      </c>
      <c r="B952" t="s">
        <v>10</v>
      </c>
      <c r="C952">
        <v>18.335000000000001</v>
      </c>
      <c r="D952">
        <v>0</v>
      </c>
      <c r="E952" t="s">
        <v>11</v>
      </c>
      <c r="F952" t="s">
        <v>14</v>
      </c>
      <c r="G952" s="1">
        <v>11534.872649999999</v>
      </c>
    </row>
    <row r="953" spans="1:7" x14ac:dyDescent="0.3">
      <c r="A953">
        <v>51</v>
      </c>
      <c r="B953" t="s">
        <v>10</v>
      </c>
      <c r="C953">
        <v>42.9</v>
      </c>
      <c r="D953">
        <v>2</v>
      </c>
      <c r="E953" t="s">
        <v>8</v>
      </c>
      <c r="F953" t="s">
        <v>12</v>
      </c>
      <c r="G953" s="1">
        <v>47462.894</v>
      </c>
    </row>
    <row r="954" spans="1:7" x14ac:dyDescent="0.3">
      <c r="A954">
        <v>30</v>
      </c>
      <c r="B954" t="s">
        <v>7</v>
      </c>
      <c r="C954">
        <v>28.405000000000001</v>
      </c>
      <c r="D954">
        <v>1</v>
      </c>
      <c r="E954" t="s">
        <v>11</v>
      </c>
      <c r="F954" t="s">
        <v>13</v>
      </c>
      <c r="G954" s="1">
        <v>4527.1829500000003</v>
      </c>
    </row>
    <row r="955" spans="1:7" x14ac:dyDescent="0.3">
      <c r="A955">
        <v>44</v>
      </c>
      <c r="B955" t="s">
        <v>10</v>
      </c>
      <c r="C955">
        <v>30.2</v>
      </c>
      <c r="D955">
        <v>2</v>
      </c>
      <c r="E955" t="s">
        <v>8</v>
      </c>
      <c r="F955" t="s">
        <v>9</v>
      </c>
      <c r="G955" s="1">
        <v>38998.546000000002</v>
      </c>
    </row>
    <row r="956" spans="1:7" x14ac:dyDescent="0.3">
      <c r="A956">
        <v>34</v>
      </c>
      <c r="B956" t="s">
        <v>10</v>
      </c>
      <c r="C956">
        <v>27.835000000000001</v>
      </c>
      <c r="D956">
        <v>1</v>
      </c>
      <c r="E956" t="s">
        <v>8</v>
      </c>
      <c r="F956" t="s">
        <v>13</v>
      </c>
      <c r="G956" s="1">
        <v>20009.63365</v>
      </c>
    </row>
    <row r="957" spans="1:7" x14ac:dyDescent="0.3">
      <c r="A957">
        <v>31</v>
      </c>
      <c r="B957" t="s">
        <v>10</v>
      </c>
      <c r="C957">
        <v>39.49</v>
      </c>
      <c r="D957">
        <v>1</v>
      </c>
      <c r="E957" t="s">
        <v>11</v>
      </c>
      <c r="F957" t="s">
        <v>12</v>
      </c>
      <c r="G957" s="1">
        <v>3875.7341000000001</v>
      </c>
    </row>
    <row r="958" spans="1:7" x14ac:dyDescent="0.3">
      <c r="A958">
        <v>54</v>
      </c>
      <c r="B958" t="s">
        <v>10</v>
      </c>
      <c r="C958">
        <v>30.8</v>
      </c>
      <c r="D958">
        <v>1</v>
      </c>
      <c r="E958" t="s">
        <v>8</v>
      </c>
      <c r="F958" t="s">
        <v>12</v>
      </c>
      <c r="G958" s="1">
        <v>41999.519999999997</v>
      </c>
    </row>
    <row r="959" spans="1:7" x14ac:dyDescent="0.3">
      <c r="A959">
        <v>24</v>
      </c>
      <c r="B959" t="s">
        <v>10</v>
      </c>
      <c r="C959">
        <v>26.79</v>
      </c>
      <c r="D959">
        <v>1</v>
      </c>
      <c r="E959" t="s">
        <v>11</v>
      </c>
      <c r="F959" t="s">
        <v>13</v>
      </c>
      <c r="G959" s="1">
        <v>12609.88702</v>
      </c>
    </row>
    <row r="960" spans="1:7" x14ac:dyDescent="0.3">
      <c r="A960">
        <v>43</v>
      </c>
      <c r="B960" t="s">
        <v>10</v>
      </c>
      <c r="C960">
        <v>34.96</v>
      </c>
      <c r="D960">
        <v>1</v>
      </c>
      <c r="E960" t="s">
        <v>8</v>
      </c>
      <c r="F960" t="s">
        <v>14</v>
      </c>
      <c r="G960" s="1">
        <v>41034.221400000002</v>
      </c>
    </row>
    <row r="961" spans="1:7" x14ac:dyDescent="0.3">
      <c r="A961">
        <v>48</v>
      </c>
      <c r="B961" t="s">
        <v>10</v>
      </c>
      <c r="C961">
        <v>36.67</v>
      </c>
      <c r="D961">
        <v>1</v>
      </c>
      <c r="E961" t="s">
        <v>11</v>
      </c>
      <c r="F961" t="s">
        <v>13</v>
      </c>
      <c r="G961" s="1">
        <v>28468.919010000001</v>
      </c>
    </row>
    <row r="962" spans="1:7" x14ac:dyDescent="0.3">
      <c r="A962">
        <v>19</v>
      </c>
      <c r="B962" t="s">
        <v>7</v>
      </c>
      <c r="C962">
        <v>39.615000000000002</v>
      </c>
      <c r="D962">
        <v>1</v>
      </c>
      <c r="E962" t="s">
        <v>11</v>
      </c>
      <c r="F962" t="s">
        <v>13</v>
      </c>
      <c r="G962" s="1">
        <v>2730.1078499999999</v>
      </c>
    </row>
    <row r="963" spans="1:7" x14ac:dyDescent="0.3">
      <c r="A963">
        <v>29</v>
      </c>
      <c r="B963" t="s">
        <v>7</v>
      </c>
      <c r="C963">
        <v>25.9</v>
      </c>
      <c r="D963">
        <v>0</v>
      </c>
      <c r="E963" t="s">
        <v>11</v>
      </c>
      <c r="F963" t="s">
        <v>9</v>
      </c>
      <c r="G963" s="1">
        <v>3353.2840000000001</v>
      </c>
    </row>
    <row r="964" spans="1:7" x14ac:dyDescent="0.3">
      <c r="A964">
        <v>63</v>
      </c>
      <c r="B964" t="s">
        <v>7</v>
      </c>
      <c r="C964">
        <v>35.200000000000003</v>
      </c>
      <c r="D964">
        <v>1</v>
      </c>
      <c r="E964" t="s">
        <v>11</v>
      </c>
      <c r="F964" t="s">
        <v>12</v>
      </c>
      <c r="G964" s="1">
        <v>14474.674999999999</v>
      </c>
    </row>
    <row r="965" spans="1:7" x14ac:dyDescent="0.3">
      <c r="A965">
        <v>46</v>
      </c>
      <c r="B965" t="s">
        <v>10</v>
      </c>
      <c r="C965">
        <v>24.795000000000002</v>
      </c>
      <c r="D965">
        <v>3</v>
      </c>
      <c r="E965" t="s">
        <v>11</v>
      </c>
      <c r="F965" t="s">
        <v>14</v>
      </c>
      <c r="G965" s="1">
        <v>9500.5730500000009</v>
      </c>
    </row>
    <row r="966" spans="1:7" x14ac:dyDescent="0.3">
      <c r="A966">
        <v>52</v>
      </c>
      <c r="B966" t="s">
        <v>10</v>
      </c>
      <c r="C966">
        <v>36.765000000000001</v>
      </c>
      <c r="D966">
        <v>2</v>
      </c>
      <c r="E966" t="s">
        <v>11</v>
      </c>
      <c r="F966" t="s">
        <v>13</v>
      </c>
      <c r="G966" s="1">
        <v>26467.09737</v>
      </c>
    </row>
    <row r="967" spans="1:7" x14ac:dyDescent="0.3">
      <c r="A967">
        <v>35</v>
      </c>
      <c r="B967" t="s">
        <v>10</v>
      </c>
      <c r="C967">
        <v>27.1</v>
      </c>
      <c r="D967">
        <v>1</v>
      </c>
      <c r="E967" t="s">
        <v>11</v>
      </c>
      <c r="F967" t="s">
        <v>9</v>
      </c>
      <c r="G967" s="1">
        <v>4746.3440000000001</v>
      </c>
    </row>
    <row r="968" spans="1:7" x14ac:dyDescent="0.3">
      <c r="A968">
        <v>51</v>
      </c>
      <c r="B968" t="s">
        <v>10</v>
      </c>
      <c r="C968">
        <v>24.795000000000002</v>
      </c>
      <c r="D968">
        <v>2</v>
      </c>
      <c r="E968" t="s">
        <v>8</v>
      </c>
      <c r="F968" t="s">
        <v>13</v>
      </c>
      <c r="G968" s="1">
        <v>23967.38305</v>
      </c>
    </row>
    <row r="969" spans="1:7" x14ac:dyDescent="0.3">
      <c r="A969">
        <v>44</v>
      </c>
      <c r="B969" t="s">
        <v>10</v>
      </c>
      <c r="C969">
        <v>25.364999999999998</v>
      </c>
      <c r="D969">
        <v>1</v>
      </c>
      <c r="E969" t="s">
        <v>11</v>
      </c>
      <c r="F969" t="s">
        <v>13</v>
      </c>
      <c r="G969" s="1">
        <v>7518.0253499999999</v>
      </c>
    </row>
    <row r="970" spans="1:7" x14ac:dyDescent="0.3">
      <c r="A970">
        <v>21</v>
      </c>
      <c r="B970" t="s">
        <v>10</v>
      </c>
      <c r="C970">
        <v>25.745000000000001</v>
      </c>
      <c r="D970">
        <v>2</v>
      </c>
      <c r="E970" t="s">
        <v>11</v>
      </c>
      <c r="F970" t="s">
        <v>14</v>
      </c>
      <c r="G970" s="1">
        <v>3279.8685500000001</v>
      </c>
    </row>
    <row r="971" spans="1:7" x14ac:dyDescent="0.3">
      <c r="A971">
        <v>39</v>
      </c>
      <c r="B971" t="s">
        <v>7</v>
      </c>
      <c r="C971">
        <v>34.32</v>
      </c>
      <c r="D971">
        <v>5</v>
      </c>
      <c r="E971" t="s">
        <v>11</v>
      </c>
      <c r="F971" t="s">
        <v>12</v>
      </c>
      <c r="G971" s="1">
        <v>8596.8277999999991</v>
      </c>
    </row>
    <row r="972" spans="1:7" x14ac:dyDescent="0.3">
      <c r="A972">
        <v>50</v>
      </c>
      <c r="B972" t="s">
        <v>7</v>
      </c>
      <c r="C972">
        <v>28.16</v>
      </c>
      <c r="D972">
        <v>3</v>
      </c>
      <c r="E972" t="s">
        <v>11</v>
      </c>
      <c r="F972" t="s">
        <v>12</v>
      </c>
      <c r="G972" s="1">
        <v>10702.642400000001</v>
      </c>
    </row>
    <row r="973" spans="1:7" x14ac:dyDescent="0.3">
      <c r="A973">
        <v>34</v>
      </c>
      <c r="B973" t="s">
        <v>7</v>
      </c>
      <c r="C973">
        <v>23.56</v>
      </c>
      <c r="D973">
        <v>0</v>
      </c>
      <c r="E973" t="s">
        <v>11</v>
      </c>
      <c r="F973" t="s">
        <v>14</v>
      </c>
      <c r="G973" s="1">
        <v>4992.3764000000001</v>
      </c>
    </row>
    <row r="974" spans="1:7" x14ac:dyDescent="0.3">
      <c r="A974">
        <v>22</v>
      </c>
      <c r="B974" t="s">
        <v>7</v>
      </c>
      <c r="C974">
        <v>20.234999999999999</v>
      </c>
      <c r="D974">
        <v>0</v>
      </c>
      <c r="E974" t="s">
        <v>11</v>
      </c>
      <c r="F974" t="s">
        <v>13</v>
      </c>
      <c r="G974" s="1">
        <v>2527.8186500000002</v>
      </c>
    </row>
    <row r="975" spans="1:7" x14ac:dyDescent="0.3">
      <c r="A975">
        <v>19</v>
      </c>
      <c r="B975" t="s">
        <v>7</v>
      </c>
      <c r="C975">
        <v>40.5</v>
      </c>
      <c r="D975">
        <v>0</v>
      </c>
      <c r="E975" t="s">
        <v>11</v>
      </c>
      <c r="F975" t="s">
        <v>9</v>
      </c>
      <c r="G975" s="1">
        <v>1759.338</v>
      </c>
    </row>
    <row r="976" spans="1:7" x14ac:dyDescent="0.3">
      <c r="A976">
        <v>26</v>
      </c>
      <c r="B976" t="s">
        <v>10</v>
      </c>
      <c r="C976">
        <v>35.42</v>
      </c>
      <c r="D976">
        <v>0</v>
      </c>
      <c r="E976" t="s">
        <v>11</v>
      </c>
      <c r="F976" t="s">
        <v>12</v>
      </c>
      <c r="G976" s="1">
        <v>2322.6217999999999</v>
      </c>
    </row>
    <row r="977" spans="1:7" x14ac:dyDescent="0.3">
      <c r="A977">
        <v>29</v>
      </c>
      <c r="B977" t="s">
        <v>10</v>
      </c>
      <c r="C977">
        <v>22.895</v>
      </c>
      <c r="D977">
        <v>0</v>
      </c>
      <c r="E977" t="s">
        <v>8</v>
      </c>
      <c r="F977" t="s">
        <v>14</v>
      </c>
      <c r="G977" s="1">
        <v>16138.762049999999</v>
      </c>
    </row>
    <row r="978" spans="1:7" x14ac:dyDescent="0.3">
      <c r="A978">
        <v>48</v>
      </c>
      <c r="B978" t="s">
        <v>10</v>
      </c>
      <c r="C978">
        <v>40.15</v>
      </c>
      <c r="D978">
        <v>0</v>
      </c>
      <c r="E978" t="s">
        <v>11</v>
      </c>
      <c r="F978" t="s">
        <v>12</v>
      </c>
      <c r="G978" s="1">
        <v>7804.1605</v>
      </c>
    </row>
    <row r="979" spans="1:7" x14ac:dyDescent="0.3">
      <c r="A979">
        <v>26</v>
      </c>
      <c r="B979" t="s">
        <v>10</v>
      </c>
      <c r="C979">
        <v>29.15</v>
      </c>
      <c r="D979">
        <v>1</v>
      </c>
      <c r="E979" t="s">
        <v>11</v>
      </c>
      <c r="F979" t="s">
        <v>12</v>
      </c>
      <c r="G979" s="1">
        <v>2902.9065000000001</v>
      </c>
    </row>
    <row r="980" spans="1:7" x14ac:dyDescent="0.3">
      <c r="A980">
        <v>45</v>
      </c>
      <c r="B980" t="s">
        <v>7</v>
      </c>
      <c r="C980">
        <v>39.994999999999997</v>
      </c>
      <c r="D980">
        <v>3</v>
      </c>
      <c r="E980" t="s">
        <v>11</v>
      </c>
      <c r="F980" t="s">
        <v>14</v>
      </c>
      <c r="G980" s="1">
        <v>9704.6680500000002</v>
      </c>
    </row>
    <row r="981" spans="1:7" x14ac:dyDescent="0.3">
      <c r="A981">
        <v>36</v>
      </c>
      <c r="B981" t="s">
        <v>7</v>
      </c>
      <c r="C981">
        <v>29.92</v>
      </c>
      <c r="D981">
        <v>0</v>
      </c>
      <c r="E981" t="s">
        <v>11</v>
      </c>
      <c r="F981" t="s">
        <v>12</v>
      </c>
      <c r="G981" s="1">
        <v>4889.0367999999999</v>
      </c>
    </row>
    <row r="982" spans="1:7" x14ac:dyDescent="0.3">
      <c r="A982">
        <v>54</v>
      </c>
      <c r="B982" t="s">
        <v>10</v>
      </c>
      <c r="C982">
        <v>25.46</v>
      </c>
      <c r="D982">
        <v>1</v>
      </c>
      <c r="E982" t="s">
        <v>11</v>
      </c>
      <c r="F982" t="s">
        <v>14</v>
      </c>
      <c r="G982" s="1">
        <v>25517.11363</v>
      </c>
    </row>
    <row r="983" spans="1:7" x14ac:dyDescent="0.3">
      <c r="A983">
        <v>34</v>
      </c>
      <c r="B983" t="s">
        <v>10</v>
      </c>
      <c r="C983">
        <v>21.375</v>
      </c>
      <c r="D983">
        <v>0</v>
      </c>
      <c r="E983" t="s">
        <v>11</v>
      </c>
      <c r="F983" t="s">
        <v>14</v>
      </c>
      <c r="G983" s="1">
        <v>4500.33925</v>
      </c>
    </row>
    <row r="984" spans="1:7" x14ac:dyDescent="0.3">
      <c r="A984">
        <v>31</v>
      </c>
      <c r="B984" t="s">
        <v>10</v>
      </c>
      <c r="C984">
        <v>25.9</v>
      </c>
      <c r="D984">
        <v>3</v>
      </c>
      <c r="E984" t="s">
        <v>8</v>
      </c>
      <c r="F984" t="s">
        <v>9</v>
      </c>
      <c r="G984" s="1">
        <v>19199.944</v>
      </c>
    </row>
    <row r="985" spans="1:7" x14ac:dyDescent="0.3">
      <c r="A985">
        <v>27</v>
      </c>
      <c r="B985" t="s">
        <v>7</v>
      </c>
      <c r="C985">
        <v>30.59</v>
      </c>
      <c r="D985">
        <v>1</v>
      </c>
      <c r="E985" t="s">
        <v>11</v>
      </c>
      <c r="F985" t="s">
        <v>14</v>
      </c>
      <c r="G985" s="1">
        <v>16796.411940000002</v>
      </c>
    </row>
    <row r="986" spans="1:7" x14ac:dyDescent="0.3">
      <c r="A986">
        <v>20</v>
      </c>
      <c r="B986" t="s">
        <v>10</v>
      </c>
      <c r="C986">
        <v>30.114999999999998</v>
      </c>
      <c r="D986">
        <v>5</v>
      </c>
      <c r="E986" t="s">
        <v>11</v>
      </c>
      <c r="F986" t="s">
        <v>14</v>
      </c>
      <c r="G986" s="1">
        <v>4915.0598499999996</v>
      </c>
    </row>
    <row r="987" spans="1:7" x14ac:dyDescent="0.3">
      <c r="A987">
        <v>44</v>
      </c>
      <c r="B987" t="s">
        <v>7</v>
      </c>
      <c r="C987">
        <v>25.8</v>
      </c>
      <c r="D987">
        <v>1</v>
      </c>
      <c r="E987" t="s">
        <v>11</v>
      </c>
      <c r="F987" t="s">
        <v>9</v>
      </c>
      <c r="G987" s="1">
        <v>7624.63</v>
      </c>
    </row>
    <row r="988" spans="1:7" x14ac:dyDescent="0.3">
      <c r="A988">
        <v>43</v>
      </c>
      <c r="B988" t="s">
        <v>10</v>
      </c>
      <c r="C988">
        <v>30.114999999999998</v>
      </c>
      <c r="D988">
        <v>3</v>
      </c>
      <c r="E988" t="s">
        <v>11</v>
      </c>
      <c r="F988" t="s">
        <v>13</v>
      </c>
      <c r="G988" s="1">
        <v>8410.0468500000006</v>
      </c>
    </row>
    <row r="989" spans="1:7" x14ac:dyDescent="0.3">
      <c r="A989">
        <v>45</v>
      </c>
      <c r="B989" t="s">
        <v>7</v>
      </c>
      <c r="C989">
        <v>27.645</v>
      </c>
      <c r="D989">
        <v>1</v>
      </c>
      <c r="E989" t="s">
        <v>11</v>
      </c>
      <c r="F989" t="s">
        <v>13</v>
      </c>
      <c r="G989" s="1">
        <v>28340.188849999999</v>
      </c>
    </row>
    <row r="990" spans="1:7" x14ac:dyDescent="0.3">
      <c r="A990">
        <v>34</v>
      </c>
      <c r="B990" t="s">
        <v>10</v>
      </c>
      <c r="C990">
        <v>34.674999999999997</v>
      </c>
      <c r="D990">
        <v>0</v>
      </c>
      <c r="E990" t="s">
        <v>11</v>
      </c>
      <c r="F990" t="s">
        <v>14</v>
      </c>
      <c r="G990" s="1">
        <v>4518.8262500000001</v>
      </c>
    </row>
    <row r="991" spans="1:7" x14ac:dyDescent="0.3">
      <c r="A991">
        <v>24</v>
      </c>
      <c r="B991" t="s">
        <v>7</v>
      </c>
      <c r="C991">
        <v>20.52</v>
      </c>
      <c r="D991">
        <v>0</v>
      </c>
      <c r="E991" t="s">
        <v>8</v>
      </c>
      <c r="F991" t="s">
        <v>14</v>
      </c>
      <c r="G991" s="1">
        <v>14571.890799999999</v>
      </c>
    </row>
    <row r="992" spans="1:7" x14ac:dyDescent="0.3">
      <c r="A992">
        <v>26</v>
      </c>
      <c r="B992" t="s">
        <v>7</v>
      </c>
      <c r="C992">
        <v>19.8</v>
      </c>
      <c r="D992">
        <v>1</v>
      </c>
      <c r="E992" t="s">
        <v>11</v>
      </c>
      <c r="F992" t="s">
        <v>9</v>
      </c>
      <c r="G992" s="1">
        <v>3378.91</v>
      </c>
    </row>
    <row r="993" spans="1:7" x14ac:dyDescent="0.3">
      <c r="A993">
        <v>38</v>
      </c>
      <c r="B993" t="s">
        <v>7</v>
      </c>
      <c r="C993">
        <v>27.835000000000001</v>
      </c>
      <c r="D993">
        <v>2</v>
      </c>
      <c r="E993" t="s">
        <v>11</v>
      </c>
      <c r="F993" t="s">
        <v>14</v>
      </c>
      <c r="G993" s="1">
        <v>7144.86265</v>
      </c>
    </row>
    <row r="994" spans="1:7" x14ac:dyDescent="0.3">
      <c r="A994">
        <v>50</v>
      </c>
      <c r="B994" t="s">
        <v>7</v>
      </c>
      <c r="C994">
        <v>31.6</v>
      </c>
      <c r="D994">
        <v>2</v>
      </c>
      <c r="E994" t="s">
        <v>11</v>
      </c>
      <c r="F994" t="s">
        <v>9</v>
      </c>
      <c r="G994" s="1">
        <v>10118.424000000001</v>
      </c>
    </row>
    <row r="995" spans="1:7" x14ac:dyDescent="0.3">
      <c r="A995">
        <v>38</v>
      </c>
      <c r="B995" t="s">
        <v>10</v>
      </c>
      <c r="C995">
        <v>28.27</v>
      </c>
      <c r="D995">
        <v>1</v>
      </c>
      <c r="E995" t="s">
        <v>11</v>
      </c>
      <c r="F995" t="s">
        <v>12</v>
      </c>
      <c r="G995" s="1">
        <v>5484.4673000000003</v>
      </c>
    </row>
    <row r="996" spans="1:7" x14ac:dyDescent="0.3">
      <c r="A996">
        <v>27</v>
      </c>
      <c r="B996" t="s">
        <v>7</v>
      </c>
      <c r="C996">
        <v>20.045000000000002</v>
      </c>
      <c r="D996">
        <v>3</v>
      </c>
      <c r="E996" t="s">
        <v>8</v>
      </c>
      <c r="F996" t="s">
        <v>13</v>
      </c>
      <c r="G996" s="1">
        <v>16420.494549999999</v>
      </c>
    </row>
    <row r="997" spans="1:7" x14ac:dyDescent="0.3">
      <c r="A997">
        <v>39</v>
      </c>
      <c r="B997" t="s">
        <v>7</v>
      </c>
      <c r="C997">
        <v>23.274999999999999</v>
      </c>
      <c r="D997">
        <v>3</v>
      </c>
      <c r="E997" t="s">
        <v>11</v>
      </c>
      <c r="F997" t="s">
        <v>14</v>
      </c>
      <c r="G997" s="1">
        <v>7986.4752500000004</v>
      </c>
    </row>
    <row r="998" spans="1:7" x14ac:dyDescent="0.3">
      <c r="A998">
        <v>39</v>
      </c>
      <c r="B998" t="s">
        <v>7</v>
      </c>
      <c r="C998">
        <v>34.1</v>
      </c>
      <c r="D998">
        <v>3</v>
      </c>
      <c r="E998" t="s">
        <v>11</v>
      </c>
      <c r="F998" t="s">
        <v>9</v>
      </c>
      <c r="G998" s="1">
        <v>7418.5219999999999</v>
      </c>
    </row>
    <row r="999" spans="1:7" x14ac:dyDescent="0.3">
      <c r="A999">
        <v>63</v>
      </c>
      <c r="B999" t="s">
        <v>7</v>
      </c>
      <c r="C999">
        <v>36.85</v>
      </c>
      <c r="D999">
        <v>0</v>
      </c>
      <c r="E999" t="s">
        <v>11</v>
      </c>
      <c r="F999" t="s">
        <v>12</v>
      </c>
      <c r="G999" s="1">
        <v>13887.968500000001</v>
      </c>
    </row>
    <row r="1000" spans="1:7" x14ac:dyDescent="0.3">
      <c r="A1000">
        <v>33</v>
      </c>
      <c r="B1000" t="s">
        <v>7</v>
      </c>
      <c r="C1000">
        <v>36.29</v>
      </c>
      <c r="D1000">
        <v>3</v>
      </c>
      <c r="E1000" t="s">
        <v>11</v>
      </c>
      <c r="F1000" t="s">
        <v>14</v>
      </c>
      <c r="G1000" s="1">
        <v>6551.7501000000002</v>
      </c>
    </row>
    <row r="1001" spans="1:7" x14ac:dyDescent="0.3">
      <c r="A1001">
        <v>36</v>
      </c>
      <c r="B1001" t="s">
        <v>7</v>
      </c>
      <c r="C1001">
        <v>26.885000000000002</v>
      </c>
      <c r="D1001">
        <v>0</v>
      </c>
      <c r="E1001" t="s">
        <v>11</v>
      </c>
      <c r="F1001" t="s">
        <v>13</v>
      </c>
      <c r="G1001" s="1">
        <v>5267.8181500000001</v>
      </c>
    </row>
    <row r="1002" spans="1:7" x14ac:dyDescent="0.3">
      <c r="A1002">
        <v>30</v>
      </c>
      <c r="B1002" t="s">
        <v>10</v>
      </c>
      <c r="C1002">
        <v>22.99</v>
      </c>
      <c r="D1002">
        <v>2</v>
      </c>
      <c r="E1002" t="s">
        <v>8</v>
      </c>
      <c r="F1002" t="s">
        <v>13</v>
      </c>
      <c r="G1002" s="1">
        <v>17361.766100000001</v>
      </c>
    </row>
    <row r="1003" spans="1:7" x14ac:dyDescent="0.3">
      <c r="A1003">
        <v>24</v>
      </c>
      <c r="B1003" t="s">
        <v>10</v>
      </c>
      <c r="C1003">
        <v>32.700000000000003</v>
      </c>
      <c r="D1003">
        <v>0</v>
      </c>
      <c r="E1003" t="s">
        <v>8</v>
      </c>
      <c r="F1003" t="s">
        <v>9</v>
      </c>
      <c r="G1003" s="1">
        <v>34472.841</v>
      </c>
    </row>
    <row r="1004" spans="1:7" x14ac:dyDescent="0.3">
      <c r="A1004">
        <v>24</v>
      </c>
      <c r="B1004" t="s">
        <v>10</v>
      </c>
      <c r="C1004">
        <v>25.8</v>
      </c>
      <c r="D1004">
        <v>0</v>
      </c>
      <c r="E1004" t="s">
        <v>11</v>
      </c>
      <c r="F1004" t="s">
        <v>9</v>
      </c>
      <c r="G1004" s="1">
        <v>1972.95</v>
      </c>
    </row>
    <row r="1005" spans="1:7" x14ac:dyDescent="0.3">
      <c r="A1005">
        <v>48</v>
      </c>
      <c r="B1005" t="s">
        <v>10</v>
      </c>
      <c r="C1005">
        <v>29.6</v>
      </c>
      <c r="D1005">
        <v>0</v>
      </c>
      <c r="E1005" t="s">
        <v>11</v>
      </c>
      <c r="F1005" t="s">
        <v>9</v>
      </c>
      <c r="G1005" s="1">
        <v>21232.182260000001</v>
      </c>
    </row>
    <row r="1006" spans="1:7" x14ac:dyDescent="0.3">
      <c r="A1006">
        <v>47</v>
      </c>
      <c r="B1006" t="s">
        <v>10</v>
      </c>
      <c r="C1006">
        <v>19.190000000000001</v>
      </c>
      <c r="D1006">
        <v>1</v>
      </c>
      <c r="E1006" t="s">
        <v>11</v>
      </c>
      <c r="F1006" t="s">
        <v>14</v>
      </c>
      <c r="G1006" s="1">
        <v>8627.5411000000004</v>
      </c>
    </row>
    <row r="1007" spans="1:7" x14ac:dyDescent="0.3">
      <c r="A1007">
        <v>29</v>
      </c>
      <c r="B1007" t="s">
        <v>10</v>
      </c>
      <c r="C1007">
        <v>31.73</v>
      </c>
      <c r="D1007">
        <v>2</v>
      </c>
      <c r="E1007" t="s">
        <v>11</v>
      </c>
      <c r="F1007" t="s">
        <v>13</v>
      </c>
      <c r="G1007" s="1">
        <v>4433.3877000000002</v>
      </c>
    </row>
    <row r="1008" spans="1:7" x14ac:dyDescent="0.3">
      <c r="A1008">
        <v>28</v>
      </c>
      <c r="B1008" t="s">
        <v>10</v>
      </c>
      <c r="C1008">
        <v>29.26</v>
      </c>
      <c r="D1008">
        <v>2</v>
      </c>
      <c r="E1008" t="s">
        <v>11</v>
      </c>
      <c r="F1008" t="s">
        <v>14</v>
      </c>
      <c r="G1008" s="1">
        <v>4438.2633999999998</v>
      </c>
    </row>
    <row r="1009" spans="1:7" x14ac:dyDescent="0.3">
      <c r="A1009">
        <v>47</v>
      </c>
      <c r="B1009" t="s">
        <v>10</v>
      </c>
      <c r="C1009">
        <v>28.215</v>
      </c>
      <c r="D1009">
        <v>3</v>
      </c>
      <c r="E1009" t="s">
        <v>8</v>
      </c>
      <c r="F1009" t="s">
        <v>13</v>
      </c>
      <c r="G1009" s="1">
        <v>24915.220850000002</v>
      </c>
    </row>
    <row r="1010" spans="1:7" x14ac:dyDescent="0.3">
      <c r="A1010">
        <v>25</v>
      </c>
      <c r="B1010" t="s">
        <v>10</v>
      </c>
      <c r="C1010">
        <v>24.984999999999999</v>
      </c>
      <c r="D1010">
        <v>2</v>
      </c>
      <c r="E1010" t="s">
        <v>11</v>
      </c>
      <c r="F1010" t="s">
        <v>14</v>
      </c>
      <c r="G1010" s="1">
        <v>23241.47453</v>
      </c>
    </row>
    <row r="1011" spans="1:7" x14ac:dyDescent="0.3">
      <c r="A1011">
        <v>51</v>
      </c>
      <c r="B1011" t="s">
        <v>10</v>
      </c>
      <c r="C1011">
        <v>27.74</v>
      </c>
      <c r="D1011">
        <v>1</v>
      </c>
      <c r="E1011" t="s">
        <v>11</v>
      </c>
      <c r="F1011" t="s">
        <v>14</v>
      </c>
      <c r="G1011" s="1">
        <v>9957.7216000000008</v>
      </c>
    </row>
    <row r="1012" spans="1:7" x14ac:dyDescent="0.3">
      <c r="A1012">
        <v>48</v>
      </c>
      <c r="B1012" t="s">
        <v>7</v>
      </c>
      <c r="C1012">
        <v>22.8</v>
      </c>
      <c r="D1012">
        <v>0</v>
      </c>
      <c r="E1012" t="s">
        <v>11</v>
      </c>
      <c r="F1012" t="s">
        <v>9</v>
      </c>
      <c r="G1012" s="1">
        <v>8269.0439999999999</v>
      </c>
    </row>
    <row r="1013" spans="1:7" x14ac:dyDescent="0.3">
      <c r="A1013">
        <v>43</v>
      </c>
      <c r="B1013" t="s">
        <v>10</v>
      </c>
      <c r="C1013">
        <v>20.13</v>
      </c>
      <c r="D1013">
        <v>2</v>
      </c>
      <c r="E1013" t="s">
        <v>8</v>
      </c>
      <c r="F1013" t="s">
        <v>12</v>
      </c>
      <c r="G1013" s="1">
        <v>18767.737700000001</v>
      </c>
    </row>
    <row r="1014" spans="1:7" x14ac:dyDescent="0.3">
      <c r="A1014">
        <v>61</v>
      </c>
      <c r="B1014" t="s">
        <v>7</v>
      </c>
      <c r="C1014">
        <v>33.33</v>
      </c>
      <c r="D1014">
        <v>4</v>
      </c>
      <c r="E1014" t="s">
        <v>11</v>
      </c>
      <c r="F1014" t="s">
        <v>12</v>
      </c>
      <c r="G1014" s="1">
        <v>36580.282160000002</v>
      </c>
    </row>
    <row r="1015" spans="1:7" x14ac:dyDescent="0.3">
      <c r="A1015">
        <v>48</v>
      </c>
      <c r="B1015" t="s">
        <v>10</v>
      </c>
      <c r="C1015">
        <v>32.299999999999997</v>
      </c>
      <c r="D1015">
        <v>1</v>
      </c>
      <c r="E1015" t="s">
        <v>11</v>
      </c>
      <c r="F1015" t="s">
        <v>13</v>
      </c>
      <c r="G1015" s="1">
        <v>8765.2489999999998</v>
      </c>
    </row>
    <row r="1016" spans="1:7" x14ac:dyDescent="0.3">
      <c r="A1016">
        <v>38</v>
      </c>
      <c r="B1016" t="s">
        <v>7</v>
      </c>
      <c r="C1016">
        <v>27.6</v>
      </c>
      <c r="D1016">
        <v>0</v>
      </c>
      <c r="E1016" t="s">
        <v>11</v>
      </c>
      <c r="F1016" t="s">
        <v>9</v>
      </c>
      <c r="G1016" s="1">
        <v>5383.5360000000001</v>
      </c>
    </row>
    <row r="1017" spans="1:7" x14ac:dyDescent="0.3">
      <c r="A1017">
        <v>59</v>
      </c>
      <c r="B1017" t="s">
        <v>10</v>
      </c>
      <c r="C1017">
        <v>25.46</v>
      </c>
      <c r="D1017">
        <v>0</v>
      </c>
      <c r="E1017" t="s">
        <v>11</v>
      </c>
      <c r="F1017" t="s">
        <v>13</v>
      </c>
      <c r="G1017" s="1">
        <v>12124.992399999999</v>
      </c>
    </row>
    <row r="1018" spans="1:7" x14ac:dyDescent="0.3">
      <c r="A1018">
        <v>19</v>
      </c>
      <c r="B1018" t="s">
        <v>7</v>
      </c>
      <c r="C1018">
        <v>24.605</v>
      </c>
      <c r="D1018">
        <v>1</v>
      </c>
      <c r="E1018" t="s">
        <v>11</v>
      </c>
      <c r="F1018" t="s">
        <v>13</v>
      </c>
      <c r="G1018" s="1">
        <v>2709.24395</v>
      </c>
    </row>
    <row r="1019" spans="1:7" x14ac:dyDescent="0.3">
      <c r="A1019">
        <v>26</v>
      </c>
      <c r="B1019" t="s">
        <v>7</v>
      </c>
      <c r="C1019">
        <v>34.200000000000003</v>
      </c>
      <c r="D1019">
        <v>2</v>
      </c>
      <c r="E1019" t="s">
        <v>11</v>
      </c>
      <c r="F1019" t="s">
        <v>9</v>
      </c>
      <c r="G1019" s="1">
        <v>3987.9259999999999</v>
      </c>
    </row>
    <row r="1020" spans="1:7" x14ac:dyDescent="0.3">
      <c r="A1020">
        <v>54</v>
      </c>
      <c r="B1020" t="s">
        <v>7</v>
      </c>
      <c r="C1020">
        <v>35.814999999999998</v>
      </c>
      <c r="D1020">
        <v>3</v>
      </c>
      <c r="E1020" t="s">
        <v>11</v>
      </c>
      <c r="F1020" t="s">
        <v>13</v>
      </c>
      <c r="G1020" s="1">
        <v>12495.290849999999</v>
      </c>
    </row>
    <row r="1021" spans="1:7" x14ac:dyDescent="0.3">
      <c r="A1021">
        <v>21</v>
      </c>
      <c r="B1021" t="s">
        <v>7</v>
      </c>
      <c r="C1021">
        <v>32.68</v>
      </c>
      <c r="D1021">
        <v>2</v>
      </c>
      <c r="E1021" t="s">
        <v>11</v>
      </c>
      <c r="F1021" t="s">
        <v>13</v>
      </c>
      <c r="G1021" s="1">
        <v>26018.950519999999</v>
      </c>
    </row>
    <row r="1022" spans="1:7" x14ac:dyDescent="0.3">
      <c r="A1022">
        <v>51</v>
      </c>
      <c r="B1022" t="s">
        <v>10</v>
      </c>
      <c r="C1022">
        <v>37</v>
      </c>
      <c r="D1022">
        <v>0</v>
      </c>
      <c r="E1022" t="s">
        <v>11</v>
      </c>
      <c r="F1022" t="s">
        <v>9</v>
      </c>
      <c r="G1022" s="1">
        <v>8798.5930000000008</v>
      </c>
    </row>
    <row r="1023" spans="1:7" x14ac:dyDescent="0.3">
      <c r="A1023">
        <v>22</v>
      </c>
      <c r="B1023" t="s">
        <v>7</v>
      </c>
      <c r="C1023">
        <v>31.02</v>
      </c>
      <c r="D1023">
        <v>3</v>
      </c>
      <c r="E1023" t="s">
        <v>8</v>
      </c>
      <c r="F1023" t="s">
        <v>12</v>
      </c>
      <c r="G1023" s="1">
        <v>35595.589800000002</v>
      </c>
    </row>
    <row r="1024" spans="1:7" x14ac:dyDescent="0.3">
      <c r="A1024">
        <v>47</v>
      </c>
      <c r="B1024" t="s">
        <v>10</v>
      </c>
      <c r="C1024">
        <v>36.08</v>
      </c>
      <c r="D1024">
        <v>1</v>
      </c>
      <c r="E1024" t="s">
        <v>8</v>
      </c>
      <c r="F1024" t="s">
        <v>12</v>
      </c>
      <c r="G1024" s="1">
        <v>42211.138200000001</v>
      </c>
    </row>
    <row r="1025" spans="1:7" x14ac:dyDescent="0.3">
      <c r="A1025">
        <v>18</v>
      </c>
      <c r="B1025" t="s">
        <v>10</v>
      </c>
      <c r="C1025">
        <v>23.32</v>
      </c>
      <c r="D1025">
        <v>1</v>
      </c>
      <c r="E1025" t="s">
        <v>11</v>
      </c>
      <c r="F1025" t="s">
        <v>12</v>
      </c>
      <c r="G1025" s="1">
        <v>1711.0268000000001</v>
      </c>
    </row>
    <row r="1026" spans="1:7" x14ac:dyDescent="0.3">
      <c r="A1026">
        <v>47</v>
      </c>
      <c r="B1026" t="s">
        <v>7</v>
      </c>
      <c r="C1026">
        <v>45.32</v>
      </c>
      <c r="D1026">
        <v>1</v>
      </c>
      <c r="E1026" t="s">
        <v>11</v>
      </c>
      <c r="F1026" t="s">
        <v>12</v>
      </c>
      <c r="G1026" s="1">
        <v>8569.8618000000006</v>
      </c>
    </row>
    <row r="1027" spans="1:7" x14ac:dyDescent="0.3">
      <c r="A1027">
        <v>21</v>
      </c>
      <c r="B1027" t="s">
        <v>7</v>
      </c>
      <c r="C1027">
        <v>34.6</v>
      </c>
      <c r="D1027">
        <v>0</v>
      </c>
      <c r="E1027" t="s">
        <v>11</v>
      </c>
      <c r="F1027" t="s">
        <v>9</v>
      </c>
      <c r="G1027" s="1">
        <v>2020.1769999999999</v>
      </c>
    </row>
    <row r="1028" spans="1:7" x14ac:dyDescent="0.3">
      <c r="A1028">
        <v>19</v>
      </c>
      <c r="B1028" t="s">
        <v>10</v>
      </c>
      <c r="C1028">
        <v>26.03</v>
      </c>
      <c r="D1028">
        <v>1</v>
      </c>
      <c r="E1028" t="s">
        <v>8</v>
      </c>
      <c r="F1028" t="s">
        <v>13</v>
      </c>
      <c r="G1028" s="1">
        <v>16450.894700000001</v>
      </c>
    </row>
    <row r="1029" spans="1:7" x14ac:dyDescent="0.3">
      <c r="A1029">
        <v>23</v>
      </c>
      <c r="B1029" t="s">
        <v>10</v>
      </c>
      <c r="C1029">
        <v>18.715</v>
      </c>
      <c r="D1029">
        <v>0</v>
      </c>
      <c r="E1029" t="s">
        <v>11</v>
      </c>
      <c r="F1029" t="s">
        <v>13</v>
      </c>
      <c r="G1029" s="1">
        <v>21595.382290000001</v>
      </c>
    </row>
    <row r="1030" spans="1:7" x14ac:dyDescent="0.3">
      <c r="A1030">
        <v>54</v>
      </c>
      <c r="B1030" t="s">
        <v>10</v>
      </c>
      <c r="C1030">
        <v>31.6</v>
      </c>
      <c r="D1030">
        <v>0</v>
      </c>
      <c r="E1030" t="s">
        <v>11</v>
      </c>
      <c r="F1030" t="s">
        <v>9</v>
      </c>
      <c r="G1030" s="1">
        <v>9850.4320000000007</v>
      </c>
    </row>
    <row r="1031" spans="1:7" x14ac:dyDescent="0.3">
      <c r="A1031">
        <v>37</v>
      </c>
      <c r="B1031" t="s">
        <v>7</v>
      </c>
      <c r="C1031">
        <v>17.29</v>
      </c>
      <c r="D1031">
        <v>2</v>
      </c>
      <c r="E1031" t="s">
        <v>11</v>
      </c>
      <c r="F1031" t="s">
        <v>14</v>
      </c>
      <c r="G1031" s="1">
        <v>6877.9800999999998</v>
      </c>
    </row>
    <row r="1032" spans="1:7" x14ac:dyDescent="0.3">
      <c r="A1032">
        <v>46</v>
      </c>
      <c r="B1032" t="s">
        <v>7</v>
      </c>
      <c r="C1032">
        <v>23.655000000000001</v>
      </c>
      <c r="D1032">
        <v>1</v>
      </c>
      <c r="E1032" t="s">
        <v>8</v>
      </c>
      <c r="F1032" t="s">
        <v>13</v>
      </c>
      <c r="G1032" s="1">
        <v>21677.283449999999</v>
      </c>
    </row>
    <row r="1033" spans="1:7" x14ac:dyDescent="0.3">
      <c r="A1033">
        <v>55</v>
      </c>
      <c r="B1033" t="s">
        <v>7</v>
      </c>
      <c r="C1033">
        <v>35.200000000000003</v>
      </c>
      <c r="D1033">
        <v>0</v>
      </c>
      <c r="E1033" t="s">
        <v>8</v>
      </c>
      <c r="F1033" t="s">
        <v>12</v>
      </c>
      <c r="G1033" s="1">
        <v>44423.803</v>
      </c>
    </row>
    <row r="1034" spans="1:7" x14ac:dyDescent="0.3">
      <c r="A1034">
        <v>30</v>
      </c>
      <c r="B1034" t="s">
        <v>7</v>
      </c>
      <c r="C1034">
        <v>27.93</v>
      </c>
      <c r="D1034">
        <v>0</v>
      </c>
      <c r="E1034" t="s">
        <v>11</v>
      </c>
      <c r="F1034" t="s">
        <v>14</v>
      </c>
      <c r="G1034" s="1">
        <v>4137.5227000000004</v>
      </c>
    </row>
    <row r="1035" spans="1:7" x14ac:dyDescent="0.3">
      <c r="A1035">
        <v>18</v>
      </c>
      <c r="B1035" t="s">
        <v>10</v>
      </c>
      <c r="C1035">
        <v>21.565000000000001</v>
      </c>
      <c r="D1035">
        <v>0</v>
      </c>
      <c r="E1035" t="s">
        <v>8</v>
      </c>
      <c r="F1035" t="s">
        <v>14</v>
      </c>
      <c r="G1035" s="1">
        <v>13747.87235</v>
      </c>
    </row>
    <row r="1036" spans="1:7" x14ac:dyDescent="0.3">
      <c r="A1036">
        <v>61</v>
      </c>
      <c r="B1036" t="s">
        <v>10</v>
      </c>
      <c r="C1036">
        <v>38.380000000000003</v>
      </c>
      <c r="D1036">
        <v>0</v>
      </c>
      <c r="E1036" t="s">
        <v>11</v>
      </c>
      <c r="F1036" t="s">
        <v>13</v>
      </c>
      <c r="G1036" s="1">
        <v>12950.0712</v>
      </c>
    </row>
    <row r="1037" spans="1:7" x14ac:dyDescent="0.3">
      <c r="A1037">
        <v>54</v>
      </c>
      <c r="B1037" t="s">
        <v>7</v>
      </c>
      <c r="C1037">
        <v>23</v>
      </c>
      <c r="D1037">
        <v>3</v>
      </c>
      <c r="E1037" t="s">
        <v>11</v>
      </c>
      <c r="F1037" t="s">
        <v>9</v>
      </c>
      <c r="G1037" s="1">
        <v>12094.477999999999</v>
      </c>
    </row>
    <row r="1038" spans="1:7" x14ac:dyDescent="0.3">
      <c r="A1038">
        <v>22</v>
      </c>
      <c r="B1038" t="s">
        <v>10</v>
      </c>
      <c r="C1038">
        <v>37.07</v>
      </c>
      <c r="D1038">
        <v>2</v>
      </c>
      <c r="E1038" t="s">
        <v>8</v>
      </c>
      <c r="F1038" t="s">
        <v>12</v>
      </c>
      <c r="G1038" s="1">
        <v>37484.4493</v>
      </c>
    </row>
    <row r="1039" spans="1:7" x14ac:dyDescent="0.3">
      <c r="A1039">
        <v>45</v>
      </c>
      <c r="B1039" t="s">
        <v>7</v>
      </c>
      <c r="C1039">
        <v>30.495000000000001</v>
      </c>
      <c r="D1039">
        <v>1</v>
      </c>
      <c r="E1039" t="s">
        <v>8</v>
      </c>
      <c r="F1039" t="s">
        <v>13</v>
      </c>
      <c r="G1039" s="1">
        <v>39725.518049999999</v>
      </c>
    </row>
    <row r="1040" spans="1:7" x14ac:dyDescent="0.3">
      <c r="A1040">
        <v>22</v>
      </c>
      <c r="B1040" t="s">
        <v>10</v>
      </c>
      <c r="C1040">
        <v>28.88</v>
      </c>
      <c r="D1040">
        <v>0</v>
      </c>
      <c r="E1040" t="s">
        <v>11</v>
      </c>
      <c r="F1040" t="s">
        <v>14</v>
      </c>
      <c r="G1040" s="1">
        <v>2250.8352</v>
      </c>
    </row>
    <row r="1041" spans="1:7" x14ac:dyDescent="0.3">
      <c r="A1041">
        <v>19</v>
      </c>
      <c r="B1041" t="s">
        <v>10</v>
      </c>
      <c r="C1041">
        <v>27.265000000000001</v>
      </c>
      <c r="D1041">
        <v>2</v>
      </c>
      <c r="E1041" t="s">
        <v>11</v>
      </c>
      <c r="F1041" t="s">
        <v>13</v>
      </c>
      <c r="G1041" s="1">
        <v>22493.659640000002</v>
      </c>
    </row>
    <row r="1042" spans="1:7" x14ac:dyDescent="0.3">
      <c r="A1042">
        <v>35</v>
      </c>
      <c r="B1042" t="s">
        <v>7</v>
      </c>
      <c r="C1042">
        <v>28.024999999999999</v>
      </c>
      <c r="D1042">
        <v>0</v>
      </c>
      <c r="E1042" t="s">
        <v>8</v>
      </c>
      <c r="F1042" t="s">
        <v>13</v>
      </c>
      <c r="G1042" s="1">
        <v>20234.854749999999</v>
      </c>
    </row>
    <row r="1043" spans="1:7" x14ac:dyDescent="0.3">
      <c r="A1043">
        <v>18</v>
      </c>
      <c r="B1043" t="s">
        <v>10</v>
      </c>
      <c r="C1043">
        <v>23.085000000000001</v>
      </c>
      <c r="D1043">
        <v>0</v>
      </c>
      <c r="E1043" t="s">
        <v>11</v>
      </c>
      <c r="F1043" t="s">
        <v>14</v>
      </c>
      <c r="G1043" s="1">
        <v>1704.7001499999999</v>
      </c>
    </row>
    <row r="1044" spans="1:7" x14ac:dyDescent="0.3">
      <c r="A1044">
        <v>20</v>
      </c>
      <c r="B1044" t="s">
        <v>10</v>
      </c>
      <c r="C1044">
        <v>30.684999999999999</v>
      </c>
      <c r="D1044">
        <v>0</v>
      </c>
      <c r="E1044" t="s">
        <v>8</v>
      </c>
      <c r="F1044" t="s">
        <v>14</v>
      </c>
      <c r="G1044" s="1">
        <v>33475.817150000003</v>
      </c>
    </row>
    <row r="1045" spans="1:7" x14ac:dyDescent="0.3">
      <c r="A1045">
        <v>28</v>
      </c>
      <c r="B1045" t="s">
        <v>7</v>
      </c>
      <c r="C1045">
        <v>25.8</v>
      </c>
      <c r="D1045">
        <v>0</v>
      </c>
      <c r="E1045" t="s">
        <v>11</v>
      </c>
      <c r="F1045" t="s">
        <v>9</v>
      </c>
      <c r="G1045" s="1">
        <v>3161.4540000000002</v>
      </c>
    </row>
    <row r="1046" spans="1:7" x14ac:dyDescent="0.3">
      <c r="A1046">
        <v>55</v>
      </c>
      <c r="B1046" t="s">
        <v>10</v>
      </c>
      <c r="C1046">
        <v>35.244999999999997</v>
      </c>
      <c r="D1046">
        <v>1</v>
      </c>
      <c r="E1046" t="s">
        <v>11</v>
      </c>
      <c r="F1046" t="s">
        <v>14</v>
      </c>
      <c r="G1046" s="1">
        <v>11394.065549999999</v>
      </c>
    </row>
    <row r="1047" spans="1:7" x14ac:dyDescent="0.3">
      <c r="A1047">
        <v>43</v>
      </c>
      <c r="B1047" t="s">
        <v>7</v>
      </c>
      <c r="C1047">
        <v>24.7</v>
      </c>
      <c r="D1047">
        <v>2</v>
      </c>
      <c r="E1047" t="s">
        <v>8</v>
      </c>
      <c r="F1047" t="s">
        <v>13</v>
      </c>
      <c r="G1047" s="1">
        <v>21880.82</v>
      </c>
    </row>
    <row r="1048" spans="1:7" x14ac:dyDescent="0.3">
      <c r="A1048">
        <v>43</v>
      </c>
      <c r="B1048" t="s">
        <v>7</v>
      </c>
      <c r="C1048">
        <v>25.08</v>
      </c>
      <c r="D1048">
        <v>0</v>
      </c>
      <c r="E1048" t="s">
        <v>11</v>
      </c>
      <c r="F1048" t="s">
        <v>14</v>
      </c>
      <c r="G1048" s="1">
        <v>7325.0482000000002</v>
      </c>
    </row>
    <row r="1049" spans="1:7" x14ac:dyDescent="0.3">
      <c r="A1049">
        <v>22</v>
      </c>
      <c r="B1049" t="s">
        <v>10</v>
      </c>
      <c r="C1049">
        <v>52.58</v>
      </c>
      <c r="D1049">
        <v>1</v>
      </c>
      <c r="E1049" t="s">
        <v>8</v>
      </c>
      <c r="F1049" t="s">
        <v>12</v>
      </c>
      <c r="G1049" s="1">
        <v>44501.398200000003</v>
      </c>
    </row>
    <row r="1050" spans="1:7" x14ac:dyDescent="0.3">
      <c r="A1050">
        <v>25</v>
      </c>
      <c r="B1050" t="s">
        <v>7</v>
      </c>
      <c r="C1050">
        <v>22.515000000000001</v>
      </c>
      <c r="D1050">
        <v>1</v>
      </c>
      <c r="E1050" t="s">
        <v>11</v>
      </c>
      <c r="F1050" t="s">
        <v>13</v>
      </c>
      <c r="G1050" s="1">
        <v>3594.17085</v>
      </c>
    </row>
    <row r="1051" spans="1:7" x14ac:dyDescent="0.3">
      <c r="A1051">
        <v>49</v>
      </c>
      <c r="B1051" t="s">
        <v>10</v>
      </c>
      <c r="C1051">
        <v>30.9</v>
      </c>
      <c r="D1051">
        <v>0</v>
      </c>
      <c r="E1051" t="s">
        <v>8</v>
      </c>
      <c r="F1051" t="s">
        <v>9</v>
      </c>
      <c r="G1051" s="1">
        <v>39727.614000000001</v>
      </c>
    </row>
    <row r="1052" spans="1:7" x14ac:dyDescent="0.3">
      <c r="A1052">
        <v>44</v>
      </c>
      <c r="B1052" t="s">
        <v>7</v>
      </c>
      <c r="C1052">
        <v>36.954999999999998</v>
      </c>
      <c r="D1052">
        <v>1</v>
      </c>
      <c r="E1052" t="s">
        <v>11</v>
      </c>
      <c r="F1052" t="s">
        <v>13</v>
      </c>
      <c r="G1052" s="1">
        <v>8023.1354499999998</v>
      </c>
    </row>
    <row r="1053" spans="1:7" x14ac:dyDescent="0.3">
      <c r="A1053">
        <v>64</v>
      </c>
      <c r="B1053" t="s">
        <v>10</v>
      </c>
      <c r="C1053">
        <v>26.41</v>
      </c>
      <c r="D1053">
        <v>0</v>
      </c>
      <c r="E1053" t="s">
        <v>11</v>
      </c>
      <c r="F1053" t="s">
        <v>14</v>
      </c>
      <c r="G1053" s="1">
        <v>14394.5579</v>
      </c>
    </row>
    <row r="1054" spans="1:7" x14ac:dyDescent="0.3">
      <c r="A1054">
        <v>49</v>
      </c>
      <c r="B1054" t="s">
        <v>10</v>
      </c>
      <c r="C1054">
        <v>29.83</v>
      </c>
      <c r="D1054">
        <v>1</v>
      </c>
      <c r="E1054" t="s">
        <v>11</v>
      </c>
      <c r="F1054" t="s">
        <v>14</v>
      </c>
      <c r="G1054" s="1">
        <v>9288.0267000000003</v>
      </c>
    </row>
    <row r="1055" spans="1:7" x14ac:dyDescent="0.3">
      <c r="A1055">
        <v>47</v>
      </c>
      <c r="B1055" t="s">
        <v>10</v>
      </c>
      <c r="C1055">
        <v>29.8</v>
      </c>
      <c r="D1055">
        <v>3</v>
      </c>
      <c r="E1055" t="s">
        <v>8</v>
      </c>
      <c r="F1055" t="s">
        <v>9</v>
      </c>
      <c r="G1055" s="1">
        <v>25309.489000000001</v>
      </c>
    </row>
    <row r="1056" spans="1:7" x14ac:dyDescent="0.3">
      <c r="A1056">
        <v>27</v>
      </c>
      <c r="B1056" t="s">
        <v>7</v>
      </c>
      <c r="C1056">
        <v>21.47</v>
      </c>
      <c r="D1056">
        <v>0</v>
      </c>
      <c r="E1056" t="s">
        <v>11</v>
      </c>
      <c r="F1056" t="s">
        <v>13</v>
      </c>
      <c r="G1056" s="1">
        <v>3353.4703</v>
      </c>
    </row>
    <row r="1057" spans="1:7" x14ac:dyDescent="0.3">
      <c r="A1057">
        <v>55</v>
      </c>
      <c r="B1057" t="s">
        <v>10</v>
      </c>
      <c r="C1057">
        <v>27.645</v>
      </c>
      <c r="D1057">
        <v>0</v>
      </c>
      <c r="E1057" t="s">
        <v>11</v>
      </c>
      <c r="F1057" t="s">
        <v>13</v>
      </c>
      <c r="G1057" s="1">
        <v>10594.501550000001</v>
      </c>
    </row>
    <row r="1058" spans="1:7" x14ac:dyDescent="0.3">
      <c r="A1058">
        <v>48</v>
      </c>
      <c r="B1058" t="s">
        <v>7</v>
      </c>
      <c r="C1058">
        <v>28.9</v>
      </c>
      <c r="D1058">
        <v>0</v>
      </c>
      <c r="E1058" t="s">
        <v>11</v>
      </c>
      <c r="F1058" t="s">
        <v>9</v>
      </c>
      <c r="G1058" s="1">
        <v>8277.5229999999992</v>
      </c>
    </row>
    <row r="1059" spans="1:7" x14ac:dyDescent="0.3">
      <c r="A1059">
        <v>45</v>
      </c>
      <c r="B1059" t="s">
        <v>7</v>
      </c>
      <c r="C1059">
        <v>31.79</v>
      </c>
      <c r="D1059">
        <v>0</v>
      </c>
      <c r="E1059" t="s">
        <v>11</v>
      </c>
      <c r="F1059" t="s">
        <v>12</v>
      </c>
      <c r="G1059" s="1">
        <v>17929.303370000001</v>
      </c>
    </row>
    <row r="1060" spans="1:7" x14ac:dyDescent="0.3">
      <c r="A1060">
        <v>24</v>
      </c>
      <c r="B1060" t="s">
        <v>7</v>
      </c>
      <c r="C1060">
        <v>39.49</v>
      </c>
      <c r="D1060">
        <v>0</v>
      </c>
      <c r="E1060" t="s">
        <v>11</v>
      </c>
      <c r="F1060" t="s">
        <v>12</v>
      </c>
      <c r="G1060" s="1">
        <v>2480.9791</v>
      </c>
    </row>
    <row r="1061" spans="1:7" x14ac:dyDescent="0.3">
      <c r="A1061">
        <v>32</v>
      </c>
      <c r="B1061" t="s">
        <v>10</v>
      </c>
      <c r="C1061">
        <v>33.82</v>
      </c>
      <c r="D1061">
        <v>1</v>
      </c>
      <c r="E1061" t="s">
        <v>11</v>
      </c>
      <c r="F1061" t="s">
        <v>13</v>
      </c>
      <c r="G1061" s="1">
        <v>4462.7218000000003</v>
      </c>
    </row>
    <row r="1062" spans="1:7" x14ac:dyDescent="0.3">
      <c r="A1062">
        <v>24</v>
      </c>
      <c r="B1062" t="s">
        <v>10</v>
      </c>
      <c r="C1062">
        <v>32.01</v>
      </c>
      <c r="D1062">
        <v>0</v>
      </c>
      <c r="E1062" t="s">
        <v>11</v>
      </c>
      <c r="F1062" t="s">
        <v>12</v>
      </c>
      <c r="G1062" s="1">
        <v>1981.5818999999999</v>
      </c>
    </row>
    <row r="1063" spans="1:7" x14ac:dyDescent="0.3">
      <c r="A1063">
        <v>57</v>
      </c>
      <c r="B1063" t="s">
        <v>10</v>
      </c>
      <c r="C1063">
        <v>27.94</v>
      </c>
      <c r="D1063">
        <v>1</v>
      </c>
      <c r="E1063" t="s">
        <v>11</v>
      </c>
      <c r="F1063" t="s">
        <v>12</v>
      </c>
      <c r="G1063" s="1">
        <v>11554.223599999999</v>
      </c>
    </row>
    <row r="1064" spans="1:7" x14ac:dyDescent="0.3">
      <c r="A1064">
        <v>59</v>
      </c>
      <c r="B1064" t="s">
        <v>10</v>
      </c>
      <c r="C1064">
        <v>41.14</v>
      </c>
      <c r="D1064">
        <v>1</v>
      </c>
      <c r="E1064" t="s">
        <v>8</v>
      </c>
      <c r="F1064" t="s">
        <v>12</v>
      </c>
      <c r="G1064" s="1">
        <v>48970.247600000002</v>
      </c>
    </row>
    <row r="1065" spans="1:7" x14ac:dyDescent="0.3">
      <c r="A1065">
        <v>36</v>
      </c>
      <c r="B1065" t="s">
        <v>10</v>
      </c>
      <c r="C1065">
        <v>28.594999999999999</v>
      </c>
      <c r="D1065">
        <v>3</v>
      </c>
      <c r="E1065" t="s">
        <v>11</v>
      </c>
      <c r="F1065" t="s">
        <v>13</v>
      </c>
      <c r="G1065" s="1">
        <v>6548.1950500000003</v>
      </c>
    </row>
    <row r="1066" spans="1:7" x14ac:dyDescent="0.3">
      <c r="A1066">
        <v>29</v>
      </c>
      <c r="B1066" t="s">
        <v>7</v>
      </c>
      <c r="C1066">
        <v>25.6</v>
      </c>
      <c r="D1066">
        <v>4</v>
      </c>
      <c r="E1066" t="s">
        <v>11</v>
      </c>
      <c r="F1066" t="s">
        <v>9</v>
      </c>
      <c r="G1066" s="1">
        <v>5708.8670000000002</v>
      </c>
    </row>
    <row r="1067" spans="1:7" x14ac:dyDescent="0.3">
      <c r="A1067">
        <v>42</v>
      </c>
      <c r="B1067" t="s">
        <v>7</v>
      </c>
      <c r="C1067">
        <v>25.3</v>
      </c>
      <c r="D1067">
        <v>1</v>
      </c>
      <c r="E1067" t="s">
        <v>11</v>
      </c>
      <c r="F1067" t="s">
        <v>9</v>
      </c>
      <c r="G1067" s="1">
        <v>7045.4989999999998</v>
      </c>
    </row>
    <row r="1068" spans="1:7" x14ac:dyDescent="0.3">
      <c r="A1068">
        <v>48</v>
      </c>
      <c r="B1068" t="s">
        <v>10</v>
      </c>
      <c r="C1068">
        <v>37.29</v>
      </c>
      <c r="D1068">
        <v>2</v>
      </c>
      <c r="E1068" t="s">
        <v>11</v>
      </c>
      <c r="F1068" t="s">
        <v>12</v>
      </c>
      <c r="G1068" s="1">
        <v>8978.1851000000006</v>
      </c>
    </row>
    <row r="1069" spans="1:7" x14ac:dyDescent="0.3">
      <c r="A1069">
        <v>39</v>
      </c>
      <c r="B1069" t="s">
        <v>10</v>
      </c>
      <c r="C1069">
        <v>42.655000000000001</v>
      </c>
      <c r="D1069">
        <v>0</v>
      </c>
      <c r="E1069" t="s">
        <v>11</v>
      </c>
      <c r="F1069" t="s">
        <v>14</v>
      </c>
      <c r="G1069" s="1">
        <v>5757.41345</v>
      </c>
    </row>
    <row r="1070" spans="1:7" x14ac:dyDescent="0.3">
      <c r="A1070">
        <v>63</v>
      </c>
      <c r="B1070" t="s">
        <v>10</v>
      </c>
      <c r="C1070">
        <v>21.66</v>
      </c>
      <c r="D1070">
        <v>1</v>
      </c>
      <c r="E1070" t="s">
        <v>11</v>
      </c>
      <c r="F1070" t="s">
        <v>13</v>
      </c>
      <c r="G1070" s="1">
        <v>14349.8544</v>
      </c>
    </row>
    <row r="1071" spans="1:7" x14ac:dyDescent="0.3">
      <c r="A1071">
        <v>54</v>
      </c>
      <c r="B1071" t="s">
        <v>7</v>
      </c>
      <c r="C1071">
        <v>31.9</v>
      </c>
      <c r="D1071">
        <v>1</v>
      </c>
      <c r="E1071" t="s">
        <v>11</v>
      </c>
      <c r="F1071" t="s">
        <v>12</v>
      </c>
      <c r="G1071" s="1">
        <v>10928.849</v>
      </c>
    </row>
    <row r="1072" spans="1:7" x14ac:dyDescent="0.3">
      <c r="A1072">
        <v>37</v>
      </c>
      <c r="B1072" t="s">
        <v>10</v>
      </c>
      <c r="C1072">
        <v>37.07</v>
      </c>
      <c r="D1072">
        <v>1</v>
      </c>
      <c r="E1072" t="s">
        <v>8</v>
      </c>
      <c r="F1072" t="s">
        <v>12</v>
      </c>
      <c r="G1072" s="1">
        <v>39871.704299999998</v>
      </c>
    </row>
    <row r="1073" spans="1:7" x14ac:dyDescent="0.3">
      <c r="A1073">
        <v>63</v>
      </c>
      <c r="B1073" t="s">
        <v>10</v>
      </c>
      <c r="C1073">
        <v>31.445</v>
      </c>
      <c r="D1073">
        <v>0</v>
      </c>
      <c r="E1073" t="s">
        <v>11</v>
      </c>
      <c r="F1073" t="s">
        <v>14</v>
      </c>
      <c r="G1073" s="1">
        <v>13974.455550000001</v>
      </c>
    </row>
    <row r="1074" spans="1:7" x14ac:dyDescent="0.3">
      <c r="A1074">
        <v>21</v>
      </c>
      <c r="B1074" t="s">
        <v>10</v>
      </c>
      <c r="C1074">
        <v>31.254999999999999</v>
      </c>
      <c r="D1074">
        <v>0</v>
      </c>
      <c r="E1074" t="s">
        <v>11</v>
      </c>
      <c r="F1074" t="s">
        <v>13</v>
      </c>
      <c r="G1074" s="1">
        <v>1909.52745</v>
      </c>
    </row>
    <row r="1075" spans="1:7" x14ac:dyDescent="0.3">
      <c r="A1075">
        <v>54</v>
      </c>
      <c r="B1075" t="s">
        <v>7</v>
      </c>
      <c r="C1075">
        <v>28.88</v>
      </c>
      <c r="D1075">
        <v>2</v>
      </c>
      <c r="E1075" t="s">
        <v>11</v>
      </c>
      <c r="F1075" t="s">
        <v>14</v>
      </c>
      <c r="G1075" s="1">
        <v>12096.6512</v>
      </c>
    </row>
    <row r="1076" spans="1:7" x14ac:dyDescent="0.3">
      <c r="A1076">
        <v>60</v>
      </c>
      <c r="B1076" t="s">
        <v>7</v>
      </c>
      <c r="C1076">
        <v>18.335000000000001</v>
      </c>
      <c r="D1076">
        <v>0</v>
      </c>
      <c r="E1076" t="s">
        <v>11</v>
      </c>
      <c r="F1076" t="s">
        <v>14</v>
      </c>
      <c r="G1076" s="1">
        <v>13204.28565</v>
      </c>
    </row>
    <row r="1077" spans="1:7" x14ac:dyDescent="0.3">
      <c r="A1077">
        <v>32</v>
      </c>
      <c r="B1077" t="s">
        <v>7</v>
      </c>
      <c r="C1077">
        <v>29.59</v>
      </c>
      <c r="D1077">
        <v>1</v>
      </c>
      <c r="E1077" t="s">
        <v>11</v>
      </c>
      <c r="F1077" t="s">
        <v>12</v>
      </c>
      <c r="G1077" s="1">
        <v>4562.8420999999998</v>
      </c>
    </row>
    <row r="1078" spans="1:7" x14ac:dyDescent="0.3">
      <c r="A1078">
        <v>47</v>
      </c>
      <c r="B1078" t="s">
        <v>7</v>
      </c>
      <c r="C1078">
        <v>32</v>
      </c>
      <c r="D1078">
        <v>1</v>
      </c>
      <c r="E1078" t="s">
        <v>11</v>
      </c>
      <c r="F1078" t="s">
        <v>9</v>
      </c>
      <c r="G1078" s="1">
        <v>8551.3469999999998</v>
      </c>
    </row>
    <row r="1079" spans="1:7" x14ac:dyDescent="0.3">
      <c r="A1079">
        <v>21</v>
      </c>
      <c r="B1079" t="s">
        <v>10</v>
      </c>
      <c r="C1079">
        <v>26.03</v>
      </c>
      <c r="D1079">
        <v>0</v>
      </c>
      <c r="E1079" t="s">
        <v>11</v>
      </c>
      <c r="F1079" t="s">
        <v>14</v>
      </c>
      <c r="G1079" s="1">
        <v>2102.2647000000002</v>
      </c>
    </row>
    <row r="1080" spans="1:7" x14ac:dyDescent="0.3">
      <c r="A1080">
        <v>28</v>
      </c>
      <c r="B1080" t="s">
        <v>10</v>
      </c>
      <c r="C1080">
        <v>31.68</v>
      </c>
      <c r="D1080">
        <v>0</v>
      </c>
      <c r="E1080" t="s">
        <v>8</v>
      </c>
      <c r="F1080" t="s">
        <v>12</v>
      </c>
      <c r="G1080" s="1">
        <v>34672.147199999999</v>
      </c>
    </row>
    <row r="1081" spans="1:7" x14ac:dyDescent="0.3">
      <c r="A1081">
        <v>63</v>
      </c>
      <c r="B1081" t="s">
        <v>10</v>
      </c>
      <c r="C1081">
        <v>33.659999999999997</v>
      </c>
      <c r="D1081">
        <v>3</v>
      </c>
      <c r="E1081" t="s">
        <v>11</v>
      </c>
      <c r="F1081" t="s">
        <v>12</v>
      </c>
      <c r="G1081" s="1">
        <v>15161.5344</v>
      </c>
    </row>
    <row r="1082" spans="1:7" x14ac:dyDescent="0.3">
      <c r="A1082">
        <v>18</v>
      </c>
      <c r="B1082" t="s">
        <v>10</v>
      </c>
      <c r="C1082">
        <v>21.78</v>
      </c>
      <c r="D1082">
        <v>2</v>
      </c>
      <c r="E1082" t="s">
        <v>11</v>
      </c>
      <c r="F1082" t="s">
        <v>12</v>
      </c>
      <c r="G1082" s="1">
        <v>11884.048580000001</v>
      </c>
    </row>
    <row r="1083" spans="1:7" x14ac:dyDescent="0.3">
      <c r="A1083">
        <v>32</v>
      </c>
      <c r="B1083" t="s">
        <v>10</v>
      </c>
      <c r="C1083">
        <v>27.835000000000001</v>
      </c>
      <c r="D1083">
        <v>1</v>
      </c>
      <c r="E1083" t="s">
        <v>11</v>
      </c>
      <c r="F1083" t="s">
        <v>13</v>
      </c>
      <c r="G1083" s="1">
        <v>4454.40265</v>
      </c>
    </row>
    <row r="1084" spans="1:7" x14ac:dyDescent="0.3">
      <c r="A1084">
        <v>38</v>
      </c>
      <c r="B1084" t="s">
        <v>10</v>
      </c>
      <c r="C1084">
        <v>19.95</v>
      </c>
      <c r="D1084">
        <v>1</v>
      </c>
      <c r="E1084" t="s">
        <v>11</v>
      </c>
      <c r="F1084" t="s">
        <v>13</v>
      </c>
      <c r="G1084" s="1">
        <v>5855.9025000000001</v>
      </c>
    </row>
    <row r="1085" spans="1:7" x14ac:dyDescent="0.3">
      <c r="A1085">
        <v>32</v>
      </c>
      <c r="B1085" t="s">
        <v>10</v>
      </c>
      <c r="C1085">
        <v>31.5</v>
      </c>
      <c r="D1085">
        <v>1</v>
      </c>
      <c r="E1085" t="s">
        <v>11</v>
      </c>
      <c r="F1085" t="s">
        <v>9</v>
      </c>
      <c r="G1085" s="1">
        <v>4076.4969999999998</v>
      </c>
    </row>
    <row r="1086" spans="1:7" x14ac:dyDescent="0.3">
      <c r="A1086">
        <v>62</v>
      </c>
      <c r="B1086" t="s">
        <v>7</v>
      </c>
      <c r="C1086">
        <v>30.495000000000001</v>
      </c>
      <c r="D1086">
        <v>2</v>
      </c>
      <c r="E1086" t="s">
        <v>11</v>
      </c>
      <c r="F1086" t="s">
        <v>13</v>
      </c>
      <c r="G1086" s="1">
        <v>15019.760050000001</v>
      </c>
    </row>
    <row r="1087" spans="1:7" x14ac:dyDescent="0.3">
      <c r="A1087">
        <v>39</v>
      </c>
      <c r="B1087" t="s">
        <v>7</v>
      </c>
      <c r="C1087">
        <v>18.3</v>
      </c>
      <c r="D1087">
        <v>5</v>
      </c>
      <c r="E1087" t="s">
        <v>8</v>
      </c>
      <c r="F1087" t="s">
        <v>9</v>
      </c>
      <c r="G1087" s="1">
        <v>19023.259999999998</v>
      </c>
    </row>
    <row r="1088" spans="1:7" x14ac:dyDescent="0.3">
      <c r="A1088">
        <v>55</v>
      </c>
      <c r="B1088" t="s">
        <v>10</v>
      </c>
      <c r="C1088">
        <v>28.975000000000001</v>
      </c>
      <c r="D1088">
        <v>0</v>
      </c>
      <c r="E1088" t="s">
        <v>11</v>
      </c>
      <c r="F1088" t="s">
        <v>14</v>
      </c>
      <c r="G1088" s="1">
        <v>10796.35025</v>
      </c>
    </row>
    <row r="1089" spans="1:7" x14ac:dyDescent="0.3">
      <c r="A1089">
        <v>57</v>
      </c>
      <c r="B1089" t="s">
        <v>10</v>
      </c>
      <c r="C1089">
        <v>31.54</v>
      </c>
      <c r="D1089">
        <v>0</v>
      </c>
      <c r="E1089" t="s">
        <v>11</v>
      </c>
      <c r="F1089" t="s">
        <v>13</v>
      </c>
      <c r="G1089" s="1">
        <v>11353.2276</v>
      </c>
    </row>
    <row r="1090" spans="1:7" x14ac:dyDescent="0.3">
      <c r="A1090">
        <v>52</v>
      </c>
      <c r="B1090" t="s">
        <v>10</v>
      </c>
      <c r="C1090">
        <v>47.74</v>
      </c>
      <c r="D1090">
        <v>1</v>
      </c>
      <c r="E1090" t="s">
        <v>11</v>
      </c>
      <c r="F1090" t="s">
        <v>12</v>
      </c>
      <c r="G1090" s="1">
        <v>9748.9105999999992</v>
      </c>
    </row>
    <row r="1091" spans="1:7" x14ac:dyDescent="0.3">
      <c r="A1091">
        <v>56</v>
      </c>
      <c r="B1091" t="s">
        <v>10</v>
      </c>
      <c r="C1091">
        <v>22.1</v>
      </c>
      <c r="D1091">
        <v>0</v>
      </c>
      <c r="E1091" t="s">
        <v>11</v>
      </c>
      <c r="F1091" t="s">
        <v>9</v>
      </c>
      <c r="G1091" s="1">
        <v>10577.087</v>
      </c>
    </row>
    <row r="1092" spans="1:7" x14ac:dyDescent="0.3">
      <c r="A1092">
        <v>47</v>
      </c>
      <c r="B1092" t="s">
        <v>10</v>
      </c>
      <c r="C1092">
        <v>36.19</v>
      </c>
      <c r="D1092">
        <v>0</v>
      </c>
      <c r="E1092" t="s">
        <v>8</v>
      </c>
      <c r="F1092" t="s">
        <v>12</v>
      </c>
      <c r="G1092" s="1">
        <v>41676.081100000003</v>
      </c>
    </row>
    <row r="1093" spans="1:7" x14ac:dyDescent="0.3">
      <c r="A1093">
        <v>55</v>
      </c>
      <c r="B1093" t="s">
        <v>7</v>
      </c>
      <c r="C1093">
        <v>29.83</v>
      </c>
      <c r="D1093">
        <v>0</v>
      </c>
      <c r="E1093" t="s">
        <v>11</v>
      </c>
      <c r="F1093" t="s">
        <v>14</v>
      </c>
      <c r="G1093" s="1">
        <v>11286.538699999999</v>
      </c>
    </row>
    <row r="1094" spans="1:7" x14ac:dyDescent="0.3">
      <c r="A1094">
        <v>23</v>
      </c>
      <c r="B1094" t="s">
        <v>10</v>
      </c>
      <c r="C1094">
        <v>32.700000000000003</v>
      </c>
      <c r="D1094">
        <v>3</v>
      </c>
      <c r="E1094" t="s">
        <v>11</v>
      </c>
      <c r="F1094" t="s">
        <v>9</v>
      </c>
      <c r="G1094" s="1">
        <v>3591.48</v>
      </c>
    </row>
    <row r="1095" spans="1:7" x14ac:dyDescent="0.3">
      <c r="A1095">
        <v>22</v>
      </c>
      <c r="B1095" t="s">
        <v>7</v>
      </c>
      <c r="C1095">
        <v>30.4</v>
      </c>
      <c r="D1095">
        <v>0</v>
      </c>
      <c r="E1095" t="s">
        <v>8</v>
      </c>
      <c r="F1095" t="s">
        <v>13</v>
      </c>
      <c r="G1095" s="1">
        <v>33907.548000000003</v>
      </c>
    </row>
    <row r="1096" spans="1:7" x14ac:dyDescent="0.3">
      <c r="A1096">
        <v>50</v>
      </c>
      <c r="B1096" t="s">
        <v>7</v>
      </c>
      <c r="C1096">
        <v>33.700000000000003</v>
      </c>
      <c r="D1096">
        <v>4</v>
      </c>
      <c r="E1096" t="s">
        <v>11</v>
      </c>
      <c r="F1096" t="s">
        <v>9</v>
      </c>
      <c r="G1096" s="1">
        <v>11299.343000000001</v>
      </c>
    </row>
    <row r="1097" spans="1:7" x14ac:dyDescent="0.3">
      <c r="A1097">
        <v>18</v>
      </c>
      <c r="B1097" t="s">
        <v>7</v>
      </c>
      <c r="C1097">
        <v>31.35</v>
      </c>
      <c r="D1097">
        <v>4</v>
      </c>
      <c r="E1097" t="s">
        <v>11</v>
      </c>
      <c r="F1097" t="s">
        <v>14</v>
      </c>
      <c r="G1097" s="1">
        <v>4561.1885000000002</v>
      </c>
    </row>
    <row r="1098" spans="1:7" x14ac:dyDescent="0.3">
      <c r="A1098">
        <v>51</v>
      </c>
      <c r="B1098" t="s">
        <v>7</v>
      </c>
      <c r="C1098">
        <v>34.96</v>
      </c>
      <c r="D1098">
        <v>2</v>
      </c>
      <c r="E1098" t="s">
        <v>8</v>
      </c>
      <c r="F1098" t="s">
        <v>14</v>
      </c>
      <c r="G1098" s="1">
        <v>44641.197399999997</v>
      </c>
    </row>
    <row r="1099" spans="1:7" x14ac:dyDescent="0.3">
      <c r="A1099">
        <v>22</v>
      </c>
      <c r="B1099" t="s">
        <v>10</v>
      </c>
      <c r="C1099">
        <v>33.770000000000003</v>
      </c>
      <c r="D1099">
        <v>0</v>
      </c>
      <c r="E1099" t="s">
        <v>11</v>
      </c>
      <c r="F1099" t="s">
        <v>12</v>
      </c>
      <c r="G1099" s="1">
        <v>1674.6323</v>
      </c>
    </row>
    <row r="1100" spans="1:7" x14ac:dyDescent="0.3">
      <c r="A1100">
        <v>52</v>
      </c>
      <c r="B1100" t="s">
        <v>7</v>
      </c>
      <c r="C1100">
        <v>30.875</v>
      </c>
      <c r="D1100">
        <v>0</v>
      </c>
      <c r="E1100" t="s">
        <v>11</v>
      </c>
      <c r="F1100" t="s">
        <v>14</v>
      </c>
      <c r="G1100" s="1">
        <v>23045.566159999998</v>
      </c>
    </row>
    <row r="1101" spans="1:7" x14ac:dyDescent="0.3">
      <c r="A1101">
        <v>25</v>
      </c>
      <c r="B1101" t="s">
        <v>7</v>
      </c>
      <c r="C1101">
        <v>33.99</v>
      </c>
      <c r="D1101">
        <v>1</v>
      </c>
      <c r="E1101" t="s">
        <v>11</v>
      </c>
      <c r="F1101" t="s">
        <v>12</v>
      </c>
      <c r="G1101" s="1">
        <v>3227.1210999999998</v>
      </c>
    </row>
    <row r="1102" spans="1:7" x14ac:dyDescent="0.3">
      <c r="A1102">
        <v>33</v>
      </c>
      <c r="B1102" t="s">
        <v>7</v>
      </c>
      <c r="C1102">
        <v>19.094999999999999</v>
      </c>
      <c r="D1102">
        <v>2</v>
      </c>
      <c r="E1102" t="s">
        <v>8</v>
      </c>
      <c r="F1102" t="s">
        <v>14</v>
      </c>
      <c r="G1102" s="1">
        <v>16776.304049999999</v>
      </c>
    </row>
    <row r="1103" spans="1:7" x14ac:dyDescent="0.3">
      <c r="A1103">
        <v>53</v>
      </c>
      <c r="B1103" t="s">
        <v>10</v>
      </c>
      <c r="C1103">
        <v>28.6</v>
      </c>
      <c r="D1103">
        <v>3</v>
      </c>
      <c r="E1103" t="s">
        <v>11</v>
      </c>
      <c r="F1103" t="s">
        <v>9</v>
      </c>
      <c r="G1103" s="1">
        <v>11253.421</v>
      </c>
    </row>
    <row r="1104" spans="1:7" x14ac:dyDescent="0.3">
      <c r="A1104">
        <v>29</v>
      </c>
      <c r="B1104" t="s">
        <v>10</v>
      </c>
      <c r="C1104">
        <v>38.94</v>
      </c>
      <c r="D1104">
        <v>1</v>
      </c>
      <c r="E1104" t="s">
        <v>11</v>
      </c>
      <c r="F1104" t="s">
        <v>12</v>
      </c>
      <c r="G1104" s="1">
        <v>3471.4096</v>
      </c>
    </row>
    <row r="1105" spans="1:7" x14ac:dyDescent="0.3">
      <c r="A1105">
        <v>58</v>
      </c>
      <c r="B1105" t="s">
        <v>10</v>
      </c>
      <c r="C1105">
        <v>36.08</v>
      </c>
      <c r="D1105">
        <v>0</v>
      </c>
      <c r="E1105" t="s">
        <v>11</v>
      </c>
      <c r="F1105" t="s">
        <v>12</v>
      </c>
      <c r="G1105" s="1">
        <v>11363.2832</v>
      </c>
    </row>
    <row r="1106" spans="1:7" x14ac:dyDescent="0.3">
      <c r="A1106">
        <v>37</v>
      </c>
      <c r="B1106" t="s">
        <v>10</v>
      </c>
      <c r="C1106">
        <v>29.8</v>
      </c>
      <c r="D1106">
        <v>0</v>
      </c>
      <c r="E1106" t="s">
        <v>11</v>
      </c>
      <c r="F1106" t="s">
        <v>9</v>
      </c>
      <c r="G1106" s="1">
        <v>20420.604650000001</v>
      </c>
    </row>
    <row r="1107" spans="1:7" x14ac:dyDescent="0.3">
      <c r="A1107">
        <v>54</v>
      </c>
      <c r="B1107" t="s">
        <v>7</v>
      </c>
      <c r="C1107">
        <v>31.24</v>
      </c>
      <c r="D1107">
        <v>0</v>
      </c>
      <c r="E1107" t="s">
        <v>11</v>
      </c>
      <c r="F1107" t="s">
        <v>12</v>
      </c>
      <c r="G1107" s="1">
        <v>10338.9316</v>
      </c>
    </row>
    <row r="1108" spans="1:7" x14ac:dyDescent="0.3">
      <c r="A1108">
        <v>49</v>
      </c>
      <c r="B1108" t="s">
        <v>7</v>
      </c>
      <c r="C1108">
        <v>29.925000000000001</v>
      </c>
      <c r="D1108">
        <v>0</v>
      </c>
      <c r="E1108" t="s">
        <v>11</v>
      </c>
      <c r="F1108" t="s">
        <v>13</v>
      </c>
      <c r="G1108" s="1">
        <v>8988.1587500000005</v>
      </c>
    </row>
    <row r="1109" spans="1:7" x14ac:dyDescent="0.3">
      <c r="A1109">
        <v>50</v>
      </c>
      <c r="B1109" t="s">
        <v>7</v>
      </c>
      <c r="C1109">
        <v>26.22</v>
      </c>
      <c r="D1109">
        <v>2</v>
      </c>
      <c r="E1109" t="s">
        <v>11</v>
      </c>
      <c r="F1109" t="s">
        <v>13</v>
      </c>
      <c r="G1109" s="1">
        <v>10493.9458</v>
      </c>
    </row>
    <row r="1110" spans="1:7" x14ac:dyDescent="0.3">
      <c r="A1110">
        <v>26</v>
      </c>
      <c r="B1110" t="s">
        <v>10</v>
      </c>
      <c r="C1110">
        <v>30</v>
      </c>
      <c r="D1110">
        <v>1</v>
      </c>
      <c r="E1110" t="s">
        <v>11</v>
      </c>
      <c r="F1110" t="s">
        <v>9</v>
      </c>
      <c r="G1110" s="1">
        <v>2904.0880000000002</v>
      </c>
    </row>
    <row r="1111" spans="1:7" x14ac:dyDescent="0.3">
      <c r="A1111">
        <v>45</v>
      </c>
      <c r="B1111" t="s">
        <v>10</v>
      </c>
      <c r="C1111">
        <v>20.350000000000001</v>
      </c>
      <c r="D1111">
        <v>3</v>
      </c>
      <c r="E1111" t="s">
        <v>11</v>
      </c>
      <c r="F1111" t="s">
        <v>12</v>
      </c>
      <c r="G1111" s="1">
        <v>8605.3615000000009</v>
      </c>
    </row>
    <row r="1112" spans="1:7" x14ac:dyDescent="0.3">
      <c r="A1112">
        <v>54</v>
      </c>
      <c r="B1112" t="s">
        <v>7</v>
      </c>
      <c r="C1112">
        <v>32.299999999999997</v>
      </c>
      <c r="D1112">
        <v>1</v>
      </c>
      <c r="E1112" t="s">
        <v>11</v>
      </c>
      <c r="F1112" t="s">
        <v>14</v>
      </c>
      <c r="G1112" s="1">
        <v>11512.405000000001</v>
      </c>
    </row>
    <row r="1113" spans="1:7" x14ac:dyDescent="0.3">
      <c r="A1113">
        <v>38</v>
      </c>
      <c r="B1113" t="s">
        <v>10</v>
      </c>
      <c r="C1113">
        <v>38.39</v>
      </c>
      <c r="D1113">
        <v>3</v>
      </c>
      <c r="E1113" t="s">
        <v>8</v>
      </c>
      <c r="F1113" t="s">
        <v>12</v>
      </c>
      <c r="G1113" s="1">
        <v>41949.244100000004</v>
      </c>
    </row>
    <row r="1114" spans="1:7" x14ac:dyDescent="0.3">
      <c r="A1114">
        <v>48</v>
      </c>
      <c r="B1114" t="s">
        <v>7</v>
      </c>
      <c r="C1114">
        <v>25.85</v>
      </c>
      <c r="D1114">
        <v>3</v>
      </c>
      <c r="E1114" t="s">
        <v>8</v>
      </c>
      <c r="F1114" t="s">
        <v>12</v>
      </c>
      <c r="G1114" s="1">
        <v>24180.933499999999</v>
      </c>
    </row>
    <row r="1115" spans="1:7" x14ac:dyDescent="0.3">
      <c r="A1115">
        <v>28</v>
      </c>
      <c r="B1115" t="s">
        <v>7</v>
      </c>
      <c r="C1115">
        <v>26.315000000000001</v>
      </c>
      <c r="D1115">
        <v>3</v>
      </c>
      <c r="E1115" t="s">
        <v>11</v>
      </c>
      <c r="F1115" t="s">
        <v>13</v>
      </c>
      <c r="G1115" s="1">
        <v>5312.1698500000002</v>
      </c>
    </row>
    <row r="1116" spans="1:7" x14ac:dyDescent="0.3">
      <c r="A1116">
        <v>23</v>
      </c>
      <c r="B1116" t="s">
        <v>10</v>
      </c>
      <c r="C1116">
        <v>24.51</v>
      </c>
      <c r="D1116">
        <v>0</v>
      </c>
      <c r="E1116" t="s">
        <v>11</v>
      </c>
      <c r="F1116" t="s">
        <v>14</v>
      </c>
      <c r="G1116" s="1">
        <v>2396.0958999999998</v>
      </c>
    </row>
    <row r="1117" spans="1:7" x14ac:dyDescent="0.3">
      <c r="A1117">
        <v>55</v>
      </c>
      <c r="B1117" t="s">
        <v>10</v>
      </c>
      <c r="C1117">
        <v>32.67</v>
      </c>
      <c r="D1117">
        <v>1</v>
      </c>
      <c r="E1117" t="s">
        <v>11</v>
      </c>
      <c r="F1117" t="s">
        <v>12</v>
      </c>
      <c r="G1117" s="1">
        <v>10807.4863</v>
      </c>
    </row>
    <row r="1118" spans="1:7" x14ac:dyDescent="0.3">
      <c r="A1118">
        <v>41</v>
      </c>
      <c r="B1118" t="s">
        <v>10</v>
      </c>
      <c r="C1118">
        <v>29.64</v>
      </c>
      <c r="D1118">
        <v>5</v>
      </c>
      <c r="E1118" t="s">
        <v>11</v>
      </c>
      <c r="F1118" t="s">
        <v>14</v>
      </c>
      <c r="G1118" s="1">
        <v>9222.4025999999994</v>
      </c>
    </row>
    <row r="1119" spans="1:7" x14ac:dyDescent="0.3">
      <c r="A1119">
        <v>25</v>
      </c>
      <c r="B1119" t="s">
        <v>10</v>
      </c>
      <c r="C1119">
        <v>33.33</v>
      </c>
      <c r="D1119">
        <v>2</v>
      </c>
      <c r="E1119" t="s">
        <v>8</v>
      </c>
      <c r="F1119" t="s">
        <v>12</v>
      </c>
      <c r="G1119" s="1">
        <v>36124.573700000001</v>
      </c>
    </row>
    <row r="1120" spans="1:7" x14ac:dyDescent="0.3">
      <c r="A1120">
        <v>33</v>
      </c>
      <c r="B1120" t="s">
        <v>10</v>
      </c>
      <c r="C1120">
        <v>35.75</v>
      </c>
      <c r="D1120">
        <v>1</v>
      </c>
      <c r="E1120" t="s">
        <v>8</v>
      </c>
      <c r="F1120" t="s">
        <v>12</v>
      </c>
      <c r="G1120" s="1">
        <v>38282.749499999998</v>
      </c>
    </row>
    <row r="1121" spans="1:7" x14ac:dyDescent="0.3">
      <c r="A1121">
        <v>30</v>
      </c>
      <c r="B1121" t="s">
        <v>7</v>
      </c>
      <c r="C1121">
        <v>19.95</v>
      </c>
      <c r="D1121">
        <v>3</v>
      </c>
      <c r="E1121" t="s">
        <v>11</v>
      </c>
      <c r="F1121" t="s">
        <v>13</v>
      </c>
      <c r="G1121" s="1">
        <v>5693.4305000000004</v>
      </c>
    </row>
    <row r="1122" spans="1:7" x14ac:dyDescent="0.3">
      <c r="A1122">
        <v>23</v>
      </c>
      <c r="B1122" t="s">
        <v>7</v>
      </c>
      <c r="C1122">
        <v>31.4</v>
      </c>
      <c r="D1122">
        <v>0</v>
      </c>
      <c r="E1122" t="s">
        <v>8</v>
      </c>
      <c r="F1122" t="s">
        <v>9</v>
      </c>
      <c r="G1122" s="1">
        <v>34166.273000000001</v>
      </c>
    </row>
    <row r="1123" spans="1:7" x14ac:dyDescent="0.3">
      <c r="A1123">
        <v>46</v>
      </c>
      <c r="B1123" t="s">
        <v>10</v>
      </c>
      <c r="C1123">
        <v>38.17</v>
      </c>
      <c r="D1123">
        <v>2</v>
      </c>
      <c r="E1123" t="s">
        <v>11</v>
      </c>
      <c r="F1123" t="s">
        <v>12</v>
      </c>
      <c r="G1123" s="1">
        <v>8347.1643000000004</v>
      </c>
    </row>
    <row r="1124" spans="1:7" x14ac:dyDescent="0.3">
      <c r="A1124">
        <v>53</v>
      </c>
      <c r="B1124" t="s">
        <v>7</v>
      </c>
      <c r="C1124">
        <v>36.86</v>
      </c>
      <c r="D1124">
        <v>3</v>
      </c>
      <c r="E1124" t="s">
        <v>8</v>
      </c>
      <c r="F1124" t="s">
        <v>13</v>
      </c>
      <c r="G1124" s="1">
        <v>46661.4424</v>
      </c>
    </row>
    <row r="1125" spans="1:7" x14ac:dyDescent="0.3">
      <c r="A1125">
        <v>27</v>
      </c>
      <c r="B1125" t="s">
        <v>7</v>
      </c>
      <c r="C1125">
        <v>32.395000000000003</v>
      </c>
      <c r="D1125">
        <v>1</v>
      </c>
      <c r="E1125" t="s">
        <v>11</v>
      </c>
      <c r="F1125" t="s">
        <v>14</v>
      </c>
      <c r="G1125" s="1">
        <v>18903.491409999999</v>
      </c>
    </row>
    <row r="1126" spans="1:7" x14ac:dyDescent="0.3">
      <c r="A1126">
        <v>23</v>
      </c>
      <c r="B1126" t="s">
        <v>7</v>
      </c>
      <c r="C1126">
        <v>42.75</v>
      </c>
      <c r="D1126">
        <v>1</v>
      </c>
      <c r="E1126" t="s">
        <v>8</v>
      </c>
      <c r="F1126" t="s">
        <v>14</v>
      </c>
      <c r="G1126" s="1">
        <v>40904.199500000002</v>
      </c>
    </row>
    <row r="1127" spans="1:7" x14ac:dyDescent="0.3">
      <c r="A1127">
        <v>63</v>
      </c>
      <c r="B1127" t="s">
        <v>7</v>
      </c>
      <c r="C1127">
        <v>25.08</v>
      </c>
      <c r="D1127">
        <v>0</v>
      </c>
      <c r="E1127" t="s">
        <v>11</v>
      </c>
      <c r="F1127" t="s">
        <v>13</v>
      </c>
      <c r="G1127" s="1">
        <v>14254.608200000001</v>
      </c>
    </row>
    <row r="1128" spans="1:7" x14ac:dyDescent="0.3">
      <c r="A1128">
        <v>55</v>
      </c>
      <c r="B1128" t="s">
        <v>10</v>
      </c>
      <c r="C1128">
        <v>29.9</v>
      </c>
      <c r="D1128">
        <v>0</v>
      </c>
      <c r="E1128" t="s">
        <v>11</v>
      </c>
      <c r="F1128" t="s">
        <v>9</v>
      </c>
      <c r="G1128" s="1">
        <v>10214.636</v>
      </c>
    </row>
    <row r="1129" spans="1:7" x14ac:dyDescent="0.3">
      <c r="A1129">
        <v>35</v>
      </c>
      <c r="B1129" t="s">
        <v>7</v>
      </c>
      <c r="C1129">
        <v>35.86</v>
      </c>
      <c r="D1129">
        <v>2</v>
      </c>
      <c r="E1129" t="s">
        <v>11</v>
      </c>
      <c r="F1129" t="s">
        <v>12</v>
      </c>
      <c r="G1129" s="1">
        <v>5836.5204000000003</v>
      </c>
    </row>
    <row r="1130" spans="1:7" x14ac:dyDescent="0.3">
      <c r="A1130">
        <v>34</v>
      </c>
      <c r="B1130" t="s">
        <v>10</v>
      </c>
      <c r="C1130">
        <v>32.799999999999997</v>
      </c>
      <c r="D1130">
        <v>1</v>
      </c>
      <c r="E1130" t="s">
        <v>11</v>
      </c>
      <c r="F1130" t="s">
        <v>9</v>
      </c>
      <c r="G1130" s="1">
        <v>14358.364369999999</v>
      </c>
    </row>
    <row r="1131" spans="1:7" x14ac:dyDescent="0.3">
      <c r="A1131">
        <v>19</v>
      </c>
      <c r="B1131" t="s">
        <v>7</v>
      </c>
      <c r="C1131">
        <v>18.600000000000001</v>
      </c>
      <c r="D1131">
        <v>0</v>
      </c>
      <c r="E1131" t="s">
        <v>11</v>
      </c>
      <c r="F1131" t="s">
        <v>9</v>
      </c>
      <c r="G1131" s="1">
        <v>1728.8969999999999</v>
      </c>
    </row>
    <row r="1132" spans="1:7" x14ac:dyDescent="0.3">
      <c r="A1132">
        <v>39</v>
      </c>
      <c r="B1132" t="s">
        <v>7</v>
      </c>
      <c r="C1132">
        <v>23.87</v>
      </c>
      <c r="D1132">
        <v>5</v>
      </c>
      <c r="E1132" t="s">
        <v>11</v>
      </c>
      <c r="F1132" t="s">
        <v>12</v>
      </c>
      <c r="G1132" s="1">
        <v>8582.3022999999994</v>
      </c>
    </row>
    <row r="1133" spans="1:7" x14ac:dyDescent="0.3">
      <c r="A1133">
        <v>27</v>
      </c>
      <c r="B1133" t="s">
        <v>10</v>
      </c>
      <c r="C1133">
        <v>45.9</v>
      </c>
      <c r="D1133">
        <v>2</v>
      </c>
      <c r="E1133" t="s">
        <v>11</v>
      </c>
      <c r="F1133" t="s">
        <v>9</v>
      </c>
      <c r="G1133" s="1">
        <v>3693.4279999999999</v>
      </c>
    </row>
    <row r="1134" spans="1:7" x14ac:dyDescent="0.3">
      <c r="A1134">
        <v>57</v>
      </c>
      <c r="B1134" t="s">
        <v>10</v>
      </c>
      <c r="C1134">
        <v>40.28</v>
      </c>
      <c r="D1134">
        <v>0</v>
      </c>
      <c r="E1134" t="s">
        <v>11</v>
      </c>
      <c r="F1134" t="s">
        <v>14</v>
      </c>
      <c r="G1134" s="1">
        <v>20709.020339999999</v>
      </c>
    </row>
    <row r="1135" spans="1:7" x14ac:dyDescent="0.3">
      <c r="A1135">
        <v>52</v>
      </c>
      <c r="B1135" t="s">
        <v>7</v>
      </c>
      <c r="C1135">
        <v>18.335000000000001</v>
      </c>
      <c r="D1135">
        <v>0</v>
      </c>
      <c r="E1135" t="s">
        <v>11</v>
      </c>
      <c r="F1135" t="s">
        <v>13</v>
      </c>
      <c r="G1135" s="1">
        <v>9991.0376500000002</v>
      </c>
    </row>
    <row r="1136" spans="1:7" x14ac:dyDescent="0.3">
      <c r="A1136">
        <v>28</v>
      </c>
      <c r="B1136" t="s">
        <v>10</v>
      </c>
      <c r="C1136">
        <v>33.82</v>
      </c>
      <c r="D1136">
        <v>0</v>
      </c>
      <c r="E1136" t="s">
        <v>11</v>
      </c>
      <c r="F1136" t="s">
        <v>13</v>
      </c>
      <c r="G1136" s="1">
        <v>19673.335729999999</v>
      </c>
    </row>
    <row r="1137" spans="1:7" x14ac:dyDescent="0.3">
      <c r="A1137">
        <v>50</v>
      </c>
      <c r="B1137" t="s">
        <v>7</v>
      </c>
      <c r="C1137">
        <v>28.12</v>
      </c>
      <c r="D1137">
        <v>3</v>
      </c>
      <c r="E1137" t="s">
        <v>11</v>
      </c>
      <c r="F1137" t="s">
        <v>13</v>
      </c>
      <c r="G1137" s="1">
        <v>11085.586799999999</v>
      </c>
    </row>
    <row r="1138" spans="1:7" x14ac:dyDescent="0.3">
      <c r="A1138">
        <v>44</v>
      </c>
      <c r="B1138" t="s">
        <v>7</v>
      </c>
      <c r="C1138">
        <v>25</v>
      </c>
      <c r="D1138">
        <v>1</v>
      </c>
      <c r="E1138" t="s">
        <v>11</v>
      </c>
      <c r="F1138" t="s">
        <v>9</v>
      </c>
      <c r="G1138" s="1">
        <v>7623.518</v>
      </c>
    </row>
    <row r="1139" spans="1:7" x14ac:dyDescent="0.3">
      <c r="A1139">
        <v>26</v>
      </c>
      <c r="B1139" t="s">
        <v>7</v>
      </c>
      <c r="C1139">
        <v>22.23</v>
      </c>
      <c r="D1139">
        <v>0</v>
      </c>
      <c r="E1139" t="s">
        <v>11</v>
      </c>
      <c r="F1139" t="s">
        <v>13</v>
      </c>
      <c r="G1139" s="1">
        <v>3176.2876999999999</v>
      </c>
    </row>
    <row r="1140" spans="1:7" x14ac:dyDescent="0.3">
      <c r="A1140">
        <v>33</v>
      </c>
      <c r="B1140" t="s">
        <v>10</v>
      </c>
      <c r="C1140">
        <v>30.25</v>
      </c>
      <c r="D1140">
        <v>0</v>
      </c>
      <c r="E1140" t="s">
        <v>11</v>
      </c>
      <c r="F1140" t="s">
        <v>12</v>
      </c>
      <c r="G1140" s="1">
        <v>3704.3544999999999</v>
      </c>
    </row>
    <row r="1141" spans="1:7" x14ac:dyDescent="0.3">
      <c r="A1141">
        <v>19</v>
      </c>
      <c r="B1141" t="s">
        <v>7</v>
      </c>
      <c r="C1141">
        <v>32.49</v>
      </c>
      <c r="D1141">
        <v>0</v>
      </c>
      <c r="E1141" t="s">
        <v>8</v>
      </c>
      <c r="F1141" t="s">
        <v>13</v>
      </c>
      <c r="G1141" s="1">
        <v>36898.733079999998</v>
      </c>
    </row>
    <row r="1142" spans="1:7" x14ac:dyDescent="0.3">
      <c r="A1142">
        <v>50</v>
      </c>
      <c r="B1142" t="s">
        <v>10</v>
      </c>
      <c r="C1142">
        <v>37.07</v>
      </c>
      <c r="D1142">
        <v>1</v>
      </c>
      <c r="E1142" t="s">
        <v>11</v>
      </c>
      <c r="F1142" t="s">
        <v>12</v>
      </c>
      <c r="G1142" s="1">
        <v>9048.0272999999997</v>
      </c>
    </row>
    <row r="1143" spans="1:7" x14ac:dyDescent="0.3">
      <c r="A1143">
        <v>41</v>
      </c>
      <c r="B1143" t="s">
        <v>7</v>
      </c>
      <c r="C1143">
        <v>32.6</v>
      </c>
      <c r="D1143">
        <v>3</v>
      </c>
      <c r="E1143" t="s">
        <v>11</v>
      </c>
      <c r="F1143" t="s">
        <v>9</v>
      </c>
      <c r="G1143" s="1">
        <v>7954.5169999999998</v>
      </c>
    </row>
    <row r="1144" spans="1:7" x14ac:dyDescent="0.3">
      <c r="A1144">
        <v>52</v>
      </c>
      <c r="B1144" t="s">
        <v>7</v>
      </c>
      <c r="C1144">
        <v>24.86</v>
      </c>
      <c r="D1144">
        <v>0</v>
      </c>
      <c r="E1144" t="s">
        <v>11</v>
      </c>
      <c r="F1144" t="s">
        <v>12</v>
      </c>
      <c r="G1144" s="1">
        <v>27117.993780000001</v>
      </c>
    </row>
    <row r="1145" spans="1:7" x14ac:dyDescent="0.3">
      <c r="A1145">
        <v>39</v>
      </c>
      <c r="B1145" t="s">
        <v>10</v>
      </c>
      <c r="C1145">
        <v>32.340000000000003</v>
      </c>
      <c r="D1145">
        <v>2</v>
      </c>
      <c r="E1145" t="s">
        <v>11</v>
      </c>
      <c r="F1145" t="s">
        <v>12</v>
      </c>
      <c r="G1145" s="1">
        <v>6338.0756000000001</v>
      </c>
    </row>
    <row r="1146" spans="1:7" x14ac:dyDescent="0.3">
      <c r="A1146">
        <v>50</v>
      </c>
      <c r="B1146" t="s">
        <v>10</v>
      </c>
      <c r="C1146">
        <v>32.299999999999997</v>
      </c>
      <c r="D1146">
        <v>2</v>
      </c>
      <c r="E1146" t="s">
        <v>11</v>
      </c>
      <c r="F1146" t="s">
        <v>9</v>
      </c>
      <c r="G1146" s="1">
        <v>9630.3970000000008</v>
      </c>
    </row>
    <row r="1147" spans="1:7" x14ac:dyDescent="0.3">
      <c r="A1147">
        <v>52</v>
      </c>
      <c r="B1147" t="s">
        <v>10</v>
      </c>
      <c r="C1147">
        <v>32.774999999999999</v>
      </c>
      <c r="D1147">
        <v>3</v>
      </c>
      <c r="E1147" t="s">
        <v>11</v>
      </c>
      <c r="F1147" t="s">
        <v>13</v>
      </c>
      <c r="G1147" s="1">
        <v>11289.10925</v>
      </c>
    </row>
    <row r="1148" spans="1:7" x14ac:dyDescent="0.3">
      <c r="A1148">
        <v>60</v>
      </c>
      <c r="B1148" t="s">
        <v>10</v>
      </c>
      <c r="C1148">
        <v>32.799999999999997</v>
      </c>
      <c r="D1148">
        <v>0</v>
      </c>
      <c r="E1148" t="s">
        <v>8</v>
      </c>
      <c r="F1148" t="s">
        <v>9</v>
      </c>
      <c r="G1148" s="1">
        <v>52590.829389999999</v>
      </c>
    </row>
    <row r="1149" spans="1:7" x14ac:dyDescent="0.3">
      <c r="A1149">
        <v>20</v>
      </c>
      <c r="B1149" t="s">
        <v>7</v>
      </c>
      <c r="C1149">
        <v>31.92</v>
      </c>
      <c r="D1149">
        <v>0</v>
      </c>
      <c r="E1149" t="s">
        <v>11</v>
      </c>
      <c r="F1149" t="s">
        <v>13</v>
      </c>
      <c r="G1149" s="1">
        <v>2261.5688</v>
      </c>
    </row>
    <row r="1150" spans="1:7" x14ac:dyDescent="0.3">
      <c r="A1150">
        <v>55</v>
      </c>
      <c r="B1150" t="s">
        <v>10</v>
      </c>
      <c r="C1150">
        <v>21.5</v>
      </c>
      <c r="D1150">
        <v>1</v>
      </c>
      <c r="E1150" t="s">
        <v>11</v>
      </c>
      <c r="F1150" t="s">
        <v>9</v>
      </c>
      <c r="G1150" s="1">
        <v>10791.96</v>
      </c>
    </row>
    <row r="1151" spans="1:7" x14ac:dyDescent="0.3">
      <c r="A1151">
        <v>42</v>
      </c>
      <c r="B1151" t="s">
        <v>10</v>
      </c>
      <c r="C1151">
        <v>34.1</v>
      </c>
      <c r="D1151">
        <v>0</v>
      </c>
      <c r="E1151" t="s">
        <v>11</v>
      </c>
      <c r="F1151" t="s">
        <v>9</v>
      </c>
      <c r="G1151" s="1">
        <v>5979.7309999999998</v>
      </c>
    </row>
    <row r="1152" spans="1:7" x14ac:dyDescent="0.3">
      <c r="A1152">
        <v>18</v>
      </c>
      <c r="B1152" t="s">
        <v>7</v>
      </c>
      <c r="C1152">
        <v>30.305</v>
      </c>
      <c r="D1152">
        <v>0</v>
      </c>
      <c r="E1152" t="s">
        <v>11</v>
      </c>
      <c r="F1152" t="s">
        <v>14</v>
      </c>
      <c r="G1152" s="1">
        <v>2203.7359499999998</v>
      </c>
    </row>
    <row r="1153" spans="1:7" x14ac:dyDescent="0.3">
      <c r="A1153">
        <v>58</v>
      </c>
      <c r="B1153" t="s">
        <v>7</v>
      </c>
      <c r="C1153">
        <v>36.479999999999997</v>
      </c>
      <c r="D1153">
        <v>0</v>
      </c>
      <c r="E1153" t="s">
        <v>11</v>
      </c>
      <c r="F1153" t="s">
        <v>13</v>
      </c>
      <c r="G1153" s="1">
        <v>12235.8392</v>
      </c>
    </row>
    <row r="1154" spans="1:7" x14ac:dyDescent="0.3">
      <c r="A1154">
        <v>43</v>
      </c>
      <c r="B1154" t="s">
        <v>7</v>
      </c>
      <c r="C1154">
        <v>32.56</v>
      </c>
      <c r="D1154">
        <v>3</v>
      </c>
      <c r="E1154" t="s">
        <v>8</v>
      </c>
      <c r="F1154" t="s">
        <v>12</v>
      </c>
      <c r="G1154" s="1">
        <v>40941.285400000001</v>
      </c>
    </row>
    <row r="1155" spans="1:7" x14ac:dyDescent="0.3">
      <c r="A1155">
        <v>35</v>
      </c>
      <c r="B1155" t="s">
        <v>7</v>
      </c>
      <c r="C1155">
        <v>35.814999999999998</v>
      </c>
      <c r="D1155">
        <v>1</v>
      </c>
      <c r="E1155" t="s">
        <v>11</v>
      </c>
      <c r="F1155" t="s">
        <v>13</v>
      </c>
      <c r="G1155" s="1">
        <v>5630.4578499999998</v>
      </c>
    </row>
    <row r="1156" spans="1:7" x14ac:dyDescent="0.3">
      <c r="A1156">
        <v>48</v>
      </c>
      <c r="B1156" t="s">
        <v>7</v>
      </c>
      <c r="C1156">
        <v>27.93</v>
      </c>
      <c r="D1156">
        <v>4</v>
      </c>
      <c r="E1156" t="s">
        <v>11</v>
      </c>
      <c r="F1156" t="s">
        <v>13</v>
      </c>
      <c r="G1156" s="1">
        <v>11015.1747</v>
      </c>
    </row>
    <row r="1157" spans="1:7" x14ac:dyDescent="0.3">
      <c r="A1157">
        <v>36</v>
      </c>
      <c r="B1157" t="s">
        <v>7</v>
      </c>
      <c r="C1157">
        <v>22.135000000000002</v>
      </c>
      <c r="D1157">
        <v>3</v>
      </c>
      <c r="E1157" t="s">
        <v>11</v>
      </c>
      <c r="F1157" t="s">
        <v>14</v>
      </c>
      <c r="G1157" s="1">
        <v>7228.2156500000001</v>
      </c>
    </row>
    <row r="1158" spans="1:7" x14ac:dyDescent="0.3">
      <c r="A1158">
        <v>19</v>
      </c>
      <c r="B1158" t="s">
        <v>10</v>
      </c>
      <c r="C1158">
        <v>44.88</v>
      </c>
      <c r="D1158">
        <v>0</v>
      </c>
      <c r="E1158" t="s">
        <v>8</v>
      </c>
      <c r="F1158" t="s">
        <v>12</v>
      </c>
      <c r="G1158" s="1">
        <v>39722.746200000001</v>
      </c>
    </row>
    <row r="1159" spans="1:7" x14ac:dyDescent="0.3">
      <c r="A1159">
        <v>23</v>
      </c>
      <c r="B1159" t="s">
        <v>7</v>
      </c>
      <c r="C1159">
        <v>23.18</v>
      </c>
      <c r="D1159">
        <v>2</v>
      </c>
      <c r="E1159" t="s">
        <v>11</v>
      </c>
      <c r="F1159" t="s">
        <v>13</v>
      </c>
      <c r="G1159" s="1">
        <v>14426.073850000001</v>
      </c>
    </row>
    <row r="1160" spans="1:7" x14ac:dyDescent="0.3">
      <c r="A1160">
        <v>20</v>
      </c>
      <c r="B1160" t="s">
        <v>7</v>
      </c>
      <c r="C1160">
        <v>30.59</v>
      </c>
      <c r="D1160">
        <v>0</v>
      </c>
      <c r="E1160" t="s">
        <v>11</v>
      </c>
      <c r="F1160" t="s">
        <v>14</v>
      </c>
      <c r="G1160" s="1">
        <v>2459.7201</v>
      </c>
    </row>
    <row r="1161" spans="1:7" x14ac:dyDescent="0.3">
      <c r="A1161">
        <v>32</v>
      </c>
      <c r="B1161" t="s">
        <v>7</v>
      </c>
      <c r="C1161">
        <v>41.1</v>
      </c>
      <c r="D1161">
        <v>0</v>
      </c>
      <c r="E1161" t="s">
        <v>11</v>
      </c>
      <c r="F1161" t="s">
        <v>9</v>
      </c>
      <c r="G1161" s="1">
        <v>3989.8409999999999</v>
      </c>
    </row>
    <row r="1162" spans="1:7" x14ac:dyDescent="0.3">
      <c r="A1162">
        <v>43</v>
      </c>
      <c r="B1162" t="s">
        <v>7</v>
      </c>
      <c r="C1162">
        <v>34.58</v>
      </c>
      <c r="D1162">
        <v>1</v>
      </c>
      <c r="E1162" t="s">
        <v>11</v>
      </c>
      <c r="F1162" t="s">
        <v>13</v>
      </c>
      <c r="G1162" s="1">
        <v>7727.2532000000001</v>
      </c>
    </row>
    <row r="1163" spans="1:7" x14ac:dyDescent="0.3">
      <c r="A1163">
        <v>34</v>
      </c>
      <c r="B1163" t="s">
        <v>10</v>
      </c>
      <c r="C1163">
        <v>42.13</v>
      </c>
      <c r="D1163">
        <v>2</v>
      </c>
      <c r="E1163" t="s">
        <v>11</v>
      </c>
      <c r="F1163" t="s">
        <v>12</v>
      </c>
      <c r="G1163" s="1">
        <v>5124.1886999999997</v>
      </c>
    </row>
    <row r="1164" spans="1:7" x14ac:dyDescent="0.3">
      <c r="A1164">
        <v>30</v>
      </c>
      <c r="B1164" t="s">
        <v>10</v>
      </c>
      <c r="C1164">
        <v>38.83</v>
      </c>
      <c r="D1164">
        <v>1</v>
      </c>
      <c r="E1164" t="s">
        <v>11</v>
      </c>
      <c r="F1164" t="s">
        <v>12</v>
      </c>
      <c r="G1164" s="1">
        <v>18963.171920000001</v>
      </c>
    </row>
    <row r="1165" spans="1:7" x14ac:dyDescent="0.3">
      <c r="A1165">
        <v>18</v>
      </c>
      <c r="B1165" t="s">
        <v>7</v>
      </c>
      <c r="C1165">
        <v>28.215</v>
      </c>
      <c r="D1165">
        <v>0</v>
      </c>
      <c r="E1165" t="s">
        <v>11</v>
      </c>
      <c r="F1165" t="s">
        <v>14</v>
      </c>
      <c r="G1165" s="1">
        <v>2200.8308499999998</v>
      </c>
    </row>
    <row r="1166" spans="1:7" x14ac:dyDescent="0.3">
      <c r="A1166">
        <v>41</v>
      </c>
      <c r="B1166" t="s">
        <v>7</v>
      </c>
      <c r="C1166">
        <v>28.31</v>
      </c>
      <c r="D1166">
        <v>1</v>
      </c>
      <c r="E1166" t="s">
        <v>11</v>
      </c>
      <c r="F1166" t="s">
        <v>13</v>
      </c>
      <c r="G1166" s="1">
        <v>7153.5538999999999</v>
      </c>
    </row>
    <row r="1167" spans="1:7" x14ac:dyDescent="0.3">
      <c r="A1167">
        <v>35</v>
      </c>
      <c r="B1167" t="s">
        <v>7</v>
      </c>
      <c r="C1167">
        <v>26.125</v>
      </c>
      <c r="D1167">
        <v>0</v>
      </c>
      <c r="E1167" t="s">
        <v>11</v>
      </c>
      <c r="F1167" t="s">
        <v>14</v>
      </c>
      <c r="G1167" s="1">
        <v>5227.9887500000004</v>
      </c>
    </row>
    <row r="1168" spans="1:7" x14ac:dyDescent="0.3">
      <c r="A1168">
        <v>57</v>
      </c>
      <c r="B1168" t="s">
        <v>10</v>
      </c>
      <c r="C1168">
        <v>40.369999999999997</v>
      </c>
      <c r="D1168">
        <v>0</v>
      </c>
      <c r="E1168" t="s">
        <v>11</v>
      </c>
      <c r="F1168" t="s">
        <v>12</v>
      </c>
      <c r="G1168" s="1">
        <v>10982.5013</v>
      </c>
    </row>
    <row r="1169" spans="1:7" x14ac:dyDescent="0.3">
      <c r="A1169">
        <v>29</v>
      </c>
      <c r="B1169" t="s">
        <v>7</v>
      </c>
      <c r="C1169">
        <v>24.6</v>
      </c>
      <c r="D1169">
        <v>2</v>
      </c>
      <c r="E1169" t="s">
        <v>11</v>
      </c>
      <c r="F1169" t="s">
        <v>9</v>
      </c>
      <c r="G1169" s="1">
        <v>4529.4769999999999</v>
      </c>
    </row>
    <row r="1170" spans="1:7" x14ac:dyDescent="0.3">
      <c r="A1170">
        <v>32</v>
      </c>
      <c r="B1170" t="s">
        <v>10</v>
      </c>
      <c r="C1170">
        <v>35.200000000000003</v>
      </c>
      <c r="D1170">
        <v>2</v>
      </c>
      <c r="E1170" t="s">
        <v>11</v>
      </c>
      <c r="F1170" t="s">
        <v>9</v>
      </c>
      <c r="G1170" s="1">
        <v>4670.6400000000003</v>
      </c>
    </row>
    <row r="1171" spans="1:7" x14ac:dyDescent="0.3">
      <c r="A1171">
        <v>37</v>
      </c>
      <c r="B1171" t="s">
        <v>7</v>
      </c>
      <c r="C1171">
        <v>34.104999999999997</v>
      </c>
      <c r="D1171">
        <v>1</v>
      </c>
      <c r="E1171" t="s">
        <v>11</v>
      </c>
      <c r="F1171" t="s">
        <v>13</v>
      </c>
      <c r="G1171" s="1">
        <v>6112.3529500000004</v>
      </c>
    </row>
    <row r="1172" spans="1:7" x14ac:dyDescent="0.3">
      <c r="A1172">
        <v>18</v>
      </c>
      <c r="B1172" t="s">
        <v>10</v>
      </c>
      <c r="C1172">
        <v>27.36</v>
      </c>
      <c r="D1172">
        <v>1</v>
      </c>
      <c r="E1172" t="s">
        <v>8</v>
      </c>
      <c r="F1172" t="s">
        <v>14</v>
      </c>
      <c r="G1172" s="1">
        <v>17178.682400000002</v>
      </c>
    </row>
    <row r="1173" spans="1:7" x14ac:dyDescent="0.3">
      <c r="A1173">
        <v>43</v>
      </c>
      <c r="B1173" t="s">
        <v>7</v>
      </c>
      <c r="C1173">
        <v>26.7</v>
      </c>
      <c r="D1173">
        <v>2</v>
      </c>
      <c r="E1173" t="s">
        <v>8</v>
      </c>
      <c r="F1173" t="s">
        <v>9</v>
      </c>
      <c r="G1173" s="1">
        <v>22478.6</v>
      </c>
    </row>
    <row r="1174" spans="1:7" x14ac:dyDescent="0.3">
      <c r="A1174">
        <v>56</v>
      </c>
      <c r="B1174" t="s">
        <v>7</v>
      </c>
      <c r="C1174">
        <v>41.91</v>
      </c>
      <c r="D1174">
        <v>0</v>
      </c>
      <c r="E1174" t="s">
        <v>11</v>
      </c>
      <c r="F1174" t="s">
        <v>12</v>
      </c>
      <c r="G1174" s="1">
        <v>11093.6229</v>
      </c>
    </row>
    <row r="1175" spans="1:7" x14ac:dyDescent="0.3">
      <c r="A1175">
        <v>38</v>
      </c>
      <c r="B1175" t="s">
        <v>10</v>
      </c>
      <c r="C1175">
        <v>29.26</v>
      </c>
      <c r="D1175">
        <v>2</v>
      </c>
      <c r="E1175" t="s">
        <v>11</v>
      </c>
      <c r="F1175" t="s">
        <v>13</v>
      </c>
      <c r="G1175" s="1">
        <v>6457.8433999999997</v>
      </c>
    </row>
    <row r="1176" spans="1:7" x14ac:dyDescent="0.3">
      <c r="A1176">
        <v>29</v>
      </c>
      <c r="B1176" t="s">
        <v>10</v>
      </c>
      <c r="C1176">
        <v>32.11</v>
      </c>
      <c r="D1176">
        <v>2</v>
      </c>
      <c r="E1176" t="s">
        <v>11</v>
      </c>
      <c r="F1176" t="s">
        <v>13</v>
      </c>
      <c r="G1176" s="1">
        <v>4433.9159</v>
      </c>
    </row>
    <row r="1177" spans="1:7" x14ac:dyDescent="0.3">
      <c r="A1177">
        <v>22</v>
      </c>
      <c r="B1177" t="s">
        <v>7</v>
      </c>
      <c r="C1177">
        <v>27.1</v>
      </c>
      <c r="D1177">
        <v>0</v>
      </c>
      <c r="E1177" t="s">
        <v>11</v>
      </c>
      <c r="F1177" t="s">
        <v>9</v>
      </c>
      <c r="G1177" s="1">
        <v>2154.3609999999999</v>
      </c>
    </row>
    <row r="1178" spans="1:7" x14ac:dyDescent="0.3">
      <c r="A1178">
        <v>52</v>
      </c>
      <c r="B1178" t="s">
        <v>7</v>
      </c>
      <c r="C1178">
        <v>24.13</v>
      </c>
      <c r="D1178">
        <v>1</v>
      </c>
      <c r="E1178" t="s">
        <v>8</v>
      </c>
      <c r="F1178" t="s">
        <v>13</v>
      </c>
      <c r="G1178" s="1">
        <v>23887.662700000001</v>
      </c>
    </row>
    <row r="1179" spans="1:7" x14ac:dyDescent="0.3">
      <c r="A1179">
        <v>40</v>
      </c>
      <c r="B1179" t="s">
        <v>7</v>
      </c>
      <c r="C1179">
        <v>27.4</v>
      </c>
      <c r="D1179">
        <v>1</v>
      </c>
      <c r="E1179" t="s">
        <v>11</v>
      </c>
      <c r="F1179" t="s">
        <v>9</v>
      </c>
      <c r="G1179" s="1">
        <v>6496.8860000000004</v>
      </c>
    </row>
    <row r="1180" spans="1:7" x14ac:dyDescent="0.3">
      <c r="A1180">
        <v>23</v>
      </c>
      <c r="B1180" t="s">
        <v>7</v>
      </c>
      <c r="C1180">
        <v>34.865000000000002</v>
      </c>
      <c r="D1180">
        <v>0</v>
      </c>
      <c r="E1180" t="s">
        <v>11</v>
      </c>
      <c r="F1180" t="s">
        <v>14</v>
      </c>
      <c r="G1180" s="1">
        <v>2899.4893499999998</v>
      </c>
    </row>
    <row r="1181" spans="1:7" x14ac:dyDescent="0.3">
      <c r="A1181">
        <v>31</v>
      </c>
      <c r="B1181" t="s">
        <v>10</v>
      </c>
      <c r="C1181">
        <v>29.81</v>
      </c>
      <c r="D1181">
        <v>0</v>
      </c>
      <c r="E1181" t="s">
        <v>8</v>
      </c>
      <c r="F1181" t="s">
        <v>12</v>
      </c>
      <c r="G1181" s="1">
        <v>19350.368900000001</v>
      </c>
    </row>
    <row r="1182" spans="1:7" x14ac:dyDescent="0.3">
      <c r="A1182">
        <v>42</v>
      </c>
      <c r="B1182" t="s">
        <v>7</v>
      </c>
      <c r="C1182">
        <v>41.325000000000003</v>
      </c>
      <c r="D1182">
        <v>1</v>
      </c>
      <c r="E1182" t="s">
        <v>11</v>
      </c>
      <c r="F1182" t="s">
        <v>14</v>
      </c>
      <c r="G1182" s="1">
        <v>7650.7737500000003</v>
      </c>
    </row>
    <row r="1183" spans="1:7" x14ac:dyDescent="0.3">
      <c r="A1183">
        <v>24</v>
      </c>
      <c r="B1183" t="s">
        <v>7</v>
      </c>
      <c r="C1183">
        <v>29.925000000000001</v>
      </c>
      <c r="D1183">
        <v>0</v>
      </c>
      <c r="E1183" t="s">
        <v>11</v>
      </c>
      <c r="F1183" t="s">
        <v>13</v>
      </c>
      <c r="G1183" s="1">
        <v>2850.6837500000001</v>
      </c>
    </row>
    <row r="1184" spans="1:7" x14ac:dyDescent="0.3">
      <c r="A1184">
        <v>25</v>
      </c>
      <c r="B1184" t="s">
        <v>7</v>
      </c>
      <c r="C1184">
        <v>30.3</v>
      </c>
      <c r="D1184">
        <v>0</v>
      </c>
      <c r="E1184" t="s">
        <v>11</v>
      </c>
      <c r="F1184" t="s">
        <v>9</v>
      </c>
      <c r="G1184" s="1">
        <v>2632.9920000000002</v>
      </c>
    </row>
    <row r="1185" spans="1:7" x14ac:dyDescent="0.3">
      <c r="A1185">
        <v>48</v>
      </c>
      <c r="B1185" t="s">
        <v>7</v>
      </c>
      <c r="C1185">
        <v>27.36</v>
      </c>
      <c r="D1185">
        <v>1</v>
      </c>
      <c r="E1185" t="s">
        <v>11</v>
      </c>
      <c r="F1185" t="s">
        <v>14</v>
      </c>
      <c r="G1185" s="1">
        <v>9447.3824000000004</v>
      </c>
    </row>
    <row r="1186" spans="1:7" x14ac:dyDescent="0.3">
      <c r="A1186">
        <v>23</v>
      </c>
      <c r="B1186" t="s">
        <v>7</v>
      </c>
      <c r="C1186">
        <v>28.49</v>
      </c>
      <c r="D1186">
        <v>1</v>
      </c>
      <c r="E1186" t="s">
        <v>8</v>
      </c>
      <c r="F1186" t="s">
        <v>12</v>
      </c>
      <c r="G1186" s="1">
        <v>18328.238099999999</v>
      </c>
    </row>
    <row r="1187" spans="1:7" x14ac:dyDescent="0.3">
      <c r="A1187">
        <v>45</v>
      </c>
      <c r="B1187" t="s">
        <v>10</v>
      </c>
      <c r="C1187">
        <v>23.56</v>
      </c>
      <c r="D1187">
        <v>2</v>
      </c>
      <c r="E1187" t="s">
        <v>11</v>
      </c>
      <c r="F1187" t="s">
        <v>14</v>
      </c>
      <c r="G1187" s="1">
        <v>8603.8233999999993</v>
      </c>
    </row>
    <row r="1188" spans="1:7" x14ac:dyDescent="0.3">
      <c r="A1188">
        <v>20</v>
      </c>
      <c r="B1188" t="s">
        <v>10</v>
      </c>
      <c r="C1188">
        <v>35.625</v>
      </c>
      <c r="D1188">
        <v>3</v>
      </c>
      <c r="E1188" t="s">
        <v>8</v>
      </c>
      <c r="F1188" t="s">
        <v>13</v>
      </c>
      <c r="G1188" s="1">
        <v>37465.34375</v>
      </c>
    </row>
    <row r="1189" spans="1:7" x14ac:dyDescent="0.3">
      <c r="A1189">
        <v>62</v>
      </c>
      <c r="B1189" t="s">
        <v>7</v>
      </c>
      <c r="C1189">
        <v>32.68</v>
      </c>
      <c r="D1189">
        <v>0</v>
      </c>
      <c r="E1189" t="s">
        <v>11</v>
      </c>
      <c r="F1189" t="s">
        <v>13</v>
      </c>
      <c r="G1189" s="1">
        <v>13844.797200000001</v>
      </c>
    </row>
    <row r="1190" spans="1:7" x14ac:dyDescent="0.3">
      <c r="A1190">
        <v>43</v>
      </c>
      <c r="B1190" t="s">
        <v>7</v>
      </c>
      <c r="C1190">
        <v>25.27</v>
      </c>
      <c r="D1190">
        <v>1</v>
      </c>
      <c r="E1190" t="s">
        <v>8</v>
      </c>
      <c r="F1190" t="s">
        <v>14</v>
      </c>
      <c r="G1190" s="1">
        <v>21771.3423</v>
      </c>
    </row>
    <row r="1191" spans="1:7" x14ac:dyDescent="0.3">
      <c r="A1191">
        <v>23</v>
      </c>
      <c r="B1191" t="s">
        <v>7</v>
      </c>
      <c r="C1191">
        <v>28</v>
      </c>
      <c r="D1191">
        <v>0</v>
      </c>
      <c r="E1191" t="s">
        <v>11</v>
      </c>
      <c r="F1191" t="s">
        <v>9</v>
      </c>
      <c r="G1191" s="1">
        <v>13126.677449999999</v>
      </c>
    </row>
    <row r="1192" spans="1:7" x14ac:dyDescent="0.3">
      <c r="A1192">
        <v>31</v>
      </c>
      <c r="B1192" t="s">
        <v>7</v>
      </c>
      <c r="C1192">
        <v>32.774999999999999</v>
      </c>
      <c r="D1192">
        <v>2</v>
      </c>
      <c r="E1192" t="s">
        <v>11</v>
      </c>
      <c r="F1192" t="s">
        <v>13</v>
      </c>
      <c r="G1192" s="1">
        <v>5327.4002499999997</v>
      </c>
    </row>
    <row r="1193" spans="1:7" x14ac:dyDescent="0.3">
      <c r="A1193">
        <v>41</v>
      </c>
      <c r="B1193" t="s">
        <v>7</v>
      </c>
      <c r="C1193">
        <v>21.754999999999999</v>
      </c>
      <c r="D1193">
        <v>1</v>
      </c>
      <c r="E1193" t="s">
        <v>11</v>
      </c>
      <c r="F1193" t="s">
        <v>14</v>
      </c>
      <c r="G1193" s="1">
        <v>13725.47184</v>
      </c>
    </row>
    <row r="1194" spans="1:7" x14ac:dyDescent="0.3">
      <c r="A1194">
        <v>58</v>
      </c>
      <c r="B1194" t="s">
        <v>7</v>
      </c>
      <c r="C1194">
        <v>32.395000000000003</v>
      </c>
      <c r="D1194">
        <v>1</v>
      </c>
      <c r="E1194" t="s">
        <v>11</v>
      </c>
      <c r="F1194" t="s">
        <v>14</v>
      </c>
      <c r="G1194" s="1">
        <v>13019.161050000001</v>
      </c>
    </row>
    <row r="1195" spans="1:7" x14ac:dyDescent="0.3">
      <c r="A1195">
        <v>48</v>
      </c>
      <c r="B1195" t="s">
        <v>7</v>
      </c>
      <c r="C1195">
        <v>36.575000000000003</v>
      </c>
      <c r="D1195">
        <v>0</v>
      </c>
      <c r="E1195" t="s">
        <v>11</v>
      </c>
      <c r="F1195" t="s">
        <v>13</v>
      </c>
      <c r="G1195" s="1">
        <v>8671.1912499999999</v>
      </c>
    </row>
    <row r="1196" spans="1:7" x14ac:dyDescent="0.3">
      <c r="A1196">
        <v>31</v>
      </c>
      <c r="B1196" t="s">
        <v>7</v>
      </c>
      <c r="C1196">
        <v>21.754999999999999</v>
      </c>
      <c r="D1196">
        <v>0</v>
      </c>
      <c r="E1196" t="s">
        <v>11</v>
      </c>
      <c r="F1196" t="s">
        <v>13</v>
      </c>
      <c r="G1196" s="1">
        <v>4134.0824499999999</v>
      </c>
    </row>
    <row r="1197" spans="1:7" x14ac:dyDescent="0.3">
      <c r="A1197">
        <v>19</v>
      </c>
      <c r="B1197" t="s">
        <v>7</v>
      </c>
      <c r="C1197">
        <v>27.93</v>
      </c>
      <c r="D1197">
        <v>3</v>
      </c>
      <c r="E1197" t="s">
        <v>11</v>
      </c>
      <c r="F1197" t="s">
        <v>13</v>
      </c>
      <c r="G1197" s="1">
        <v>18838.703659999999</v>
      </c>
    </row>
    <row r="1198" spans="1:7" x14ac:dyDescent="0.3">
      <c r="A1198">
        <v>19</v>
      </c>
      <c r="B1198" t="s">
        <v>7</v>
      </c>
      <c r="C1198">
        <v>30.02</v>
      </c>
      <c r="D1198">
        <v>0</v>
      </c>
      <c r="E1198" t="s">
        <v>8</v>
      </c>
      <c r="F1198" t="s">
        <v>13</v>
      </c>
      <c r="G1198" s="1">
        <v>33307.550799999997</v>
      </c>
    </row>
    <row r="1199" spans="1:7" x14ac:dyDescent="0.3">
      <c r="A1199">
        <v>41</v>
      </c>
      <c r="B1199" t="s">
        <v>10</v>
      </c>
      <c r="C1199">
        <v>33.549999999999997</v>
      </c>
      <c r="D1199">
        <v>0</v>
      </c>
      <c r="E1199" t="s">
        <v>11</v>
      </c>
      <c r="F1199" t="s">
        <v>12</v>
      </c>
      <c r="G1199" s="1">
        <v>5699.8374999999996</v>
      </c>
    </row>
    <row r="1200" spans="1:7" x14ac:dyDescent="0.3">
      <c r="A1200">
        <v>40</v>
      </c>
      <c r="B1200" t="s">
        <v>10</v>
      </c>
      <c r="C1200">
        <v>29.355</v>
      </c>
      <c r="D1200">
        <v>1</v>
      </c>
      <c r="E1200" t="s">
        <v>11</v>
      </c>
      <c r="F1200" t="s">
        <v>13</v>
      </c>
      <c r="G1200" s="1">
        <v>6393.6034499999996</v>
      </c>
    </row>
    <row r="1201" spans="1:7" x14ac:dyDescent="0.3">
      <c r="A1201">
        <v>31</v>
      </c>
      <c r="B1201" t="s">
        <v>7</v>
      </c>
      <c r="C1201">
        <v>25.8</v>
      </c>
      <c r="D1201">
        <v>2</v>
      </c>
      <c r="E1201" t="s">
        <v>11</v>
      </c>
      <c r="F1201" t="s">
        <v>9</v>
      </c>
      <c r="G1201" s="1">
        <v>4934.7049999999999</v>
      </c>
    </row>
    <row r="1202" spans="1:7" x14ac:dyDescent="0.3">
      <c r="A1202">
        <v>37</v>
      </c>
      <c r="B1202" t="s">
        <v>10</v>
      </c>
      <c r="C1202">
        <v>24.32</v>
      </c>
      <c r="D1202">
        <v>2</v>
      </c>
      <c r="E1202" t="s">
        <v>11</v>
      </c>
      <c r="F1202" t="s">
        <v>13</v>
      </c>
      <c r="G1202" s="1">
        <v>6198.7518</v>
      </c>
    </row>
    <row r="1203" spans="1:7" x14ac:dyDescent="0.3">
      <c r="A1203">
        <v>46</v>
      </c>
      <c r="B1203" t="s">
        <v>10</v>
      </c>
      <c r="C1203">
        <v>40.375</v>
      </c>
      <c r="D1203">
        <v>2</v>
      </c>
      <c r="E1203" t="s">
        <v>11</v>
      </c>
      <c r="F1203" t="s">
        <v>13</v>
      </c>
      <c r="G1203" s="1">
        <v>8733.2292500000003</v>
      </c>
    </row>
    <row r="1204" spans="1:7" x14ac:dyDescent="0.3">
      <c r="A1204">
        <v>22</v>
      </c>
      <c r="B1204" t="s">
        <v>10</v>
      </c>
      <c r="C1204">
        <v>32.11</v>
      </c>
      <c r="D1204">
        <v>0</v>
      </c>
      <c r="E1204" t="s">
        <v>11</v>
      </c>
      <c r="F1204" t="s">
        <v>13</v>
      </c>
      <c r="G1204" s="1">
        <v>2055.3249000000001</v>
      </c>
    </row>
    <row r="1205" spans="1:7" x14ac:dyDescent="0.3">
      <c r="A1205">
        <v>51</v>
      </c>
      <c r="B1205" t="s">
        <v>10</v>
      </c>
      <c r="C1205">
        <v>32.299999999999997</v>
      </c>
      <c r="D1205">
        <v>1</v>
      </c>
      <c r="E1205" t="s">
        <v>11</v>
      </c>
      <c r="F1205" t="s">
        <v>14</v>
      </c>
      <c r="G1205" s="1">
        <v>9964.06</v>
      </c>
    </row>
    <row r="1206" spans="1:7" x14ac:dyDescent="0.3">
      <c r="A1206">
        <v>18</v>
      </c>
      <c r="B1206" t="s">
        <v>7</v>
      </c>
      <c r="C1206">
        <v>27.28</v>
      </c>
      <c r="D1206">
        <v>3</v>
      </c>
      <c r="E1206" t="s">
        <v>8</v>
      </c>
      <c r="F1206" t="s">
        <v>12</v>
      </c>
      <c r="G1206" s="1">
        <v>18223.4512</v>
      </c>
    </row>
    <row r="1207" spans="1:7" x14ac:dyDescent="0.3">
      <c r="A1207">
        <v>35</v>
      </c>
      <c r="B1207" t="s">
        <v>10</v>
      </c>
      <c r="C1207">
        <v>17.86</v>
      </c>
      <c r="D1207">
        <v>1</v>
      </c>
      <c r="E1207" t="s">
        <v>11</v>
      </c>
      <c r="F1207" t="s">
        <v>13</v>
      </c>
      <c r="G1207" s="1">
        <v>5116.5003999999999</v>
      </c>
    </row>
    <row r="1208" spans="1:7" x14ac:dyDescent="0.3">
      <c r="A1208">
        <v>59</v>
      </c>
      <c r="B1208" t="s">
        <v>7</v>
      </c>
      <c r="C1208">
        <v>34.799999999999997</v>
      </c>
      <c r="D1208">
        <v>2</v>
      </c>
      <c r="E1208" t="s">
        <v>11</v>
      </c>
      <c r="F1208" t="s">
        <v>9</v>
      </c>
      <c r="G1208" s="1">
        <v>36910.608030000003</v>
      </c>
    </row>
    <row r="1209" spans="1:7" x14ac:dyDescent="0.3">
      <c r="A1209">
        <v>36</v>
      </c>
      <c r="B1209" t="s">
        <v>10</v>
      </c>
      <c r="C1209">
        <v>33.4</v>
      </c>
      <c r="D1209">
        <v>2</v>
      </c>
      <c r="E1209" t="s">
        <v>8</v>
      </c>
      <c r="F1209" t="s">
        <v>9</v>
      </c>
      <c r="G1209" s="1">
        <v>38415.474000000002</v>
      </c>
    </row>
    <row r="1210" spans="1:7" x14ac:dyDescent="0.3">
      <c r="A1210">
        <v>37</v>
      </c>
      <c r="B1210" t="s">
        <v>7</v>
      </c>
      <c r="C1210">
        <v>25.555</v>
      </c>
      <c r="D1210">
        <v>1</v>
      </c>
      <c r="E1210" t="s">
        <v>8</v>
      </c>
      <c r="F1210" t="s">
        <v>14</v>
      </c>
      <c r="G1210" s="1">
        <v>20296.863450000001</v>
      </c>
    </row>
    <row r="1211" spans="1:7" x14ac:dyDescent="0.3">
      <c r="A1211">
        <v>59</v>
      </c>
      <c r="B1211" t="s">
        <v>10</v>
      </c>
      <c r="C1211">
        <v>37.1</v>
      </c>
      <c r="D1211">
        <v>1</v>
      </c>
      <c r="E1211" t="s">
        <v>11</v>
      </c>
      <c r="F1211" t="s">
        <v>9</v>
      </c>
      <c r="G1211" s="1">
        <v>12347.172</v>
      </c>
    </row>
    <row r="1212" spans="1:7" x14ac:dyDescent="0.3">
      <c r="A1212">
        <v>36</v>
      </c>
      <c r="B1212" t="s">
        <v>10</v>
      </c>
      <c r="C1212">
        <v>30.875</v>
      </c>
      <c r="D1212">
        <v>1</v>
      </c>
      <c r="E1212" t="s">
        <v>11</v>
      </c>
      <c r="F1212" t="s">
        <v>13</v>
      </c>
      <c r="G1212" s="1">
        <v>5373.3642499999996</v>
      </c>
    </row>
    <row r="1213" spans="1:7" x14ac:dyDescent="0.3">
      <c r="A1213">
        <v>39</v>
      </c>
      <c r="B1213" t="s">
        <v>10</v>
      </c>
      <c r="C1213">
        <v>34.1</v>
      </c>
      <c r="D1213">
        <v>2</v>
      </c>
      <c r="E1213" t="s">
        <v>11</v>
      </c>
      <c r="F1213" t="s">
        <v>12</v>
      </c>
      <c r="G1213" s="1">
        <v>23563.016179999999</v>
      </c>
    </row>
    <row r="1214" spans="1:7" x14ac:dyDescent="0.3">
      <c r="A1214">
        <v>18</v>
      </c>
      <c r="B1214" t="s">
        <v>10</v>
      </c>
      <c r="C1214">
        <v>21.47</v>
      </c>
      <c r="D1214">
        <v>0</v>
      </c>
      <c r="E1214" t="s">
        <v>11</v>
      </c>
      <c r="F1214" t="s">
        <v>14</v>
      </c>
      <c r="G1214" s="1">
        <v>1702.4553000000001</v>
      </c>
    </row>
    <row r="1215" spans="1:7" x14ac:dyDescent="0.3">
      <c r="A1215">
        <v>52</v>
      </c>
      <c r="B1215" t="s">
        <v>7</v>
      </c>
      <c r="C1215">
        <v>33.299999999999997</v>
      </c>
      <c r="D1215">
        <v>2</v>
      </c>
      <c r="E1215" t="s">
        <v>11</v>
      </c>
      <c r="F1215" t="s">
        <v>9</v>
      </c>
      <c r="G1215" s="1">
        <v>10806.839</v>
      </c>
    </row>
    <row r="1216" spans="1:7" x14ac:dyDescent="0.3">
      <c r="A1216">
        <v>27</v>
      </c>
      <c r="B1216" t="s">
        <v>7</v>
      </c>
      <c r="C1216">
        <v>31.254999999999999</v>
      </c>
      <c r="D1216">
        <v>1</v>
      </c>
      <c r="E1216" t="s">
        <v>11</v>
      </c>
      <c r="F1216" t="s">
        <v>13</v>
      </c>
      <c r="G1216" s="1">
        <v>3956.0714499999999</v>
      </c>
    </row>
    <row r="1217" spans="1:7" x14ac:dyDescent="0.3">
      <c r="A1217">
        <v>18</v>
      </c>
      <c r="B1217" t="s">
        <v>10</v>
      </c>
      <c r="C1217">
        <v>39.14</v>
      </c>
      <c r="D1217">
        <v>0</v>
      </c>
      <c r="E1217" t="s">
        <v>11</v>
      </c>
      <c r="F1217" t="s">
        <v>14</v>
      </c>
      <c r="G1217" s="1">
        <v>12890.057650000001</v>
      </c>
    </row>
    <row r="1218" spans="1:7" x14ac:dyDescent="0.3">
      <c r="A1218">
        <v>40</v>
      </c>
      <c r="B1218" t="s">
        <v>10</v>
      </c>
      <c r="C1218">
        <v>25.08</v>
      </c>
      <c r="D1218">
        <v>0</v>
      </c>
      <c r="E1218" t="s">
        <v>11</v>
      </c>
      <c r="F1218" t="s">
        <v>12</v>
      </c>
      <c r="G1218" s="1">
        <v>5415.6611999999996</v>
      </c>
    </row>
    <row r="1219" spans="1:7" x14ac:dyDescent="0.3">
      <c r="A1219">
        <v>29</v>
      </c>
      <c r="B1219" t="s">
        <v>10</v>
      </c>
      <c r="C1219">
        <v>37.29</v>
      </c>
      <c r="D1219">
        <v>2</v>
      </c>
      <c r="E1219" t="s">
        <v>11</v>
      </c>
      <c r="F1219" t="s">
        <v>12</v>
      </c>
      <c r="G1219" s="1">
        <v>4058.1161000000002</v>
      </c>
    </row>
    <row r="1220" spans="1:7" x14ac:dyDescent="0.3">
      <c r="A1220">
        <v>46</v>
      </c>
      <c r="B1220" t="s">
        <v>7</v>
      </c>
      <c r="C1220">
        <v>34.6</v>
      </c>
      <c r="D1220">
        <v>1</v>
      </c>
      <c r="E1220" t="s">
        <v>8</v>
      </c>
      <c r="F1220" t="s">
        <v>9</v>
      </c>
      <c r="G1220" s="1">
        <v>41661.601999999999</v>
      </c>
    </row>
    <row r="1221" spans="1:7" x14ac:dyDescent="0.3">
      <c r="A1221">
        <v>38</v>
      </c>
      <c r="B1221" t="s">
        <v>7</v>
      </c>
      <c r="C1221">
        <v>30.21</v>
      </c>
      <c r="D1221">
        <v>3</v>
      </c>
      <c r="E1221" t="s">
        <v>11</v>
      </c>
      <c r="F1221" t="s">
        <v>13</v>
      </c>
      <c r="G1221" s="1">
        <v>7537.1638999999996</v>
      </c>
    </row>
    <row r="1222" spans="1:7" x14ac:dyDescent="0.3">
      <c r="A1222">
        <v>30</v>
      </c>
      <c r="B1222" t="s">
        <v>7</v>
      </c>
      <c r="C1222">
        <v>21.945</v>
      </c>
      <c r="D1222">
        <v>1</v>
      </c>
      <c r="E1222" t="s">
        <v>11</v>
      </c>
      <c r="F1222" t="s">
        <v>14</v>
      </c>
      <c r="G1222" s="1">
        <v>4718.2035500000002</v>
      </c>
    </row>
    <row r="1223" spans="1:7" x14ac:dyDescent="0.3">
      <c r="A1223">
        <v>40</v>
      </c>
      <c r="B1223" t="s">
        <v>10</v>
      </c>
      <c r="C1223">
        <v>24.97</v>
      </c>
      <c r="D1223">
        <v>2</v>
      </c>
      <c r="E1223" t="s">
        <v>11</v>
      </c>
      <c r="F1223" t="s">
        <v>12</v>
      </c>
      <c r="G1223" s="1">
        <v>6593.5083000000004</v>
      </c>
    </row>
    <row r="1224" spans="1:7" x14ac:dyDescent="0.3">
      <c r="A1224">
        <v>50</v>
      </c>
      <c r="B1224" t="s">
        <v>10</v>
      </c>
      <c r="C1224">
        <v>25.3</v>
      </c>
      <c r="D1224">
        <v>0</v>
      </c>
      <c r="E1224" t="s">
        <v>11</v>
      </c>
      <c r="F1224" t="s">
        <v>12</v>
      </c>
      <c r="G1224" s="1">
        <v>8442.6669999999995</v>
      </c>
    </row>
    <row r="1225" spans="1:7" x14ac:dyDescent="0.3">
      <c r="A1225">
        <v>20</v>
      </c>
      <c r="B1225" t="s">
        <v>7</v>
      </c>
      <c r="C1225">
        <v>24.42</v>
      </c>
      <c r="D1225">
        <v>0</v>
      </c>
      <c r="E1225" t="s">
        <v>8</v>
      </c>
      <c r="F1225" t="s">
        <v>12</v>
      </c>
      <c r="G1225" s="1">
        <v>26125.674770000001</v>
      </c>
    </row>
    <row r="1226" spans="1:7" x14ac:dyDescent="0.3">
      <c r="A1226">
        <v>41</v>
      </c>
      <c r="B1226" t="s">
        <v>10</v>
      </c>
      <c r="C1226">
        <v>23.94</v>
      </c>
      <c r="D1226">
        <v>1</v>
      </c>
      <c r="E1226" t="s">
        <v>11</v>
      </c>
      <c r="F1226" t="s">
        <v>14</v>
      </c>
      <c r="G1226" s="1">
        <v>6858.4795999999997</v>
      </c>
    </row>
    <row r="1227" spans="1:7" x14ac:dyDescent="0.3">
      <c r="A1227">
        <v>33</v>
      </c>
      <c r="B1227" t="s">
        <v>7</v>
      </c>
      <c r="C1227">
        <v>39.82</v>
      </c>
      <c r="D1227">
        <v>1</v>
      </c>
      <c r="E1227" t="s">
        <v>11</v>
      </c>
      <c r="F1227" t="s">
        <v>12</v>
      </c>
      <c r="G1227" s="1">
        <v>4795.6567999999997</v>
      </c>
    </row>
    <row r="1228" spans="1:7" x14ac:dyDescent="0.3">
      <c r="A1228">
        <v>38</v>
      </c>
      <c r="B1228" t="s">
        <v>10</v>
      </c>
      <c r="C1228">
        <v>16.815000000000001</v>
      </c>
      <c r="D1228">
        <v>2</v>
      </c>
      <c r="E1228" t="s">
        <v>11</v>
      </c>
      <c r="F1228" t="s">
        <v>14</v>
      </c>
      <c r="G1228" s="1">
        <v>6640.5448500000002</v>
      </c>
    </row>
    <row r="1229" spans="1:7" x14ac:dyDescent="0.3">
      <c r="A1229">
        <v>42</v>
      </c>
      <c r="B1229" t="s">
        <v>10</v>
      </c>
      <c r="C1229">
        <v>37.18</v>
      </c>
      <c r="D1229">
        <v>2</v>
      </c>
      <c r="E1229" t="s">
        <v>11</v>
      </c>
      <c r="F1229" t="s">
        <v>12</v>
      </c>
      <c r="G1229" s="1">
        <v>7162.0122000000001</v>
      </c>
    </row>
    <row r="1230" spans="1:7" x14ac:dyDescent="0.3">
      <c r="A1230">
        <v>56</v>
      </c>
      <c r="B1230" t="s">
        <v>10</v>
      </c>
      <c r="C1230">
        <v>34.43</v>
      </c>
      <c r="D1230">
        <v>0</v>
      </c>
      <c r="E1230" t="s">
        <v>11</v>
      </c>
      <c r="F1230" t="s">
        <v>12</v>
      </c>
      <c r="G1230" s="1">
        <v>10594.225700000001</v>
      </c>
    </row>
    <row r="1231" spans="1:7" x14ac:dyDescent="0.3">
      <c r="A1231">
        <v>58</v>
      </c>
      <c r="B1231" t="s">
        <v>10</v>
      </c>
      <c r="C1231">
        <v>30.305</v>
      </c>
      <c r="D1231">
        <v>0</v>
      </c>
      <c r="E1231" t="s">
        <v>11</v>
      </c>
      <c r="F1231" t="s">
        <v>14</v>
      </c>
      <c r="G1231" s="1">
        <v>11938.255950000001</v>
      </c>
    </row>
    <row r="1232" spans="1:7" x14ac:dyDescent="0.3">
      <c r="A1232">
        <v>52</v>
      </c>
      <c r="B1232" t="s">
        <v>10</v>
      </c>
      <c r="C1232">
        <v>34.484999999999999</v>
      </c>
      <c r="D1232">
        <v>3</v>
      </c>
      <c r="E1232" t="s">
        <v>8</v>
      </c>
      <c r="F1232" t="s">
        <v>13</v>
      </c>
      <c r="G1232" s="1">
        <v>60021.398970000002</v>
      </c>
    </row>
    <row r="1233" spans="1:7" x14ac:dyDescent="0.3">
      <c r="A1233">
        <v>20</v>
      </c>
      <c r="B1233" t="s">
        <v>7</v>
      </c>
      <c r="C1233">
        <v>21.8</v>
      </c>
      <c r="D1233">
        <v>0</v>
      </c>
      <c r="E1233" t="s">
        <v>8</v>
      </c>
      <c r="F1233" t="s">
        <v>9</v>
      </c>
      <c r="G1233" s="1">
        <v>20167.336029999999</v>
      </c>
    </row>
    <row r="1234" spans="1:7" x14ac:dyDescent="0.3">
      <c r="A1234">
        <v>54</v>
      </c>
      <c r="B1234" t="s">
        <v>7</v>
      </c>
      <c r="C1234">
        <v>24.605</v>
      </c>
      <c r="D1234">
        <v>3</v>
      </c>
      <c r="E1234" t="s">
        <v>11</v>
      </c>
      <c r="F1234" t="s">
        <v>13</v>
      </c>
      <c r="G1234" s="1">
        <v>12479.70895</v>
      </c>
    </row>
    <row r="1235" spans="1:7" x14ac:dyDescent="0.3">
      <c r="A1235">
        <v>58</v>
      </c>
      <c r="B1235" t="s">
        <v>10</v>
      </c>
      <c r="C1235">
        <v>23.3</v>
      </c>
      <c r="D1235">
        <v>0</v>
      </c>
      <c r="E1235" t="s">
        <v>11</v>
      </c>
      <c r="F1235" t="s">
        <v>9</v>
      </c>
      <c r="G1235" s="1">
        <v>11345.519</v>
      </c>
    </row>
    <row r="1236" spans="1:7" x14ac:dyDescent="0.3">
      <c r="A1236">
        <v>45</v>
      </c>
      <c r="B1236" t="s">
        <v>7</v>
      </c>
      <c r="C1236">
        <v>27.83</v>
      </c>
      <c r="D1236">
        <v>2</v>
      </c>
      <c r="E1236" t="s">
        <v>11</v>
      </c>
      <c r="F1236" t="s">
        <v>12</v>
      </c>
      <c r="G1236" s="1">
        <v>8515.7587000000003</v>
      </c>
    </row>
    <row r="1237" spans="1:7" x14ac:dyDescent="0.3">
      <c r="A1237">
        <v>26</v>
      </c>
      <c r="B1237" t="s">
        <v>10</v>
      </c>
      <c r="C1237">
        <v>31.065000000000001</v>
      </c>
      <c r="D1237">
        <v>0</v>
      </c>
      <c r="E1237" t="s">
        <v>11</v>
      </c>
      <c r="F1237" t="s">
        <v>13</v>
      </c>
      <c r="G1237" s="1">
        <v>2699.56835</v>
      </c>
    </row>
    <row r="1238" spans="1:7" x14ac:dyDescent="0.3">
      <c r="A1238">
        <v>63</v>
      </c>
      <c r="B1238" t="s">
        <v>7</v>
      </c>
      <c r="C1238">
        <v>21.66</v>
      </c>
      <c r="D1238">
        <v>0</v>
      </c>
      <c r="E1238" t="s">
        <v>11</v>
      </c>
      <c r="F1238" t="s">
        <v>14</v>
      </c>
      <c r="G1238" s="1">
        <v>14449.8544</v>
      </c>
    </row>
    <row r="1239" spans="1:7" x14ac:dyDescent="0.3">
      <c r="A1239">
        <v>58</v>
      </c>
      <c r="B1239" t="s">
        <v>7</v>
      </c>
      <c r="C1239">
        <v>28.215</v>
      </c>
      <c r="D1239">
        <v>0</v>
      </c>
      <c r="E1239" t="s">
        <v>11</v>
      </c>
      <c r="F1239" t="s">
        <v>13</v>
      </c>
      <c r="G1239" s="1">
        <v>12224.350850000001</v>
      </c>
    </row>
    <row r="1240" spans="1:7" x14ac:dyDescent="0.3">
      <c r="A1240">
        <v>37</v>
      </c>
      <c r="B1240" t="s">
        <v>10</v>
      </c>
      <c r="C1240">
        <v>22.704999999999998</v>
      </c>
      <c r="D1240">
        <v>3</v>
      </c>
      <c r="E1240" t="s">
        <v>11</v>
      </c>
      <c r="F1240" t="s">
        <v>14</v>
      </c>
      <c r="G1240" s="1">
        <v>6985.50695</v>
      </c>
    </row>
    <row r="1241" spans="1:7" x14ac:dyDescent="0.3">
      <c r="A1241">
        <v>25</v>
      </c>
      <c r="B1241" t="s">
        <v>7</v>
      </c>
      <c r="C1241">
        <v>42.13</v>
      </c>
      <c r="D1241">
        <v>1</v>
      </c>
      <c r="E1241" t="s">
        <v>11</v>
      </c>
      <c r="F1241" t="s">
        <v>12</v>
      </c>
      <c r="G1241" s="1">
        <v>3238.4357</v>
      </c>
    </row>
    <row r="1242" spans="1:7" x14ac:dyDescent="0.3">
      <c r="A1242">
        <v>52</v>
      </c>
      <c r="B1242" t="s">
        <v>10</v>
      </c>
      <c r="C1242">
        <v>41.8</v>
      </c>
      <c r="D1242">
        <v>2</v>
      </c>
      <c r="E1242" t="s">
        <v>8</v>
      </c>
      <c r="F1242" t="s">
        <v>12</v>
      </c>
      <c r="G1242" s="1">
        <v>47269.853999999999</v>
      </c>
    </row>
    <row r="1243" spans="1:7" x14ac:dyDescent="0.3">
      <c r="A1243">
        <v>64</v>
      </c>
      <c r="B1243" t="s">
        <v>10</v>
      </c>
      <c r="C1243">
        <v>36.96</v>
      </c>
      <c r="D1243">
        <v>2</v>
      </c>
      <c r="E1243" t="s">
        <v>8</v>
      </c>
      <c r="F1243" t="s">
        <v>12</v>
      </c>
      <c r="G1243" s="1">
        <v>49577.662400000001</v>
      </c>
    </row>
    <row r="1244" spans="1:7" x14ac:dyDescent="0.3">
      <c r="A1244">
        <v>22</v>
      </c>
      <c r="B1244" t="s">
        <v>7</v>
      </c>
      <c r="C1244">
        <v>21.28</v>
      </c>
      <c r="D1244">
        <v>3</v>
      </c>
      <c r="E1244" t="s">
        <v>11</v>
      </c>
      <c r="F1244" t="s">
        <v>13</v>
      </c>
      <c r="G1244" s="1">
        <v>4296.2712000000001</v>
      </c>
    </row>
    <row r="1245" spans="1:7" x14ac:dyDescent="0.3">
      <c r="A1245">
        <v>28</v>
      </c>
      <c r="B1245" t="s">
        <v>7</v>
      </c>
      <c r="C1245">
        <v>33.11</v>
      </c>
      <c r="D1245">
        <v>0</v>
      </c>
      <c r="E1245" t="s">
        <v>11</v>
      </c>
      <c r="F1245" t="s">
        <v>12</v>
      </c>
      <c r="G1245" s="1">
        <v>3171.6149</v>
      </c>
    </row>
    <row r="1246" spans="1:7" x14ac:dyDescent="0.3">
      <c r="A1246">
        <v>18</v>
      </c>
      <c r="B1246" t="s">
        <v>10</v>
      </c>
      <c r="C1246">
        <v>33.33</v>
      </c>
      <c r="D1246">
        <v>0</v>
      </c>
      <c r="E1246" t="s">
        <v>11</v>
      </c>
      <c r="F1246" t="s">
        <v>12</v>
      </c>
      <c r="G1246" s="1">
        <v>1135.9407000000001</v>
      </c>
    </row>
    <row r="1247" spans="1:7" x14ac:dyDescent="0.3">
      <c r="A1247">
        <v>28</v>
      </c>
      <c r="B1247" t="s">
        <v>10</v>
      </c>
      <c r="C1247">
        <v>24.3</v>
      </c>
      <c r="D1247">
        <v>5</v>
      </c>
      <c r="E1247" t="s">
        <v>11</v>
      </c>
      <c r="F1247" t="s">
        <v>9</v>
      </c>
      <c r="G1247" s="1">
        <v>5615.3689999999997</v>
      </c>
    </row>
    <row r="1248" spans="1:7" x14ac:dyDescent="0.3">
      <c r="A1248">
        <v>45</v>
      </c>
      <c r="B1248" t="s">
        <v>7</v>
      </c>
      <c r="C1248">
        <v>25.7</v>
      </c>
      <c r="D1248">
        <v>3</v>
      </c>
      <c r="E1248" t="s">
        <v>11</v>
      </c>
      <c r="F1248" t="s">
        <v>9</v>
      </c>
      <c r="G1248" s="1">
        <v>9101.7980000000007</v>
      </c>
    </row>
    <row r="1249" spans="1:7" x14ac:dyDescent="0.3">
      <c r="A1249">
        <v>33</v>
      </c>
      <c r="B1249" t="s">
        <v>10</v>
      </c>
      <c r="C1249">
        <v>29.4</v>
      </c>
      <c r="D1249">
        <v>4</v>
      </c>
      <c r="E1249" t="s">
        <v>11</v>
      </c>
      <c r="F1249" t="s">
        <v>9</v>
      </c>
      <c r="G1249" s="1">
        <v>6059.1729999999998</v>
      </c>
    </row>
    <row r="1250" spans="1:7" x14ac:dyDescent="0.3">
      <c r="A1250">
        <v>18</v>
      </c>
      <c r="B1250" t="s">
        <v>7</v>
      </c>
      <c r="C1250">
        <v>39.82</v>
      </c>
      <c r="D1250">
        <v>0</v>
      </c>
      <c r="E1250" t="s">
        <v>11</v>
      </c>
      <c r="F1250" t="s">
        <v>12</v>
      </c>
      <c r="G1250" s="1">
        <v>1633.9618</v>
      </c>
    </row>
    <row r="1251" spans="1:7" x14ac:dyDescent="0.3">
      <c r="A1251">
        <v>32</v>
      </c>
      <c r="B1251" t="s">
        <v>10</v>
      </c>
      <c r="C1251">
        <v>33.630000000000003</v>
      </c>
      <c r="D1251">
        <v>1</v>
      </c>
      <c r="E1251" t="s">
        <v>8</v>
      </c>
      <c r="F1251" t="s">
        <v>14</v>
      </c>
      <c r="G1251" s="1">
        <v>37607.527699999999</v>
      </c>
    </row>
    <row r="1252" spans="1:7" x14ac:dyDescent="0.3">
      <c r="A1252">
        <v>24</v>
      </c>
      <c r="B1252" t="s">
        <v>10</v>
      </c>
      <c r="C1252">
        <v>29.83</v>
      </c>
      <c r="D1252">
        <v>0</v>
      </c>
      <c r="E1252" t="s">
        <v>8</v>
      </c>
      <c r="F1252" t="s">
        <v>14</v>
      </c>
      <c r="G1252" s="1">
        <v>18648.421699999999</v>
      </c>
    </row>
    <row r="1253" spans="1:7" x14ac:dyDescent="0.3">
      <c r="A1253">
        <v>19</v>
      </c>
      <c r="B1253" t="s">
        <v>10</v>
      </c>
      <c r="C1253">
        <v>19.8</v>
      </c>
      <c r="D1253">
        <v>0</v>
      </c>
      <c r="E1253" t="s">
        <v>11</v>
      </c>
      <c r="F1253" t="s">
        <v>9</v>
      </c>
      <c r="G1253" s="1">
        <v>1241.5650000000001</v>
      </c>
    </row>
    <row r="1254" spans="1:7" x14ac:dyDescent="0.3">
      <c r="A1254">
        <v>20</v>
      </c>
      <c r="B1254" t="s">
        <v>10</v>
      </c>
      <c r="C1254">
        <v>27.3</v>
      </c>
      <c r="D1254">
        <v>0</v>
      </c>
      <c r="E1254" t="s">
        <v>8</v>
      </c>
      <c r="F1254" t="s">
        <v>9</v>
      </c>
      <c r="G1254" s="1">
        <v>16232.847</v>
      </c>
    </row>
    <row r="1255" spans="1:7" x14ac:dyDescent="0.3">
      <c r="A1255">
        <v>40</v>
      </c>
      <c r="B1255" t="s">
        <v>7</v>
      </c>
      <c r="C1255">
        <v>29.3</v>
      </c>
      <c r="D1255">
        <v>4</v>
      </c>
      <c r="E1255" t="s">
        <v>11</v>
      </c>
      <c r="F1255" t="s">
        <v>9</v>
      </c>
      <c r="G1255" s="1">
        <v>15828.82173</v>
      </c>
    </row>
    <row r="1256" spans="1:7" x14ac:dyDescent="0.3">
      <c r="A1256">
        <v>34</v>
      </c>
      <c r="B1256" t="s">
        <v>7</v>
      </c>
      <c r="C1256">
        <v>27.72</v>
      </c>
      <c r="D1256">
        <v>0</v>
      </c>
      <c r="E1256" t="s">
        <v>11</v>
      </c>
      <c r="F1256" t="s">
        <v>12</v>
      </c>
      <c r="G1256" s="1">
        <v>4415.1588000000002</v>
      </c>
    </row>
    <row r="1257" spans="1:7" x14ac:dyDescent="0.3">
      <c r="A1257">
        <v>42</v>
      </c>
      <c r="B1257" t="s">
        <v>7</v>
      </c>
      <c r="C1257">
        <v>37.9</v>
      </c>
      <c r="D1257">
        <v>0</v>
      </c>
      <c r="E1257" t="s">
        <v>11</v>
      </c>
      <c r="F1257" t="s">
        <v>9</v>
      </c>
      <c r="G1257" s="1">
        <v>6474.0129999999999</v>
      </c>
    </row>
    <row r="1258" spans="1:7" x14ac:dyDescent="0.3">
      <c r="A1258">
        <v>51</v>
      </c>
      <c r="B1258" t="s">
        <v>7</v>
      </c>
      <c r="C1258">
        <v>36.384999999999998</v>
      </c>
      <c r="D1258">
        <v>3</v>
      </c>
      <c r="E1258" t="s">
        <v>11</v>
      </c>
      <c r="F1258" t="s">
        <v>13</v>
      </c>
      <c r="G1258" s="1">
        <v>11436.738149999999</v>
      </c>
    </row>
    <row r="1259" spans="1:7" x14ac:dyDescent="0.3">
      <c r="A1259">
        <v>54</v>
      </c>
      <c r="B1259" t="s">
        <v>7</v>
      </c>
      <c r="C1259">
        <v>27.645</v>
      </c>
      <c r="D1259">
        <v>1</v>
      </c>
      <c r="E1259" t="s">
        <v>11</v>
      </c>
      <c r="F1259" t="s">
        <v>13</v>
      </c>
      <c r="G1259" s="1">
        <v>11305.93455</v>
      </c>
    </row>
    <row r="1260" spans="1:7" x14ac:dyDescent="0.3">
      <c r="A1260">
        <v>55</v>
      </c>
      <c r="B1260" t="s">
        <v>10</v>
      </c>
      <c r="C1260">
        <v>37.715000000000003</v>
      </c>
      <c r="D1260">
        <v>3</v>
      </c>
      <c r="E1260" t="s">
        <v>11</v>
      </c>
      <c r="F1260" t="s">
        <v>13</v>
      </c>
      <c r="G1260" s="1">
        <v>30063.580549999999</v>
      </c>
    </row>
    <row r="1261" spans="1:7" x14ac:dyDescent="0.3">
      <c r="A1261">
        <v>52</v>
      </c>
      <c r="B1261" t="s">
        <v>7</v>
      </c>
      <c r="C1261">
        <v>23.18</v>
      </c>
      <c r="D1261">
        <v>0</v>
      </c>
      <c r="E1261" t="s">
        <v>11</v>
      </c>
      <c r="F1261" t="s">
        <v>14</v>
      </c>
      <c r="G1261" s="1">
        <v>10197.772199999999</v>
      </c>
    </row>
    <row r="1262" spans="1:7" x14ac:dyDescent="0.3">
      <c r="A1262">
        <v>32</v>
      </c>
      <c r="B1262" t="s">
        <v>7</v>
      </c>
      <c r="C1262">
        <v>20.52</v>
      </c>
      <c r="D1262">
        <v>0</v>
      </c>
      <c r="E1262" t="s">
        <v>11</v>
      </c>
      <c r="F1262" t="s">
        <v>14</v>
      </c>
      <c r="G1262" s="1">
        <v>4544.2348000000002</v>
      </c>
    </row>
    <row r="1263" spans="1:7" x14ac:dyDescent="0.3">
      <c r="A1263">
        <v>28</v>
      </c>
      <c r="B1263" t="s">
        <v>10</v>
      </c>
      <c r="C1263">
        <v>37.1</v>
      </c>
      <c r="D1263">
        <v>1</v>
      </c>
      <c r="E1263" t="s">
        <v>11</v>
      </c>
      <c r="F1263" t="s">
        <v>9</v>
      </c>
      <c r="G1263" s="1">
        <v>3277.1610000000001</v>
      </c>
    </row>
    <row r="1264" spans="1:7" x14ac:dyDescent="0.3">
      <c r="A1264">
        <v>41</v>
      </c>
      <c r="B1264" t="s">
        <v>7</v>
      </c>
      <c r="C1264">
        <v>28.05</v>
      </c>
      <c r="D1264">
        <v>1</v>
      </c>
      <c r="E1264" t="s">
        <v>11</v>
      </c>
      <c r="F1264" t="s">
        <v>12</v>
      </c>
      <c r="G1264" s="1">
        <v>6770.1925000000001</v>
      </c>
    </row>
    <row r="1265" spans="1:7" x14ac:dyDescent="0.3">
      <c r="A1265">
        <v>43</v>
      </c>
      <c r="B1265" t="s">
        <v>7</v>
      </c>
      <c r="C1265">
        <v>29.9</v>
      </c>
      <c r="D1265">
        <v>1</v>
      </c>
      <c r="E1265" t="s">
        <v>11</v>
      </c>
      <c r="F1265" t="s">
        <v>9</v>
      </c>
      <c r="G1265" s="1">
        <v>7337.7479999999996</v>
      </c>
    </row>
    <row r="1266" spans="1:7" x14ac:dyDescent="0.3">
      <c r="A1266">
        <v>49</v>
      </c>
      <c r="B1266" t="s">
        <v>7</v>
      </c>
      <c r="C1266">
        <v>33.344999999999999</v>
      </c>
      <c r="D1266">
        <v>2</v>
      </c>
      <c r="E1266" t="s">
        <v>11</v>
      </c>
      <c r="F1266" t="s">
        <v>14</v>
      </c>
      <c r="G1266" s="1">
        <v>10370.912549999999</v>
      </c>
    </row>
    <row r="1267" spans="1:7" x14ac:dyDescent="0.3">
      <c r="A1267">
        <v>64</v>
      </c>
      <c r="B1267" t="s">
        <v>10</v>
      </c>
      <c r="C1267">
        <v>23.76</v>
      </c>
      <c r="D1267">
        <v>0</v>
      </c>
      <c r="E1267" t="s">
        <v>8</v>
      </c>
      <c r="F1267" t="s">
        <v>12</v>
      </c>
      <c r="G1267" s="1">
        <v>26926.5144</v>
      </c>
    </row>
    <row r="1268" spans="1:7" x14ac:dyDescent="0.3">
      <c r="A1268">
        <v>55</v>
      </c>
      <c r="B1268" t="s">
        <v>7</v>
      </c>
      <c r="C1268">
        <v>30.5</v>
      </c>
      <c r="D1268">
        <v>0</v>
      </c>
      <c r="E1268" t="s">
        <v>11</v>
      </c>
      <c r="F1268" t="s">
        <v>9</v>
      </c>
      <c r="G1268" s="1">
        <v>10704.47</v>
      </c>
    </row>
    <row r="1269" spans="1:7" x14ac:dyDescent="0.3">
      <c r="A1269">
        <v>24</v>
      </c>
      <c r="B1269" t="s">
        <v>10</v>
      </c>
      <c r="C1269">
        <v>31.065000000000001</v>
      </c>
      <c r="D1269">
        <v>0</v>
      </c>
      <c r="E1269" t="s">
        <v>8</v>
      </c>
      <c r="F1269" t="s">
        <v>14</v>
      </c>
      <c r="G1269" s="1">
        <v>34254.053350000002</v>
      </c>
    </row>
    <row r="1270" spans="1:7" x14ac:dyDescent="0.3">
      <c r="A1270">
        <v>20</v>
      </c>
      <c r="B1270" t="s">
        <v>7</v>
      </c>
      <c r="C1270">
        <v>33.299999999999997</v>
      </c>
      <c r="D1270">
        <v>0</v>
      </c>
      <c r="E1270" t="s">
        <v>11</v>
      </c>
      <c r="F1270" t="s">
        <v>9</v>
      </c>
      <c r="G1270" s="1">
        <v>1880.4870000000001</v>
      </c>
    </row>
    <row r="1271" spans="1:7" x14ac:dyDescent="0.3">
      <c r="A1271">
        <v>45</v>
      </c>
      <c r="B1271" t="s">
        <v>10</v>
      </c>
      <c r="C1271">
        <v>27.5</v>
      </c>
      <c r="D1271">
        <v>3</v>
      </c>
      <c r="E1271" t="s">
        <v>11</v>
      </c>
      <c r="F1271" t="s">
        <v>9</v>
      </c>
      <c r="G1271" s="1">
        <v>8615.2999999999993</v>
      </c>
    </row>
    <row r="1272" spans="1:7" x14ac:dyDescent="0.3">
      <c r="A1272">
        <v>26</v>
      </c>
      <c r="B1272" t="s">
        <v>10</v>
      </c>
      <c r="C1272">
        <v>33.914999999999999</v>
      </c>
      <c r="D1272">
        <v>1</v>
      </c>
      <c r="E1272" t="s">
        <v>11</v>
      </c>
      <c r="F1272" t="s">
        <v>13</v>
      </c>
      <c r="G1272" s="1">
        <v>3292.5298499999999</v>
      </c>
    </row>
    <row r="1273" spans="1:7" x14ac:dyDescent="0.3">
      <c r="A1273">
        <v>25</v>
      </c>
      <c r="B1273" t="s">
        <v>7</v>
      </c>
      <c r="C1273">
        <v>34.484999999999999</v>
      </c>
      <c r="D1273">
        <v>0</v>
      </c>
      <c r="E1273" t="s">
        <v>11</v>
      </c>
      <c r="F1273" t="s">
        <v>13</v>
      </c>
      <c r="G1273" s="1">
        <v>3021.80915</v>
      </c>
    </row>
    <row r="1274" spans="1:7" x14ac:dyDescent="0.3">
      <c r="A1274">
        <v>43</v>
      </c>
      <c r="B1274" t="s">
        <v>10</v>
      </c>
      <c r="C1274">
        <v>25.52</v>
      </c>
      <c r="D1274">
        <v>5</v>
      </c>
      <c r="E1274" t="s">
        <v>11</v>
      </c>
      <c r="F1274" t="s">
        <v>12</v>
      </c>
      <c r="G1274" s="1">
        <v>14478.33015</v>
      </c>
    </row>
    <row r="1275" spans="1:7" x14ac:dyDescent="0.3">
      <c r="A1275">
        <v>35</v>
      </c>
      <c r="B1275" t="s">
        <v>10</v>
      </c>
      <c r="C1275">
        <v>27.61</v>
      </c>
      <c r="D1275">
        <v>1</v>
      </c>
      <c r="E1275" t="s">
        <v>11</v>
      </c>
      <c r="F1275" t="s">
        <v>12</v>
      </c>
      <c r="G1275" s="1">
        <v>4747.0528999999997</v>
      </c>
    </row>
    <row r="1276" spans="1:7" x14ac:dyDescent="0.3">
      <c r="A1276">
        <v>26</v>
      </c>
      <c r="B1276" t="s">
        <v>10</v>
      </c>
      <c r="C1276">
        <v>27.06</v>
      </c>
      <c r="D1276">
        <v>0</v>
      </c>
      <c r="E1276" t="s">
        <v>8</v>
      </c>
      <c r="F1276" t="s">
        <v>12</v>
      </c>
      <c r="G1276" s="1">
        <v>17043.341400000001</v>
      </c>
    </row>
    <row r="1277" spans="1:7" x14ac:dyDescent="0.3">
      <c r="A1277">
        <v>57</v>
      </c>
      <c r="B1277" t="s">
        <v>10</v>
      </c>
      <c r="C1277">
        <v>23.7</v>
      </c>
      <c r="D1277">
        <v>0</v>
      </c>
      <c r="E1277" t="s">
        <v>11</v>
      </c>
      <c r="F1277" t="s">
        <v>9</v>
      </c>
      <c r="G1277" s="1">
        <v>10959.33</v>
      </c>
    </row>
    <row r="1278" spans="1:7" x14ac:dyDescent="0.3">
      <c r="A1278">
        <v>22</v>
      </c>
      <c r="B1278" t="s">
        <v>7</v>
      </c>
      <c r="C1278">
        <v>30.4</v>
      </c>
      <c r="D1278">
        <v>0</v>
      </c>
      <c r="E1278" t="s">
        <v>11</v>
      </c>
      <c r="F1278" t="s">
        <v>14</v>
      </c>
      <c r="G1278" s="1">
        <v>2741.9479999999999</v>
      </c>
    </row>
    <row r="1279" spans="1:7" x14ac:dyDescent="0.3">
      <c r="A1279">
        <v>32</v>
      </c>
      <c r="B1279" t="s">
        <v>7</v>
      </c>
      <c r="C1279">
        <v>29.734999999999999</v>
      </c>
      <c r="D1279">
        <v>0</v>
      </c>
      <c r="E1279" t="s">
        <v>11</v>
      </c>
      <c r="F1279" t="s">
        <v>13</v>
      </c>
      <c r="G1279" s="1">
        <v>4357.0436499999996</v>
      </c>
    </row>
    <row r="1280" spans="1:7" x14ac:dyDescent="0.3">
      <c r="A1280">
        <v>39</v>
      </c>
      <c r="B1280" t="s">
        <v>10</v>
      </c>
      <c r="C1280">
        <v>29.925000000000001</v>
      </c>
      <c r="D1280">
        <v>1</v>
      </c>
      <c r="E1280" t="s">
        <v>8</v>
      </c>
      <c r="F1280" t="s">
        <v>14</v>
      </c>
      <c r="G1280" s="1">
        <v>22462.043750000001</v>
      </c>
    </row>
    <row r="1281" spans="1:7" x14ac:dyDescent="0.3">
      <c r="A1281">
        <v>25</v>
      </c>
      <c r="B1281" t="s">
        <v>7</v>
      </c>
      <c r="C1281">
        <v>26.79</v>
      </c>
      <c r="D1281">
        <v>2</v>
      </c>
      <c r="E1281" t="s">
        <v>11</v>
      </c>
      <c r="F1281" t="s">
        <v>13</v>
      </c>
      <c r="G1281" s="1">
        <v>4189.1130999999996</v>
      </c>
    </row>
    <row r="1282" spans="1:7" x14ac:dyDescent="0.3">
      <c r="A1282">
        <v>48</v>
      </c>
      <c r="B1282" t="s">
        <v>7</v>
      </c>
      <c r="C1282">
        <v>33.33</v>
      </c>
      <c r="D1282">
        <v>0</v>
      </c>
      <c r="E1282" t="s">
        <v>11</v>
      </c>
      <c r="F1282" t="s">
        <v>12</v>
      </c>
      <c r="G1282" s="1">
        <v>8283.6807000000008</v>
      </c>
    </row>
    <row r="1283" spans="1:7" x14ac:dyDescent="0.3">
      <c r="A1283">
        <v>47</v>
      </c>
      <c r="B1283" t="s">
        <v>7</v>
      </c>
      <c r="C1283">
        <v>27.645</v>
      </c>
      <c r="D1283">
        <v>2</v>
      </c>
      <c r="E1283" t="s">
        <v>8</v>
      </c>
      <c r="F1283" t="s">
        <v>13</v>
      </c>
      <c r="G1283" s="1">
        <v>24535.698550000001</v>
      </c>
    </row>
    <row r="1284" spans="1:7" x14ac:dyDescent="0.3">
      <c r="A1284">
        <v>18</v>
      </c>
      <c r="B1284" t="s">
        <v>7</v>
      </c>
      <c r="C1284">
        <v>21.66</v>
      </c>
      <c r="D1284">
        <v>0</v>
      </c>
      <c r="E1284" t="s">
        <v>8</v>
      </c>
      <c r="F1284" t="s">
        <v>14</v>
      </c>
      <c r="G1284" s="1">
        <v>14283.4594</v>
      </c>
    </row>
    <row r="1285" spans="1:7" x14ac:dyDescent="0.3">
      <c r="A1285">
        <v>18</v>
      </c>
      <c r="B1285" t="s">
        <v>10</v>
      </c>
      <c r="C1285">
        <v>30.03</v>
      </c>
      <c r="D1285">
        <v>1</v>
      </c>
      <c r="E1285" t="s">
        <v>11</v>
      </c>
      <c r="F1285" t="s">
        <v>12</v>
      </c>
      <c r="G1285" s="1">
        <v>1720.3536999999999</v>
      </c>
    </row>
    <row r="1286" spans="1:7" x14ac:dyDescent="0.3">
      <c r="A1286">
        <v>61</v>
      </c>
      <c r="B1286" t="s">
        <v>10</v>
      </c>
      <c r="C1286">
        <v>36.299999999999997</v>
      </c>
      <c r="D1286">
        <v>1</v>
      </c>
      <c r="E1286" t="s">
        <v>8</v>
      </c>
      <c r="F1286" t="s">
        <v>9</v>
      </c>
      <c r="G1286" s="1">
        <v>47403.88</v>
      </c>
    </row>
    <row r="1287" spans="1:7" x14ac:dyDescent="0.3">
      <c r="A1287">
        <v>47</v>
      </c>
      <c r="B1287" t="s">
        <v>7</v>
      </c>
      <c r="C1287">
        <v>24.32</v>
      </c>
      <c r="D1287">
        <v>0</v>
      </c>
      <c r="E1287" t="s">
        <v>11</v>
      </c>
      <c r="F1287" t="s">
        <v>14</v>
      </c>
      <c r="G1287" s="1">
        <v>8534.6718000000001</v>
      </c>
    </row>
    <row r="1288" spans="1:7" x14ac:dyDescent="0.3">
      <c r="A1288">
        <v>28</v>
      </c>
      <c r="B1288" t="s">
        <v>7</v>
      </c>
      <c r="C1288">
        <v>17.29</v>
      </c>
      <c r="D1288">
        <v>0</v>
      </c>
      <c r="E1288" t="s">
        <v>11</v>
      </c>
      <c r="F1288" t="s">
        <v>14</v>
      </c>
      <c r="G1288" s="1">
        <v>3732.6251000000002</v>
      </c>
    </row>
    <row r="1289" spans="1:7" x14ac:dyDescent="0.3">
      <c r="A1289">
        <v>36</v>
      </c>
      <c r="B1289" t="s">
        <v>7</v>
      </c>
      <c r="C1289">
        <v>25.9</v>
      </c>
      <c r="D1289">
        <v>1</v>
      </c>
      <c r="E1289" t="s">
        <v>11</v>
      </c>
      <c r="F1289" t="s">
        <v>9</v>
      </c>
      <c r="G1289" s="1">
        <v>5472.4489999999996</v>
      </c>
    </row>
    <row r="1290" spans="1:7" x14ac:dyDescent="0.3">
      <c r="A1290">
        <v>20</v>
      </c>
      <c r="B1290" t="s">
        <v>10</v>
      </c>
      <c r="C1290">
        <v>39.4</v>
      </c>
      <c r="D1290">
        <v>2</v>
      </c>
      <c r="E1290" t="s">
        <v>8</v>
      </c>
      <c r="F1290" t="s">
        <v>9</v>
      </c>
      <c r="G1290" s="1">
        <v>38344.565999999999</v>
      </c>
    </row>
    <row r="1291" spans="1:7" x14ac:dyDescent="0.3">
      <c r="A1291">
        <v>44</v>
      </c>
      <c r="B1291" t="s">
        <v>10</v>
      </c>
      <c r="C1291">
        <v>34.32</v>
      </c>
      <c r="D1291">
        <v>1</v>
      </c>
      <c r="E1291" t="s">
        <v>11</v>
      </c>
      <c r="F1291" t="s">
        <v>12</v>
      </c>
      <c r="G1291" s="1">
        <v>7147.4727999999996</v>
      </c>
    </row>
    <row r="1292" spans="1:7" x14ac:dyDescent="0.3">
      <c r="A1292">
        <v>38</v>
      </c>
      <c r="B1292" t="s">
        <v>7</v>
      </c>
      <c r="C1292">
        <v>19.95</v>
      </c>
      <c r="D1292">
        <v>2</v>
      </c>
      <c r="E1292" t="s">
        <v>11</v>
      </c>
      <c r="F1292" t="s">
        <v>14</v>
      </c>
      <c r="G1292" s="1">
        <v>7133.9025000000001</v>
      </c>
    </row>
    <row r="1293" spans="1:7" x14ac:dyDescent="0.3">
      <c r="A1293">
        <v>19</v>
      </c>
      <c r="B1293" t="s">
        <v>10</v>
      </c>
      <c r="C1293">
        <v>34.9</v>
      </c>
      <c r="D1293">
        <v>0</v>
      </c>
      <c r="E1293" t="s">
        <v>8</v>
      </c>
      <c r="F1293" t="s">
        <v>9</v>
      </c>
      <c r="G1293" s="1">
        <v>34828.654000000002</v>
      </c>
    </row>
    <row r="1294" spans="1:7" x14ac:dyDescent="0.3">
      <c r="A1294">
        <v>21</v>
      </c>
      <c r="B1294" t="s">
        <v>10</v>
      </c>
      <c r="C1294">
        <v>23.21</v>
      </c>
      <c r="D1294">
        <v>0</v>
      </c>
      <c r="E1294" t="s">
        <v>11</v>
      </c>
      <c r="F1294" t="s">
        <v>12</v>
      </c>
      <c r="G1294" s="1">
        <v>1515.3449000000001</v>
      </c>
    </row>
    <row r="1295" spans="1:7" x14ac:dyDescent="0.3">
      <c r="A1295">
        <v>46</v>
      </c>
      <c r="B1295" t="s">
        <v>10</v>
      </c>
      <c r="C1295">
        <v>25.745000000000001</v>
      </c>
      <c r="D1295">
        <v>3</v>
      </c>
      <c r="E1295" t="s">
        <v>11</v>
      </c>
      <c r="F1295" t="s">
        <v>13</v>
      </c>
      <c r="G1295" s="1">
        <v>9301.8935500000007</v>
      </c>
    </row>
    <row r="1296" spans="1:7" x14ac:dyDescent="0.3">
      <c r="A1296">
        <v>58</v>
      </c>
      <c r="B1296" t="s">
        <v>10</v>
      </c>
      <c r="C1296">
        <v>25.175000000000001</v>
      </c>
      <c r="D1296">
        <v>0</v>
      </c>
      <c r="E1296" t="s">
        <v>11</v>
      </c>
      <c r="F1296" t="s">
        <v>14</v>
      </c>
      <c r="G1296" s="1">
        <v>11931.125249999999</v>
      </c>
    </row>
    <row r="1297" spans="1:7" x14ac:dyDescent="0.3">
      <c r="A1297">
        <v>20</v>
      </c>
      <c r="B1297" t="s">
        <v>10</v>
      </c>
      <c r="C1297">
        <v>22</v>
      </c>
      <c r="D1297">
        <v>1</v>
      </c>
      <c r="E1297" t="s">
        <v>11</v>
      </c>
      <c r="F1297" t="s">
        <v>9</v>
      </c>
      <c r="G1297" s="1">
        <v>1964.78</v>
      </c>
    </row>
    <row r="1298" spans="1:7" x14ac:dyDescent="0.3">
      <c r="A1298">
        <v>18</v>
      </c>
      <c r="B1298" t="s">
        <v>10</v>
      </c>
      <c r="C1298">
        <v>26.125</v>
      </c>
      <c r="D1298">
        <v>0</v>
      </c>
      <c r="E1298" t="s">
        <v>11</v>
      </c>
      <c r="F1298" t="s">
        <v>14</v>
      </c>
      <c r="G1298" s="1">
        <v>1708.9257500000001</v>
      </c>
    </row>
    <row r="1299" spans="1:7" x14ac:dyDescent="0.3">
      <c r="A1299">
        <v>28</v>
      </c>
      <c r="B1299" t="s">
        <v>7</v>
      </c>
      <c r="C1299">
        <v>26.51</v>
      </c>
      <c r="D1299">
        <v>2</v>
      </c>
      <c r="E1299" t="s">
        <v>11</v>
      </c>
      <c r="F1299" t="s">
        <v>12</v>
      </c>
      <c r="G1299" s="1">
        <v>4340.4408999999996</v>
      </c>
    </row>
    <row r="1300" spans="1:7" x14ac:dyDescent="0.3">
      <c r="A1300">
        <v>33</v>
      </c>
      <c r="B1300" t="s">
        <v>10</v>
      </c>
      <c r="C1300">
        <v>27.454999999999998</v>
      </c>
      <c r="D1300">
        <v>2</v>
      </c>
      <c r="E1300" t="s">
        <v>11</v>
      </c>
      <c r="F1300" t="s">
        <v>13</v>
      </c>
      <c r="G1300" s="1">
        <v>5261.4694499999996</v>
      </c>
    </row>
    <row r="1301" spans="1:7" x14ac:dyDescent="0.3">
      <c r="A1301">
        <v>19</v>
      </c>
      <c r="B1301" t="s">
        <v>7</v>
      </c>
      <c r="C1301">
        <v>25.745000000000001</v>
      </c>
      <c r="D1301">
        <v>1</v>
      </c>
      <c r="E1301" t="s">
        <v>11</v>
      </c>
      <c r="F1301" t="s">
        <v>13</v>
      </c>
      <c r="G1301" s="1">
        <v>2710.8285500000002</v>
      </c>
    </row>
    <row r="1302" spans="1:7" x14ac:dyDescent="0.3">
      <c r="A1302">
        <v>45</v>
      </c>
      <c r="B1302" t="s">
        <v>10</v>
      </c>
      <c r="C1302">
        <v>30.36</v>
      </c>
      <c r="D1302">
        <v>0</v>
      </c>
      <c r="E1302" t="s">
        <v>8</v>
      </c>
      <c r="F1302" t="s">
        <v>12</v>
      </c>
      <c r="G1302" s="1">
        <v>62592.873090000001</v>
      </c>
    </row>
    <row r="1303" spans="1:7" x14ac:dyDescent="0.3">
      <c r="A1303">
        <v>62</v>
      </c>
      <c r="B1303" t="s">
        <v>10</v>
      </c>
      <c r="C1303">
        <v>30.875</v>
      </c>
      <c r="D1303">
        <v>3</v>
      </c>
      <c r="E1303" t="s">
        <v>8</v>
      </c>
      <c r="F1303" t="s">
        <v>13</v>
      </c>
      <c r="G1303" s="1">
        <v>46718.163249999998</v>
      </c>
    </row>
    <row r="1304" spans="1:7" x14ac:dyDescent="0.3">
      <c r="A1304">
        <v>25</v>
      </c>
      <c r="B1304" t="s">
        <v>7</v>
      </c>
      <c r="C1304">
        <v>20.8</v>
      </c>
      <c r="D1304">
        <v>1</v>
      </c>
      <c r="E1304" t="s">
        <v>11</v>
      </c>
      <c r="F1304" t="s">
        <v>9</v>
      </c>
      <c r="G1304" s="1">
        <v>3208.7869999999998</v>
      </c>
    </row>
    <row r="1305" spans="1:7" x14ac:dyDescent="0.3">
      <c r="A1305">
        <v>43</v>
      </c>
      <c r="B1305" t="s">
        <v>10</v>
      </c>
      <c r="C1305">
        <v>27.8</v>
      </c>
      <c r="D1305">
        <v>0</v>
      </c>
      <c r="E1305" t="s">
        <v>8</v>
      </c>
      <c r="F1305" t="s">
        <v>9</v>
      </c>
      <c r="G1305" s="1">
        <v>37829.724199999997</v>
      </c>
    </row>
    <row r="1306" spans="1:7" x14ac:dyDescent="0.3">
      <c r="A1306">
        <v>42</v>
      </c>
      <c r="B1306" t="s">
        <v>10</v>
      </c>
      <c r="C1306">
        <v>24.605</v>
      </c>
      <c r="D1306">
        <v>2</v>
      </c>
      <c r="E1306" t="s">
        <v>8</v>
      </c>
      <c r="F1306" t="s">
        <v>14</v>
      </c>
      <c r="G1306" s="1">
        <v>21259.377949999998</v>
      </c>
    </row>
    <row r="1307" spans="1:7" x14ac:dyDescent="0.3">
      <c r="A1307">
        <v>24</v>
      </c>
      <c r="B1307" t="s">
        <v>7</v>
      </c>
      <c r="C1307">
        <v>27.72</v>
      </c>
      <c r="D1307">
        <v>0</v>
      </c>
      <c r="E1307" t="s">
        <v>11</v>
      </c>
      <c r="F1307" t="s">
        <v>12</v>
      </c>
      <c r="G1307" s="1">
        <v>2464.6188000000002</v>
      </c>
    </row>
    <row r="1308" spans="1:7" x14ac:dyDescent="0.3">
      <c r="A1308">
        <v>29</v>
      </c>
      <c r="B1308" t="s">
        <v>7</v>
      </c>
      <c r="C1308">
        <v>21.85</v>
      </c>
      <c r="D1308">
        <v>0</v>
      </c>
      <c r="E1308" t="s">
        <v>8</v>
      </c>
      <c r="F1308" t="s">
        <v>14</v>
      </c>
      <c r="G1308" s="1">
        <v>16115.3045</v>
      </c>
    </row>
    <row r="1309" spans="1:7" x14ac:dyDescent="0.3">
      <c r="A1309">
        <v>32</v>
      </c>
      <c r="B1309" t="s">
        <v>10</v>
      </c>
      <c r="C1309">
        <v>28.12</v>
      </c>
      <c r="D1309">
        <v>4</v>
      </c>
      <c r="E1309" t="s">
        <v>8</v>
      </c>
      <c r="F1309" t="s">
        <v>13</v>
      </c>
      <c r="G1309" s="1">
        <v>21472.478800000001</v>
      </c>
    </row>
    <row r="1310" spans="1:7" x14ac:dyDescent="0.3">
      <c r="A1310">
        <v>25</v>
      </c>
      <c r="B1310" t="s">
        <v>7</v>
      </c>
      <c r="C1310">
        <v>30.2</v>
      </c>
      <c r="D1310">
        <v>0</v>
      </c>
      <c r="E1310" t="s">
        <v>8</v>
      </c>
      <c r="F1310" t="s">
        <v>9</v>
      </c>
      <c r="G1310" s="1">
        <v>33900.652999999998</v>
      </c>
    </row>
    <row r="1311" spans="1:7" x14ac:dyDescent="0.3">
      <c r="A1311">
        <v>41</v>
      </c>
      <c r="B1311" t="s">
        <v>10</v>
      </c>
      <c r="C1311">
        <v>32.200000000000003</v>
      </c>
      <c r="D1311">
        <v>2</v>
      </c>
      <c r="E1311" t="s">
        <v>11</v>
      </c>
      <c r="F1311" t="s">
        <v>9</v>
      </c>
      <c r="G1311" s="1">
        <v>6875.9610000000002</v>
      </c>
    </row>
    <row r="1312" spans="1:7" x14ac:dyDescent="0.3">
      <c r="A1312">
        <v>42</v>
      </c>
      <c r="B1312" t="s">
        <v>10</v>
      </c>
      <c r="C1312">
        <v>26.315000000000001</v>
      </c>
      <c r="D1312">
        <v>1</v>
      </c>
      <c r="E1312" t="s">
        <v>11</v>
      </c>
      <c r="F1312" t="s">
        <v>13</v>
      </c>
      <c r="G1312" s="1">
        <v>6940.90985</v>
      </c>
    </row>
    <row r="1313" spans="1:7" x14ac:dyDescent="0.3">
      <c r="A1313">
        <v>33</v>
      </c>
      <c r="B1313" t="s">
        <v>7</v>
      </c>
      <c r="C1313">
        <v>26.695</v>
      </c>
      <c r="D1313">
        <v>0</v>
      </c>
      <c r="E1313" t="s">
        <v>11</v>
      </c>
      <c r="F1313" t="s">
        <v>13</v>
      </c>
      <c r="G1313" s="1">
        <v>4571.4130500000001</v>
      </c>
    </row>
    <row r="1314" spans="1:7" x14ac:dyDescent="0.3">
      <c r="A1314">
        <v>34</v>
      </c>
      <c r="B1314" t="s">
        <v>10</v>
      </c>
      <c r="C1314">
        <v>42.9</v>
      </c>
      <c r="D1314">
        <v>1</v>
      </c>
      <c r="E1314" t="s">
        <v>11</v>
      </c>
      <c r="F1314" t="s">
        <v>9</v>
      </c>
      <c r="G1314" s="1">
        <v>4536.259</v>
      </c>
    </row>
    <row r="1315" spans="1:7" x14ac:dyDescent="0.3">
      <c r="A1315">
        <v>19</v>
      </c>
      <c r="B1315" t="s">
        <v>7</v>
      </c>
      <c r="C1315">
        <v>34.700000000000003</v>
      </c>
      <c r="D1315">
        <v>2</v>
      </c>
      <c r="E1315" t="s">
        <v>8</v>
      </c>
      <c r="F1315" t="s">
        <v>9</v>
      </c>
      <c r="G1315" s="1">
        <v>36397.576000000001</v>
      </c>
    </row>
    <row r="1316" spans="1:7" x14ac:dyDescent="0.3">
      <c r="A1316">
        <v>30</v>
      </c>
      <c r="B1316" t="s">
        <v>7</v>
      </c>
      <c r="C1316">
        <v>23.655000000000001</v>
      </c>
      <c r="D1316">
        <v>3</v>
      </c>
      <c r="E1316" t="s">
        <v>8</v>
      </c>
      <c r="F1316" t="s">
        <v>13</v>
      </c>
      <c r="G1316" s="1">
        <v>18765.87545</v>
      </c>
    </row>
    <row r="1317" spans="1:7" x14ac:dyDescent="0.3">
      <c r="A1317">
        <v>18</v>
      </c>
      <c r="B1317" t="s">
        <v>10</v>
      </c>
      <c r="C1317">
        <v>28.31</v>
      </c>
      <c r="D1317">
        <v>1</v>
      </c>
      <c r="E1317" t="s">
        <v>11</v>
      </c>
      <c r="F1317" t="s">
        <v>14</v>
      </c>
      <c r="G1317" s="1">
        <v>11272.331389999999</v>
      </c>
    </row>
    <row r="1318" spans="1:7" x14ac:dyDescent="0.3">
      <c r="A1318">
        <v>19</v>
      </c>
      <c r="B1318" t="s">
        <v>7</v>
      </c>
      <c r="C1318">
        <v>20.6</v>
      </c>
      <c r="D1318">
        <v>0</v>
      </c>
      <c r="E1318" t="s">
        <v>11</v>
      </c>
      <c r="F1318" t="s">
        <v>9</v>
      </c>
      <c r="G1318" s="1">
        <v>1731.6769999999999</v>
      </c>
    </row>
    <row r="1319" spans="1:7" x14ac:dyDescent="0.3">
      <c r="A1319">
        <v>18</v>
      </c>
      <c r="B1319" t="s">
        <v>10</v>
      </c>
      <c r="C1319">
        <v>53.13</v>
      </c>
      <c r="D1319">
        <v>0</v>
      </c>
      <c r="E1319" t="s">
        <v>11</v>
      </c>
      <c r="F1319" t="s">
        <v>12</v>
      </c>
      <c r="G1319" s="1">
        <v>1163.4627</v>
      </c>
    </row>
    <row r="1320" spans="1:7" x14ac:dyDescent="0.3">
      <c r="A1320">
        <v>35</v>
      </c>
      <c r="B1320" t="s">
        <v>10</v>
      </c>
      <c r="C1320">
        <v>39.71</v>
      </c>
      <c r="D1320">
        <v>4</v>
      </c>
      <c r="E1320" t="s">
        <v>11</v>
      </c>
      <c r="F1320" t="s">
        <v>14</v>
      </c>
      <c r="G1320" s="1">
        <v>19496.71917</v>
      </c>
    </row>
    <row r="1321" spans="1:7" x14ac:dyDescent="0.3">
      <c r="A1321">
        <v>39</v>
      </c>
      <c r="B1321" t="s">
        <v>7</v>
      </c>
      <c r="C1321">
        <v>26.315000000000001</v>
      </c>
      <c r="D1321">
        <v>2</v>
      </c>
      <c r="E1321" t="s">
        <v>11</v>
      </c>
      <c r="F1321" t="s">
        <v>13</v>
      </c>
      <c r="G1321" s="1">
        <v>7201.7008500000002</v>
      </c>
    </row>
    <row r="1322" spans="1:7" x14ac:dyDescent="0.3">
      <c r="A1322">
        <v>31</v>
      </c>
      <c r="B1322" t="s">
        <v>10</v>
      </c>
      <c r="C1322">
        <v>31.065000000000001</v>
      </c>
      <c r="D1322">
        <v>3</v>
      </c>
      <c r="E1322" t="s">
        <v>11</v>
      </c>
      <c r="F1322" t="s">
        <v>13</v>
      </c>
      <c r="G1322" s="1">
        <v>5425.0233500000004</v>
      </c>
    </row>
    <row r="1323" spans="1:7" x14ac:dyDescent="0.3">
      <c r="A1323">
        <v>62</v>
      </c>
      <c r="B1323" t="s">
        <v>10</v>
      </c>
      <c r="C1323">
        <v>26.695</v>
      </c>
      <c r="D1323">
        <v>0</v>
      </c>
      <c r="E1323" t="s">
        <v>8</v>
      </c>
      <c r="F1323" t="s">
        <v>14</v>
      </c>
      <c r="G1323" s="1">
        <v>28101.333050000001</v>
      </c>
    </row>
    <row r="1324" spans="1:7" x14ac:dyDescent="0.3">
      <c r="A1324">
        <v>62</v>
      </c>
      <c r="B1324" t="s">
        <v>10</v>
      </c>
      <c r="C1324">
        <v>38.83</v>
      </c>
      <c r="D1324">
        <v>0</v>
      </c>
      <c r="E1324" t="s">
        <v>11</v>
      </c>
      <c r="F1324" t="s">
        <v>12</v>
      </c>
      <c r="G1324" s="1">
        <v>12981.3457</v>
      </c>
    </row>
    <row r="1325" spans="1:7" x14ac:dyDescent="0.3">
      <c r="A1325">
        <v>42</v>
      </c>
      <c r="B1325" t="s">
        <v>7</v>
      </c>
      <c r="C1325">
        <v>40.369999999999997</v>
      </c>
      <c r="D1325">
        <v>2</v>
      </c>
      <c r="E1325" t="s">
        <v>8</v>
      </c>
      <c r="F1325" t="s">
        <v>12</v>
      </c>
      <c r="G1325" s="1">
        <v>43896.376300000004</v>
      </c>
    </row>
    <row r="1326" spans="1:7" x14ac:dyDescent="0.3">
      <c r="A1326">
        <v>31</v>
      </c>
      <c r="B1326" t="s">
        <v>10</v>
      </c>
      <c r="C1326">
        <v>25.934999999999999</v>
      </c>
      <c r="D1326">
        <v>1</v>
      </c>
      <c r="E1326" t="s">
        <v>11</v>
      </c>
      <c r="F1326" t="s">
        <v>13</v>
      </c>
      <c r="G1326" s="1">
        <v>4239.8926499999998</v>
      </c>
    </row>
    <row r="1327" spans="1:7" x14ac:dyDescent="0.3">
      <c r="A1327">
        <v>61</v>
      </c>
      <c r="B1327" t="s">
        <v>10</v>
      </c>
      <c r="C1327">
        <v>33.534999999999997</v>
      </c>
      <c r="D1327">
        <v>0</v>
      </c>
      <c r="E1327" t="s">
        <v>11</v>
      </c>
      <c r="F1327" t="s">
        <v>14</v>
      </c>
      <c r="G1327" s="1">
        <v>13143.336649999999</v>
      </c>
    </row>
    <row r="1328" spans="1:7" x14ac:dyDescent="0.3">
      <c r="A1328">
        <v>42</v>
      </c>
      <c r="B1328" t="s">
        <v>7</v>
      </c>
      <c r="C1328">
        <v>32.869999999999997</v>
      </c>
      <c r="D1328">
        <v>0</v>
      </c>
      <c r="E1328" t="s">
        <v>11</v>
      </c>
      <c r="F1328" t="s">
        <v>14</v>
      </c>
      <c r="G1328" s="1">
        <v>7050.0213000000003</v>
      </c>
    </row>
    <row r="1329" spans="1:7" x14ac:dyDescent="0.3">
      <c r="A1329">
        <v>51</v>
      </c>
      <c r="B1329" t="s">
        <v>10</v>
      </c>
      <c r="C1329">
        <v>30.03</v>
      </c>
      <c r="D1329">
        <v>1</v>
      </c>
      <c r="E1329" t="s">
        <v>11</v>
      </c>
      <c r="F1329" t="s">
        <v>12</v>
      </c>
      <c r="G1329" s="1">
        <v>9377.9046999999991</v>
      </c>
    </row>
    <row r="1330" spans="1:7" x14ac:dyDescent="0.3">
      <c r="A1330">
        <v>23</v>
      </c>
      <c r="B1330" t="s">
        <v>7</v>
      </c>
      <c r="C1330">
        <v>24.225000000000001</v>
      </c>
      <c r="D1330">
        <v>2</v>
      </c>
      <c r="E1330" t="s">
        <v>11</v>
      </c>
      <c r="F1330" t="s">
        <v>14</v>
      </c>
      <c r="G1330" s="1">
        <v>22395.74424</v>
      </c>
    </row>
    <row r="1331" spans="1:7" x14ac:dyDescent="0.3">
      <c r="A1331">
        <v>52</v>
      </c>
      <c r="B1331" t="s">
        <v>10</v>
      </c>
      <c r="C1331">
        <v>38.6</v>
      </c>
      <c r="D1331">
        <v>2</v>
      </c>
      <c r="E1331" t="s">
        <v>11</v>
      </c>
      <c r="F1331" t="s">
        <v>9</v>
      </c>
      <c r="G1331" s="1">
        <v>10325.206</v>
      </c>
    </row>
    <row r="1332" spans="1:7" x14ac:dyDescent="0.3">
      <c r="A1332">
        <v>57</v>
      </c>
      <c r="B1332" t="s">
        <v>7</v>
      </c>
      <c r="C1332">
        <v>25.74</v>
      </c>
      <c r="D1332">
        <v>2</v>
      </c>
      <c r="E1332" t="s">
        <v>11</v>
      </c>
      <c r="F1332" t="s">
        <v>12</v>
      </c>
      <c r="G1332" s="1">
        <v>12629.1656</v>
      </c>
    </row>
    <row r="1333" spans="1:7" x14ac:dyDescent="0.3">
      <c r="A1333">
        <v>23</v>
      </c>
      <c r="B1333" t="s">
        <v>7</v>
      </c>
      <c r="C1333">
        <v>33.4</v>
      </c>
      <c r="D1333">
        <v>0</v>
      </c>
      <c r="E1333" t="s">
        <v>11</v>
      </c>
      <c r="F1333" t="s">
        <v>9</v>
      </c>
      <c r="G1333" s="1">
        <v>10795.937330000001</v>
      </c>
    </row>
    <row r="1334" spans="1:7" x14ac:dyDescent="0.3">
      <c r="A1334">
        <v>52</v>
      </c>
      <c r="B1334" t="s">
        <v>7</v>
      </c>
      <c r="C1334">
        <v>44.7</v>
      </c>
      <c r="D1334">
        <v>3</v>
      </c>
      <c r="E1334" t="s">
        <v>11</v>
      </c>
      <c r="F1334" t="s">
        <v>9</v>
      </c>
      <c r="G1334" s="1">
        <v>11411.684999999999</v>
      </c>
    </row>
    <row r="1335" spans="1:7" x14ac:dyDescent="0.3">
      <c r="A1335">
        <v>50</v>
      </c>
      <c r="B1335" t="s">
        <v>10</v>
      </c>
      <c r="C1335">
        <v>30.97</v>
      </c>
      <c r="D1335">
        <v>3</v>
      </c>
      <c r="E1335" t="s">
        <v>11</v>
      </c>
      <c r="F1335" t="s">
        <v>13</v>
      </c>
      <c r="G1335" s="1">
        <v>10600.5483</v>
      </c>
    </row>
    <row r="1336" spans="1:7" x14ac:dyDescent="0.3">
      <c r="A1336">
        <v>18</v>
      </c>
      <c r="B1336" t="s">
        <v>7</v>
      </c>
      <c r="C1336">
        <v>31.92</v>
      </c>
      <c r="D1336">
        <v>0</v>
      </c>
      <c r="E1336" t="s">
        <v>11</v>
      </c>
      <c r="F1336" t="s">
        <v>14</v>
      </c>
      <c r="G1336" s="1">
        <v>2205.9807999999998</v>
      </c>
    </row>
    <row r="1337" spans="1:7" x14ac:dyDescent="0.3">
      <c r="A1337">
        <v>18</v>
      </c>
      <c r="B1337" t="s">
        <v>7</v>
      </c>
      <c r="C1337">
        <v>36.85</v>
      </c>
      <c r="D1337">
        <v>0</v>
      </c>
      <c r="E1337" t="s">
        <v>11</v>
      </c>
      <c r="F1337" t="s">
        <v>12</v>
      </c>
      <c r="G1337" s="1">
        <v>1629.8335</v>
      </c>
    </row>
    <row r="1338" spans="1:7" x14ac:dyDescent="0.3">
      <c r="A1338">
        <v>21</v>
      </c>
      <c r="B1338" t="s">
        <v>7</v>
      </c>
      <c r="C1338">
        <v>25.8</v>
      </c>
      <c r="D1338">
        <v>0</v>
      </c>
      <c r="E1338" t="s">
        <v>11</v>
      </c>
      <c r="F1338" t="s">
        <v>9</v>
      </c>
      <c r="G1338" s="1">
        <v>2007.9449999999999</v>
      </c>
    </row>
    <row r="1339" spans="1:7" x14ac:dyDescent="0.3">
      <c r="A1339">
        <v>61</v>
      </c>
      <c r="B1339" t="s">
        <v>7</v>
      </c>
      <c r="C1339">
        <v>29.07</v>
      </c>
      <c r="D1339">
        <v>0</v>
      </c>
      <c r="E1339" t="s">
        <v>8</v>
      </c>
      <c r="F1339" t="s">
        <v>13</v>
      </c>
      <c r="G1339">
        <v>29141.3603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79CF7-71CF-4C86-B0B6-E8CC60B03A22}">
  <sheetPr>
    <tabColor rgb="FFFFC000"/>
  </sheetPr>
  <dimension ref="A1:P16"/>
  <sheetViews>
    <sheetView workbookViewId="0"/>
  </sheetViews>
  <sheetFormatPr defaultRowHeight="14.4" x14ac:dyDescent="0.3"/>
  <cols>
    <col min="4" max="4" width="21.44140625" style="1" customWidth="1"/>
    <col min="8" max="8" width="10.33203125" bestFit="1" customWidth="1"/>
    <col min="9" max="9" width="10.33203125" style="23" customWidth="1"/>
    <col min="11" max="11" width="20.6640625" bestFit="1" customWidth="1"/>
    <col min="12" max="12" width="17.109375" customWidth="1"/>
    <col min="16" max="16" width="11.6640625" style="18" customWidth="1"/>
  </cols>
  <sheetData>
    <row r="1" spans="1:16" ht="57.6" customHeight="1" x14ac:dyDescent="0.3">
      <c r="A1" s="10" t="s">
        <v>32</v>
      </c>
      <c r="E1" s="26" t="s">
        <v>30</v>
      </c>
      <c r="F1" s="26"/>
      <c r="G1" s="26"/>
      <c r="H1" s="26"/>
      <c r="I1" s="19"/>
    </row>
    <row r="2" spans="1:16" ht="15" thickBot="1" x14ac:dyDescent="0.35">
      <c r="C2" s="6" t="s">
        <v>25</v>
      </c>
      <c r="D2" s="9" t="s">
        <v>27</v>
      </c>
      <c r="G2" s="6" t="s">
        <v>25</v>
      </c>
      <c r="H2" s="6" t="s">
        <v>28</v>
      </c>
      <c r="I2" s="20" t="s">
        <v>34</v>
      </c>
    </row>
    <row r="3" spans="1:16" ht="15" thickBot="1" x14ac:dyDescent="0.35">
      <c r="C3" s="5" t="str" cm="1">
        <f t="array" ref="C3:C4">_xlfn.UNIQUE(Healthcare_Insurance[sex])</f>
        <v>female</v>
      </c>
      <c r="D3" s="8">
        <f>AVERAGEIF(Healthcare_Insurance[sex],$C3,Healthcare_Insurance[charges])</f>
        <v>12569.578843835339</v>
      </c>
      <c r="G3" s="5" t="str" cm="1">
        <f t="array" ref="G3:G4">_xlfn.UNIQUE(Healthcare_Insurance[sex])</f>
        <v>female</v>
      </c>
      <c r="H3" s="5">
        <f>COUNTIF(Healthcare_Insurance[sex],$G3)</f>
        <v>662</v>
      </c>
      <c r="I3" s="21">
        <f>H3/$H$5</f>
        <v>0.49476831091180867</v>
      </c>
      <c r="K3" s="13" t="s">
        <v>31</v>
      </c>
      <c r="L3" s="14">
        <f>SUM(Healthcare_Insurance[charges])</f>
        <v>17755824.990759</v>
      </c>
      <c r="N3" s="6" t="s">
        <v>35</v>
      </c>
      <c r="O3" s="6" t="s">
        <v>28</v>
      </c>
      <c r="P3" s="15" t="s">
        <v>34</v>
      </c>
    </row>
    <row r="4" spans="1:16" ht="15" thickBot="1" x14ac:dyDescent="0.35">
      <c r="C4" s="5" t="str">
        <v>male</v>
      </c>
      <c r="D4" s="8">
        <f>AVERAGEIF(Healthcare_Insurance[sex],$C4,Healthcare_Insurance[charges])</f>
        <v>13956.751177721886</v>
      </c>
      <c r="G4" s="5" t="str">
        <v>male</v>
      </c>
      <c r="H4" s="5">
        <f>COUNTIF(Healthcare_Insurance[sex],$G4)</f>
        <v>676</v>
      </c>
      <c r="I4" s="21">
        <f>H4/$H$5</f>
        <v>0.50523168908819138</v>
      </c>
      <c r="K4" s="12" t="s">
        <v>33</v>
      </c>
      <c r="L4" s="11">
        <f>H5</f>
        <v>1338</v>
      </c>
      <c r="N4" s="5" t="str" cm="1">
        <f t="array" ref="N4:N5">_xlfn.UNIQUE(Healthcare_Insurance[smoker])</f>
        <v>yes</v>
      </c>
      <c r="O4" s="5">
        <f>COUNTIF(Healthcare_Insurance[smoker],$N4)</f>
        <v>274</v>
      </c>
      <c r="P4" s="16">
        <f>O4/$O$6</f>
        <v>0.20478325859491778</v>
      </c>
    </row>
    <row r="5" spans="1:16" x14ac:dyDescent="0.3">
      <c r="G5" s="7" t="s">
        <v>29</v>
      </c>
      <c r="H5" s="7">
        <f>SUM(H3:H4)</f>
        <v>1338</v>
      </c>
      <c r="I5" s="22">
        <f>SUM(I3:I4)</f>
        <v>1</v>
      </c>
      <c r="N5" s="5" t="str">
        <v>no</v>
      </c>
      <c r="O5" s="5">
        <f>COUNTIF(Healthcare_Insurance[smoker],$N5)</f>
        <v>1064</v>
      </c>
      <c r="P5" s="16">
        <f t="shared" ref="P5" si="0">O5/$O$6</f>
        <v>0.79521674140508225</v>
      </c>
    </row>
    <row r="6" spans="1:16" x14ac:dyDescent="0.3">
      <c r="N6" s="7" t="s">
        <v>29</v>
      </c>
      <c r="O6" s="7">
        <f>SUM(O4:O5)</f>
        <v>1338</v>
      </c>
      <c r="P6" s="17">
        <f>SUM(P4:P5)</f>
        <v>1</v>
      </c>
    </row>
    <row r="12" spans="1:16" x14ac:dyDescent="0.3">
      <c r="I12"/>
    </row>
    <row r="13" spans="1:16" x14ac:dyDescent="0.3">
      <c r="H13" s="4"/>
      <c r="I13" s="4"/>
      <c r="J13" s="4"/>
    </row>
    <row r="14" spans="1:16" x14ac:dyDescent="0.3">
      <c r="H14" s="4"/>
      <c r="I14" s="4"/>
      <c r="J14" s="4"/>
    </row>
    <row r="15" spans="1:16" x14ac:dyDescent="0.3">
      <c r="H15" s="4"/>
      <c r="I15" s="4"/>
      <c r="J15" s="4"/>
    </row>
    <row r="16" spans="1:16" x14ac:dyDescent="0.3">
      <c r="I16"/>
    </row>
  </sheetData>
  <mergeCells count="1">
    <mergeCell ref="E1:H1"/>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4350E1-4CC8-4BEA-97F2-244FAD26B9E6}">
  <sheetPr>
    <tabColor rgb="FFFF0000"/>
  </sheetPr>
  <dimension ref="A3:S16"/>
  <sheetViews>
    <sheetView workbookViewId="0">
      <selection activeCell="N19" sqref="N19"/>
    </sheetView>
  </sheetViews>
  <sheetFormatPr defaultRowHeight="14.4" x14ac:dyDescent="0.3"/>
  <cols>
    <col min="1" max="1" width="12.5546875" bestFit="1" customWidth="1"/>
    <col min="2" max="2" width="11.77734375" bestFit="1" customWidth="1"/>
  </cols>
  <sheetData>
    <row r="3" spans="1:19" x14ac:dyDescent="0.3">
      <c r="A3" s="2" t="s">
        <v>15</v>
      </c>
      <c r="B3" t="s">
        <v>16</v>
      </c>
    </row>
    <row r="4" spans="1:19" x14ac:dyDescent="0.3">
      <c r="A4" s="3" t="s">
        <v>17</v>
      </c>
      <c r="B4">
        <v>444</v>
      </c>
    </row>
    <row r="5" spans="1:19" x14ac:dyDescent="0.3">
      <c r="A5" s="3" t="s">
        <v>21</v>
      </c>
      <c r="B5">
        <v>257</v>
      </c>
    </row>
    <row r="6" spans="1:19" x14ac:dyDescent="0.3">
      <c r="A6" s="3" t="s">
        <v>18</v>
      </c>
      <c r="B6">
        <v>281</v>
      </c>
    </row>
    <row r="7" spans="1:19" x14ac:dyDescent="0.3">
      <c r="A7" s="3" t="s">
        <v>19</v>
      </c>
      <c r="B7">
        <v>265</v>
      </c>
    </row>
    <row r="8" spans="1:19" x14ac:dyDescent="0.3">
      <c r="A8" s="3" t="s">
        <v>20</v>
      </c>
      <c r="B8">
        <v>91</v>
      </c>
    </row>
    <row r="14" spans="1:19" x14ac:dyDescent="0.3">
      <c r="Q14" s="4"/>
      <c r="R14" s="4"/>
      <c r="S14" s="4"/>
    </row>
    <row r="15" spans="1:19" x14ac:dyDescent="0.3">
      <c r="Q15" s="4"/>
      <c r="R15" s="4"/>
      <c r="S15" s="4"/>
    </row>
    <row r="16" spans="1:19" x14ac:dyDescent="0.3">
      <c r="Q16" s="4"/>
      <c r="R16" s="4"/>
      <c r="S16" s="4"/>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90917-AE10-45F3-B3B8-71273FCABC27}">
  <sheetPr>
    <tabColor rgb="FFFF0000"/>
  </sheetPr>
  <dimension ref="A3:T17"/>
  <sheetViews>
    <sheetView workbookViewId="0">
      <selection activeCell="N19" sqref="N19"/>
    </sheetView>
  </sheetViews>
  <sheetFormatPr defaultRowHeight="14.4" x14ac:dyDescent="0.3"/>
  <cols>
    <col min="1" max="1" width="17.21875" bestFit="1" customWidth="1"/>
    <col min="2" max="2" width="15.5546875" bestFit="1" customWidth="1"/>
    <col min="3" max="3" width="12" bestFit="1" customWidth="1"/>
    <col min="4" max="4" width="7" bestFit="1" customWidth="1"/>
  </cols>
  <sheetData>
    <row r="3" spans="1:20" x14ac:dyDescent="0.3">
      <c r="A3" s="2" t="s">
        <v>23</v>
      </c>
      <c r="B3" s="2" t="s">
        <v>24</v>
      </c>
    </row>
    <row r="4" spans="1:20" x14ac:dyDescent="0.3">
      <c r="A4" s="2" t="s">
        <v>15</v>
      </c>
      <c r="B4" t="s">
        <v>7</v>
      </c>
      <c r="C4" t="s">
        <v>10</v>
      </c>
    </row>
    <row r="5" spans="1:20" x14ac:dyDescent="0.3">
      <c r="A5" s="3" t="s">
        <v>17</v>
      </c>
      <c r="B5">
        <v>8624.2230842943936</v>
      </c>
      <c r="C5">
        <v>10117.084220956516</v>
      </c>
    </row>
    <row r="6" spans="1:20" x14ac:dyDescent="0.3">
      <c r="A6" s="3" t="s">
        <v>21</v>
      </c>
      <c r="B6">
        <v>10874.905792992125</v>
      </c>
      <c r="C6">
        <v>12386.071447307693</v>
      </c>
    </row>
    <row r="7" spans="1:20" x14ac:dyDescent="0.3">
      <c r="A7" s="3" t="s">
        <v>18</v>
      </c>
      <c r="B7">
        <v>13806.198645999995</v>
      </c>
      <c r="C7">
        <v>15750.966625744688</v>
      </c>
    </row>
    <row r="8" spans="1:20" x14ac:dyDescent="0.3">
      <c r="A8" s="3" t="s">
        <v>19</v>
      </c>
      <c r="B8">
        <v>16196.276018656714</v>
      </c>
      <c r="C8">
        <v>17948.141951603055</v>
      </c>
    </row>
    <row r="9" spans="1:20" x14ac:dyDescent="0.3">
      <c r="A9" s="3" t="s">
        <v>20</v>
      </c>
      <c r="B9">
        <v>21089.268551702131</v>
      </c>
      <c r="C9">
        <v>21035.278347272728</v>
      </c>
    </row>
    <row r="15" spans="1:20" x14ac:dyDescent="0.3">
      <c r="R15" s="4"/>
      <c r="S15" s="4"/>
      <c r="T15" s="4"/>
    </row>
    <row r="16" spans="1:20" x14ac:dyDescent="0.3">
      <c r="R16" s="4"/>
      <c r="S16" s="4"/>
      <c r="T16" s="4"/>
    </row>
    <row r="17" spans="18:20" x14ac:dyDescent="0.3">
      <c r="R17" s="4"/>
      <c r="S17" s="4"/>
      <c r="T17" s="4"/>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D240FE-83DA-4EA8-B334-F1644BAF8063}">
  <sheetPr>
    <tabColor rgb="FFFF0000"/>
  </sheetPr>
  <dimension ref="A3:R25"/>
  <sheetViews>
    <sheetView workbookViewId="0">
      <selection activeCell="N19" sqref="N19"/>
    </sheetView>
  </sheetViews>
  <sheetFormatPr defaultRowHeight="14.4" x14ac:dyDescent="0.3"/>
  <cols>
    <col min="1" max="1" width="12.5546875" bestFit="1" customWidth="1"/>
    <col min="2" max="2" width="17.21875" bestFit="1" customWidth="1"/>
    <col min="3" max="3" width="13.5546875" bestFit="1" customWidth="1"/>
  </cols>
  <sheetData>
    <row r="3" spans="1:2" x14ac:dyDescent="0.3">
      <c r="A3" s="2" t="s">
        <v>15</v>
      </c>
      <c r="B3" t="s">
        <v>23</v>
      </c>
    </row>
    <row r="4" spans="1:2" x14ac:dyDescent="0.3">
      <c r="A4" s="3">
        <v>0</v>
      </c>
      <c r="B4">
        <v>12365.975601635882</v>
      </c>
    </row>
    <row r="5" spans="1:2" x14ac:dyDescent="0.3">
      <c r="A5" s="3">
        <v>1</v>
      </c>
      <c r="B5">
        <v>12731.171831635793</v>
      </c>
    </row>
    <row r="6" spans="1:2" x14ac:dyDescent="0.3">
      <c r="A6" s="3">
        <v>2</v>
      </c>
      <c r="B6">
        <v>15073.563733958328</v>
      </c>
    </row>
    <row r="7" spans="1:2" x14ac:dyDescent="0.3">
      <c r="A7" s="3">
        <v>3</v>
      </c>
      <c r="B7">
        <v>15355.31836681528</v>
      </c>
    </row>
    <row r="8" spans="1:2" x14ac:dyDescent="0.3">
      <c r="A8" s="3">
        <v>4</v>
      </c>
      <c r="B8">
        <v>13850.656311199999</v>
      </c>
    </row>
    <row r="9" spans="1:2" x14ac:dyDescent="0.3">
      <c r="A9" s="3">
        <v>5</v>
      </c>
      <c r="B9">
        <v>8786.0352472222221</v>
      </c>
    </row>
    <row r="23" spans="16:18" x14ac:dyDescent="0.3">
      <c r="P23" s="4"/>
      <c r="Q23" s="4"/>
      <c r="R23" s="4"/>
    </row>
    <row r="24" spans="16:18" x14ac:dyDescent="0.3">
      <c r="P24" s="4"/>
      <c r="Q24" s="4"/>
      <c r="R24" s="4"/>
    </row>
    <row r="25" spans="16:18" x14ac:dyDescent="0.3">
      <c r="P25" s="4"/>
      <c r="Q25" s="4"/>
      <c r="R25" s="4"/>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14EE93-64BA-42F6-9926-8DDAF0FE53FF}">
  <sheetPr>
    <tabColor rgb="FFFF0000"/>
  </sheetPr>
  <dimension ref="A3:V551"/>
  <sheetViews>
    <sheetView workbookViewId="0">
      <selection activeCell="N19" sqref="N19"/>
    </sheetView>
  </sheetViews>
  <sheetFormatPr defaultRowHeight="14.4" x14ac:dyDescent="0.3"/>
  <cols>
    <col min="1" max="1" width="7" bestFit="1" customWidth="1"/>
    <col min="2" max="2" width="14" bestFit="1" customWidth="1"/>
    <col min="5" max="5" width="13.44140625" bestFit="1" customWidth="1"/>
  </cols>
  <sheetData>
    <row r="3" spans="1:2" x14ac:dyDescent="0.3">
      <c r="A3" s="2" t="s">
        <v>26</v>
      </c>
      <c r="B3" t="s">
        <v>22</v>
      </c>
    </row>
    <row r="4" spans="1:2" x14ac:dyDescent="0.3">
      <c r="A4" s="3">
        <v>53.13</v>
      </c>
      <c r="B4">
        <v>1163.4627</v>
      </c>
    </row>
    <row r="5" spans="1:2" x14ac:dyDescent="0.3">
      <c r="A5" s="3">
        <v>52.58</v>
      </c>
      <c r="B5">
        <v>44501.398200000003</v>
      </c>
    </row>
    <row r="6" spans="1:2" x14ac:dyDescent="0.3">
      <c r="A6" s="3">
        <v>50.38</v>
      </c>
      <c r="B6">
        <v>2438.0551999999998</v>
      </c>
    </row>
    <row r="7" spans="1:2" x14ac:dyDescent="0.3">
      <c r="A7" s="3">
        <v>49.06</v>
      </c>
      <c r="B7">
        <v>11381.3254</v>
      </c>
    </row>
    <row r="8" spans="1:2" x14ac:dyDescent="0.3">
      <c r="A8" s="3">
        <v>48.07</v>
      </c>
      <c r="B8">
        <v>9432.9253000000008</v>
      </c>
    </row>
    <row r="9" spans="1:2" x14ac:dyDescent="0.3">
      <c r="A9" s="3">
        <v>47.74</v>
      </c>
      <c r="B9">
        <v>9748.9105999999992</v>
      </c>
    </row>
    <row r="10" spans="1:2" x14ac:dyDescent="0.3">
      <c r="A10" s="3">
        <v>47.6</v>
      </c>
      <c r="B10">
        <v>46113.510999999999</v>
      </c>
    </row>
    <row r="11" spans="1:2" x14ac:dyDescent="0.3">
      <c r="A11" s="3">
        <v>47.52</v>
      </c>
      <c r="B11">
        <v>8083.9197999999997</v>
      </c>
    </row>
    <row r="12" spans="1:2" x14ac:dyDescent="0.3">
      <c r="A12" s="3">
        <v>47.41</v>
      </c>
      <c r="B12">
        <v>63770.428010000003</v>
      </c>
    </row>
    <row r="13" spans="1:2" x14ac:dyDescent="0.3">
      <c r="A13" s="3">
        <v>46.75</v>
      </c>
      <c r="B13">
        <v>12592.5345</v>
      </c>
    </row>
    <row r="14" spans="1:2" x14ac:dyDescent="0.3">
      <c r="A14" s="3">
        <v>46.7</v>
      </c>
      <c r="B14">
        <v>11538.421</v>
      </c>
    </row>
    <row r="15" spans="1:2" x14ac:dyDescent="0.3">
      <c r="A15" s="3">
        <v>46.53</v>
      </c>
      <c r="B15">
        <v>14049.077099999999</v>
      </c>
    </row>
    <row r="16" spans="1:2" x14ac:dyDescent="0.3">
      <c r="A16" s="3">
        <v>46.2</v>
      </c>
      <c r="B16">
        <v>45863.205000000002</v>
      </c>
    </row>
    <row r="17" spans="1:22" x14ac:dyDescent="0.3">
      <c r="A17" s="3">
        <v>46.09</v>
      </c>
      <c r="B17">
        <v>9549.5650999999998</v>
      </c>
    </row>
    <row r="18" spans="1:22" x14ac:dyDescent="0.3">
      <c r="A18" s="3">
        <v>45.9</v>
      </c>
      <c r="B18">
        <v>3693.4279999999999</v>
      </c>
    </row>
    <row r="19" spans="1:22" x14ac:dyDescent="0.3">
      <c r="A19" s="3">
        <v>45.54</v>
      </c>
      <c r="B19">
        <v>42112.2356</v>
      </c>
    </row>
    <row r="20" spans="1:22" x14ac:dyDescent="0.3">
      <c r="A20" s="3">
        <v>45.43</v>
      </c>
      <c r="B20">
        <v>6356.2707</v>
      </c>
    </row>
    <row r="21" spans="1:22" x14ac:dyDescent="0.3">
      <c r="A21" s="3">
        <v>45.32</v>
      </c>
      <c r="B21">
        <v>8569.8618000000006</v>
      </c>
    </row>
    <row r="22" spans="1:22" x14ac:dyDescent="0.3">
      <c r="A22" s="3">
        <v>44.88</v>
      </c>
      <c r="B22">
        <v>39722.746200000001</v>
      </c>
      <c r="T22" s="4"/>
      <c r="U22" s="4"/>
      <c r="V22" s="4"/>
    </row>
    <row r="23" spans="1:22" x14ac:dyDescent="0.3">
      <c r="A23" s="3">
        <v>44.77</v>
      </c>
      <c r="B23">
        <v>9058.7302999999993</v>
      </c>
      <c r="T23" s="4"/>
      <c r="U23" s="4"/>
      <c r="V23" s="4"/>
    </row>
    <row r="24" spans="1:22" x14ac:dyDescent="0.3">
      <c r="A24" s="3">
        <v>44.744999999999997</v>
      </c>
      <c r="B24">
        <v>9541.6955500000004</v>
      </c>
      <c r="T24" s="4"/>
      <c r="U24" s="4"/>
      <c r="V24" s="4"/>
    </row>
    <row r="25" spans="1:22" x14ac:dyDescent="0.3">
      <c r="A25" s="3">
        <v>44.7</v>
      </c>
      <c r="B25">
        <v>11411.684999999999</v>
      </c>
    </row>
    <row r="26" spans="1:22" x14ac:dyDescent="0.3">
      <c r="A26" s="3">
        <v>44.22</v>
      </c>
      <c r="B26">
        <v>8260.3436000000002</v>
      </c>
    </row>
    <row r="27" spans="1:22" x14ac:dyDescent="0.3">
      <c r="A27" s="3">
        <v>44</v>
      </c>
      <c r="B27">
        <v>13063.883</v>
      </c>
    </row>
    <row r="28" spans="1:22" x14ac:dyDescent="0.3">
      <c r="A28" s="3">
        <v>43.89</v>
      </c>
      <c r="B28">
        <v>55145.100200000001</v>
      </c>
    </row>
    <row r="29" spans="1:22" x14ac:dyDescent="0.3">
      <c r="A29" s="3">
        <v>43.7</v>
      </c>
      <c r="B29">
        <v>11576.13</v>
      </c>
    </row>
    <row r="30" spans="1:22" x14ac:dyDescent="0.3">
      <c r="A30" s="3">
        <v>43.4</v>
      </c>
      <c r="B30">
        <v>12574.049000000001</v>
      </c>
    </row>
    <row r="31" spans="1:22" x14ac:dyDescent="0.3">
      <c r="A31" s="3">
        <v>43.34</v>
      </c>
      <c r="B31">
        <v>5846.9175999999998</v>
      </c>
    </row>
    <row r="32" spans="1:22" x14ac:dyDescent="0.3">
      <c r="A32" s="3">
        <v>43.12</v>
      </c>
      <c r="B32">
        <v>4753.6368000000002</v>
      </c>
    </row>
    <row r="33" spans="1:2" x14ac:dyDescent="0.3">
      <c r="A33" s="3">
        <v>43.01</v>
      </c>
      <c r="B33">
        <v>1149.3959</v>
      </c>
    </row>
    <row r="34" spans="1:2" x14ac:dyDescent="0.3">
      <c r="A34" s="3">
        <v>42.94</v>
      </c>
      <c r="B34">
        <v>6360.9935999999998</v>
      </c>
    </row>
    <row r="35" spans="1:2" x14ac:dyDescent="0.3">
      <c r="A35" s="3">
        <v>42.9</v>
      </c>
      <c r="B35">
        <v>51999.152999999998</v>
      </c>
    </row>
    <row r="36" spans="1:2" x14ac:dyDescent="0.3">
      <c r="A36" s="3">
        <v>42.75</v>
      </c>
      <c r="B36">
        <v>40904.199500000002</v>
      </c>
    </row>
    <row r="37" spans="1:2" x14ac:dyDescent="0.3">
      <c r="A37" s="3">
        <v>42.68</v>
      </c>
      <c r="B37">
        <v>9800.8881999999994</v>
      </c>
    </row>
    <row r="38" spans="1:2" x14ac:dyDescent="0.3">
      <c r="A38" s="3">
        <v>42.655000000000001</v>
      </c>
      <c r="B38">
        <v>5757.41345</v>
      </c>
    </row>
    <row r="39" spans="1:2" x14ac:dyDescent="0.3">
      <c r="A39" s="3">
        <v>42.46</v>
      </c>
      <c r="B39">
        <v>11326.71487</v>
      </c>
    </row>
    <row r="40" spans="1:2" x14ac:dyDescent="0.3">
      <c r="A40" s="3">
        <v>42.4</v>
      </c>
      <c r="B40">
        <v>10076.567000000001</v>
      </c>
    </row>
    <row r="41" spans="1:2" x14ac:dyDescent="0.3">
      <c r="A41" s="3">
        <v>42.35</v>
      </c>
      <c r="B41">
        <v>46151.124499999998</v>
      </c>
    </row>
    <row r="42" spans="1:2" x14ac:dyDescent="0.3">
      <c r="A42" s="3">
        <v>42.24</v>
      </c>
      <c r="B42">
        <v>38792.685599999997</v>
      </c>
    </row>
    <row r="43" spans="1:2" x14ac:dyDescent="0.3">
      <c r="A43" s="3">
        <v>42.13</v>
      </c>
      <c r="B43">
        <v>96649.899799999999</v>
      </c>
    </row>
    <row r="44" spans="1:2" x14ac:dyDescent="0.3">
      <c r="A44" s="3">
        <v>41.91</v>
      </c>
      <c r="B44">
        <v>37158.242040000005</v>
      </c>
    </row>
    <row r="45" spans="1:2" x14ac:dyDescent="0.3">
      <c r="A45" s="3">
        <v>41.895000000000003</v>
      </c>
      <c r="B45">
        <v>43753.337050000002</v>
      </c>
    </row>
    <row r="46" spans="1:2" x14ac:dyDescent="0.3">
      <c r="A46" s="3">
        <v>41.8</v>
      </c>
      <c r="B46">
        <v>52932.078999999998</v>
      </c>
    </row>
    <row r="47" spans="1:2" x14ac:dyDescent="0.3">
      <c r="A47" s="3">
        <v>41.69</v>
      </c>
      <c r="B47">
        <v>5438.7491</v>
      </c>
    </row>
    <row r="48" spans="1:2" x14ac:dyDescent="0.3">
      <c r="A48" s="3">
        <v>41.47</v>
      </c>
      <c r="B48">
        <v>33886.906899999994</v>
      </c>
    </row>
    <row r="49" spans="1:2" x14ac:dyDescent="0.3">
      <c r="A49" s="3">
        <v>41.42</v>
      </c>
      <c r="B49">
        <v>28476.734990000001</v>
      </c>
    </row>
    <row r="50" spans="1:2" x14ac:dyDescent="0.3">
      <c r="A50" s="3">
        <v>41.325000000000003</v>
      </c>
      <c r="B50">
        <v>41084.86318</v>
      </c>
    </row>
    <row r="51" spans="1:2" x14ac:dyDescent="0.3">
      <c r="A51" s="3">
        <v>41.23</v>
      </c>
      <c r="B51">
        <v>17643.771400000001</v>
      </c>
    </row>
    <row r="52" spans="1:2" x14ac:dyDescent="0.3">
      <c r="A52" s="3">
        <v>41.14</v>
      </c>
      <c r="B52">
        <v>50117.044200000004</v>
      </c>
    </row>
    <row r="53" spans="1:2" x14ac:dyDescent="0.3">
      <c r="A53" s="3">
        <v>41.1</v>
      </c>
      <c r="B53">
        <v>3989.8409999999999</v>
      </c>
    </row>
    <row r="54" spans="1:2" x14ac:dyDescent="0.3">
      <c r="A54" s="3">
        <v>40.945</v>
      </c>
      <c r="B54">
        <v>11566.30055</v>
      </c>
    </row>
    <row r="55" spans="1:2" x14ac:dyDescent="0.3">
      <c r="A55" s="3">
        <v>40.92</v>
      </c>
      <c r="B55">
        <v>48673.558799999999</v>
      </c>
    </row>
    <row r="56" spans="1:2" x14ac:dyDescent="0.3">
      <c r="A56" s="3">
        <v>40.81</v>
      </c>
      <c r="B56">
        <v>12485.8009</v>
      </c>
    </row>
    <row r="57" spans="1:2" x14ac:dyDescent="0.3">
      <c r="A57" s="3">
        <v>40.659999999999997</v>
      </c>
      <c r="B57">
        <v>9875.6803999999993</v>
      </c>
    </row>
    <row r="58" spans="1:2" x14ac:dyDescent="0.3">
      <c r="A58" s="3">
        <v>40.564999999999998</v>
      </c>
      <c r="B58">
        <v>100624.75805</v>
      </c>
    </row>
    <row r="59" spans="1:2" x14ac:dyDescent="0.3">
      <c r="A59" s="3">
        <v>40.5</v>
      </c>
      <c r="B59">
        <v>1759.338</v>
      </c>
    </row>
    <row r="60" spans="1:2" x14ac:dyDescent="0.3">
      <c r="A60" s="3">
        <v>40.479999999999997</v>
      </c>
      <c r="B60">
        <v>13831.1152</v>
      </c>
    </row>
    <row r="61" spans="1:2" x14ac:dyDescent="0.3">
      <c r="A61" s="3">
        <v>40.47</v>
      </c>
      <c r="B61">
        <v>1984.4532999999999</v>
      </c>
    </row>
    <row r="62" spans="1:2" x14ac:dyDescent="0.3">
      <c r="A62" s="3">
        <v>40.375</v>
      </c>
      <c r="B62">
        <v>8733.2292500000003</v>
      </c>
    </row>
    <row r="63" spans="1:2" x14ac:dyDescent="0.3">
      <c r="A63" s="3">
        <v>40.369999999999997</v>
      </c>
      <c r="B63">
        <v>54878.877600000007</v>
      </c>
    </row>
    <row r="64" spans="1:2" x14ac:dyDescent="0.3">
      <c r="A64" s="3">
        <v>40.299999999999997</v>
      </c>
      <c r="B64">
        <v>10602.385</v>
      </c>
    </row>
    <row r="65" spans="1:2" x14ac:dyDescent="0.3">
      <c r="A65" s="3">
        <v>40.28</v>
      </c>
      <c r="B65">
        <v>22926.62154</v>
      </c>
    </row>
    <row r="66" spans="1:2" x14ac:dyDescent="0.3">
      <c r="A66" s="3">
        <v>40.26</v>
      </c>
      <c r="B66">
        <v>7343.7377999999999</v>
      </c>
    </row>
    <row r="67" spans="1:2" x14ac:dyDescent="0.3">
      <c r="A67" s="3">
        <v>40.185000000000002</v>
      </c>
      <c r="B67">
        <v>5418.7142999999996</v>
      </c>
    </row>
    <row r="68" spans="1:2" x14ac:dyDescent="0.3">
      <c r="A68" s="3">
        <v>40.15</v>
      </c>
      <c r="B68">
        <v>51331.387499999997</v>
      </c>
    </row>
    <row r="69" spans="1:2" x14ac:dyDescent="0.3">
      <c r="A69" s="3">
        <v>39.994999999999997</v>
      </c>
      <c r="B69">
        <v>9704.6680500000002</v>
      </c>
    </row>
    <row r="70" spans="1:2" x14ac:dyDescent="0.3">
      <c r="A70" s="3">
        <v>39.93</v>
      </c>
      <c r="B70">
        <v>12982.8747</v>
      </c>
    </row>
    <row r="71" spans="1:2" x14ac:dyDescent="0.3">
      <c r="A71" s="3">
        <v>39.9</v>
      </c>
      <c r="B71">
        <v>48173.360999999997</v>
      </c>
    </row>
    <row r="72" spans="1:2" x14ac:dyDescent="0.3">
      <c r="A72" s="3">
        <v>39.82</v>
      </c>
      <c r="B72">
        <v>17520.3364</v>
      </c>
    </row>
    <row r="73" spans="1:2" x14ac:dyDescent="0.3">
      <c r="A73" s="3">
        <v>39.805</v>
      </c>
      <c r="B73">
        <v>10203.4249</v>
      </c>
    </row>
    <row r="74" spans="1:2" x14ac:dyDescent="0.3">
      <c r="A74" s="3">
        <v>39.799999999999997</v>
      </c>
      <c r="B74">
        <v>15170.069</v>
      </c>
    </row>
    <row r="75" spans="1:2" x14ac:dyDescent="0.3">
      <c r="A75" s="3">
        <v>39.71</v>
      </c>
      <c r="B75">
        <v>19496.71917</v>
      </c>
    </row>
    <row r="76" spans="1:2" x14ac:dyDescent="0.3">
      <c r="A76" s="3">
        <v>39.700000000000003</v>
      </c>
      <c r="B76">
        <v>23710.377</v>
      </c>
    </row>
    <row r="77" spans="1:2" x14ac:dyDescent="0.3">
      <c r="A77" s="3">
        <v>39.615000000000002</v>
      </c>
      <c r="B77">
        <v>2730.1078499999999</v>
      </c>
    </row>
    <row r="78" spans="1:2" x14ac:dyDescent="0.3">
      <c r="A78" s="3">
        <v>39.6</v>
      </c>
      <c r="B78">
        <v>31631.674999999999</v>
      </c>
    </row>
    <row r="79" spans="1:2" x14ac:dyDescent="0.3">
      <c r="A79" s="3">
        <v>39.520000000000003</v>
      </c>
      <c r="B79">
        <v>6948.7007999999996</v>
      </c>
    </row>
    <row r="80" spans="1:2" x14ac:dyDescent="0.3">
      <c r="A80" s="3">
        <v>39.5</v>
      </c>
      <c r="B80">
        <v>11562.664999999999</v>
      </c>
    </row>
    <row r="81" spans="1:2" x14ac:dyDescent="0.3">
      <c r="A81" s="3">
        <v>39.49</v>
      </c>
      <c r="B81">
        <v>8383.6872999999996</v>
      </c>
    </row>
    <row r="82" spans="1:2" x14ac:dyDescent="0.3">
      <c r="A82" s="3">
        <v>39.424999999999997</v>
      </c>
      <c r="B82">
        <v>8342.9087500000005</v>
      </c>
    </row>
    <row r="83" spans="1:2" x14ac:dyDescent="0.3">
      <c r="A83" s="3">
        <v>39.4</v>
      </c>
      <c r="B83">
        <v>38344.565999999999</v>
      </c>
    </row>
    <row r="84" spans="1:2" x14ac:dyDescent="0.3">
      <c r="A84" s="3">
        <v>39.33</v>
      </c>
      <c r="B84">
        <v>14901.5167</v>
      </c>
    </row>
    <row r="85" spans="1:2" x14ac:dyDescent="0.3">
      <c r="A85" s="3">
        <v>39.270000000000003</v>
      </c>
      <c r="B85">
        <v>3500.6122999999998</v>
      </c>
    </row>
    <row r="86" spans="1:2" x14ac:dyDescent="0.3">
      <c r="A86" s="3">
        <v>39.200000000000003</v>
      </c>
      <c r="B86">
        <v>13470.86</v>
      </c>
    </row>
    <row r="87" spans="1:2" x14ac:dyDescent="0.3">
      <c r="A87" s="3">
        <v>39.159999999999997</v>
      </c>
      <c r="B87">
        <v>29522.129200000003</v>
      </c>
    </row>
    <row r="88" spans="1:2" x14ac:dyDescent="0.3">
      <c r="A88" s="3">
        <v>39.14</v>
      </c>
      <c r="B88">
        <v>12890.057650000001</v>
      </c>
    </row>
    <row r="89" spans="1:2" x14ac:dyDescent="0.3">
      <c r="A89" s="3">
        <v>39.1</v>
      </c>
      <c r="B89">
        <v>14235.072</v>
      </c>
    </row>
    <row r="90" spans="1:2" x14ac:dyDescent="0.3">
      <c r="A90" s="3">
        <v>39.049999999999997</v>
      </c>
      <c r="B90">
        <v>68873.968500000003</v>
      </c>
    </row>
    <row r="91" spans="1:2" x14ac:dyDescent="0.3">
      <c r="A91" s="3">
        <v>38.950000000000003</v>
      </c>
      <c r="B91">
        <v>42983.458500000001</v>
      </c>
    </row>
    <row r="92" spans="1:2" x14ac:dyDescent="0.3">
      <c r="A92" s="3">
        <v>38.94</v>
      </c>
      <c r="B92">
        <v>47674.063199999997</v>
      </c>
    </row>
    <row r="93" spans="1:2" x14ac:dyDescent="0.3">
      <c r="A93" s="3">
        <v>38.9</v>
      </c>
      <c r="B93">
        <v>5972.3779999999997</v>
      </c>
    </row>
    <row r="94" spans="1:2" x14ac:dyDescent="0.3">
      <c r="A94" s="3">
        <v>38.83</v>
      </c>
      <c r="B94">
        <v>37082.774319999997</v>
      </c>
    </row>
    <row r="95" spans="1:2" x14ac:dyDescent="0.3">
      <c r="A95" s="3">
        <v>38.664999999999999</v>
      </c>
      <c r="B95">
        <v>3393.35635</v>
      </c>
    </row>
    <row r="96" spans="1:2" x14ac:dyDescent="0.3">
      <c r="A96" s="3">
        <v>38.6</v>
      </c>
      <c r="B96">
        <v>15087.535</v>
      </c>
    </row>
    <row r="97" spans="1:2" x14ac:dyDescent="0.3">
      <c r="A97" s="3">
        <v>38.39</v>
      </c>
      <c r="B97">
        <v>86831.468300000008</v>
      </c>
    </row>
    <row r="98" spans="1:2" x14ac:dyDescent="0.3">
      <c r="A98" s="3">
        <v>38.380000000000003</v>
      </c>
      <c r="B98">
        <v>24346.971400000002</v>
      </c>
    </row>
    <row r="99" spans="1:2" x14ac:dyDescent="0.3">
      <c r="A99" s="3">
        <v>38.284999999999997</v>
      </c>
      <c r="B99">
        <v>7935.29115</v>
      </c>
    </row>
    <row r="100" spans="1:2" x14ac:dyDescent="0.3">
      <c r="A100" s="3">
        <v>38.28</v>
      </c>
      <c r="B100">
        <v>25991.14315</v>
      </c>
    </row>
    <row r="101" spans="1:2" x14ac:dyDescent="0.3">
      <c r="A101" s="3">
        <v>38.19</v>
      </c>
      <c r="B101">
        <v>14410.9321</v>
      </c>
    </row>
    <row r="102" spans="1:2" x14ac:dyDescent="0.3">
      <c r="A102" s="3">
        <v>38.17</v>
      </c>
      <c r="B102">
        <v>46286.630900000004</v>
      </c>
    </row>
    <row r="103" spans="1:2" x14ac:dyDescent="0.3">
      <c r="A103" s="3">
        <v>38.094999999999999</v>
      </c>
      <c r="B103">
        <v>98716.444790000009</v>
      </c>
    </row>
    <row r="104" spans="1:2" x14ac:dyDescent="0.3">
      <c r="A104" s="3">
        <v>38.06</v>
      </c>
      <c r="B104">
        <v>178799.84027000002</v>
      </c>
    </row>
    <row r="105" spans="1:2" x14ac:dyDescent="0.3">
      <c r="A105" s="3">
        <v>38</v>
      </c>
      <c r="B105">
        <v>30208.606999999996</v>
      </c>
    </row>
    <row r="106" spans="1:2" x14ac:dyDescent="0.3">
      <c r="A106" s="3">
        <v>37.905000000000001</v>
      </c>
      <c r="B106">
        <v>14210.53595</v>
      </c>
    </row>
    <row r="107" spans="1:2" x14ac:dyDescent="0.3">
      <c r="A107" s="3">
        <v>37.9</v>
      </c>
      <c r="B107">
        <v>6474.0129999999999</v>
      </c>
    </row>
    <row r="108" spans="1:2" x14ac:dyDescent="0.3">
      <c r="A108" s="3">
        <v>37.799999999999997</v>
      </c>
      <c r="B108">
        <v>39241.442000000003</v>
      </c>
    </row>
    <row r="109" spans="1:2" x14ac:dyDescent="0.3">
      <c r="A109" s="3">
        <v>37.729999999999997</v>
      </c>
      <c r="B109">
        <v>15275.224399999999</v>
      </c>
    </row>
    <row r="110" spans="1:2" x14ac:dyDescent="0.3">
      <c r="A110" s="3">
        <v>37.715000000000003</v>
      </c>
      <c r="B110">
        <v>30063.580549999999</v>
      </c>
    </row>
    <row r="111" spans="1:2" x14ac:dyDescent="0.3">
      <c r="A111" s="3">
        <v>37.700000000000003</v>
      </c>
      <c r="B111">
        <v>48824.45</v>
      </c>
    </row>
    <row r="112" spans="1:2" x14ac:dyDescent="0.3">
      <c r="A112" s="3">
        <v>37.619999999999997</v>
      </c>
      <c r="B112">
        <v>40932.047600000005</v>
      </c>
    </row>
    <row r="113" spans="1:2" x14ac:dyDescent="0.3">
      <c r="A113" s="3">
        <v>37.524999999999999</v>
      </c>
      <c r="B113">
        <v>33471.971890000001</v>
      </c>
    </row>
    <row r="114" spans="1:2" x14ac:dyDescent="0.3">
      <c r="A114" s="3">
        <v>37.51</v>
      </c>
      <c r="B114">
        <v>21570.2088</v>
      </c>
    </row>
    <row r="115" spans="1:2" x14ac:dyDescent="0.3">
      <c r="A115" s="3">
        <v>37.43</v>
      </c>
      <c r="B115">
        <v>18526.4931</v>
      </c>
    </row>
    <row r="116" spans="1:2" x14ac:dyDescent="0.3">
      <c r="A116" s="3">
        <v>37.4</v>
      </c>
      <c r="B116">
        <v>44410.896399999998</v>
      </c>
    </row>
    <row r="117" spans="1:2" x14ac:dyDescent="0.3">
      <c r="A117" s="3">
        <v>37.335000000000001</v>
      </c>
      <c r="B117">
        <v>10657.131300000001</v>
      </c>
    </row>
    <row r="118" spans="1:2" x14ac:dyDescent="0.3">
      <c r="A118" s="3">
        <v>37.299999999999997</v>
      </c>
      <c r="B118">
        <v>20630.283510000001</v>
      </c>
    </row>
    <row r="119" spans="1:2" x14ac:dyDescent="0.3">
      <c r="A119" s="3">
        <v>37.29</v>
      </c>
      <c r="B119">
        <v>16397.1914</v>
      </c>
    </row>
    <row r="120" spans="1:2" x14ac:dyDescent="0.3">
      <c r="A120" s="3">
        <v>37.18</v>
      </c>
      <c r="B120">
        <v>11835.404399999999</v>
      </c>
    </row>
    <row r="121" spans="1:2" x14ac:dyDescent="0.3">
      <c r="A121" s="3">
        <v>37.145000000000003</v>
      </c>
      <c r="B121">
        <v>6334.3435499999996</v>
      </c>
    </row>
    <row r="122" spans="1:2" x14ac:dyDescent="0.3">
      <c r="A122" s="3">
        <v>37.1</v>
      </c>
      <c r="B122">
        <v>45047.682000000001</v>
      </c>
    </row>
    <row r="123" spans="1:2" x14ac:dyDescent="0.3">
      <c r="A123" s="3">
        <v>37.07</v>
      </c>
      <c r="B123">
        <v>86404.180899999992</v>
      </c>
    </row>
    <row r="124" spans="1:2" x14ac:dyDescent="0.3">
      <c r="A124" s="3">
        <v>37.049999999999997</v>
      </c>
      <c r="B124">
        <v>59600.486499999999</v>
      </c>
    </row>
    <row r="125" spans="1:2" x14ac:dyDescent="0.3">
      <c r="A125" s="3">
        <v>37</v>
      </c>
      <c r="B125">
        <v>13629.223000000002</v>
      </c>
    </row>
    <row r="126" spans="1:2" x14ac:dyDescent="0.3">
      <c r="A126" s="3">
        <v>36.96</v>
      </c>
      <c r="B126">
        <v>49577.662400000001</v>
      </c>
    </row>
    <row r="127" spans="1:2" x14ac:dyDescent="0.3">
      <c r="A127" s="3">
        <v>36.954999999999998</v>
      </c>
      <c r="B127">
        <v>104480.2028</v>
      </c>
    </row>
    <row r="128" spans="1:2" x14ac:dyDescent="0.3">
      <c r="A128" s="3">
        <v>36.86</v>
      </c>
      <c r="B128">
        <v>80198.761859999999</v>
      </c>
    </row>
    <row r="129" spans="1:2" x14ac:dyDescent="0.3">
      <c r="A129" s="3">
        <v>36.85</v>
      </c>
      <c r="B129">
        <v>61327.374500000005</v>
      </c>
    </row>
    <row r="130" spans="1:2" x14ac:dyDescent="0.3">
      <c r="A130" s="3">
        <v>36.765000000000001</v>
      </c>
      <c r="B130">
        <v>88345.739069999996</v>
      </c>
    </row>
    <row r="131" spans="1:2" x14ac:dyDescent="0.3">
      <c r="A131" s="3">
        <v>36.700000000000003</v>
      </c>
      <c r="B131">
        <v>9144.5650000000005</v>
      </c>
    </row>
    <row r="132" spans="1:2" x14ac:dyDescent="0.3">
      <c r="A132" s="3">
        <v>36.67</v>
      </c>
      <c r="B132">
        <v>117602.95791</v>
      </c>
    </row>
    <row r="133" spans="1:2" x14ac:dyDescent="0.3">
      <c r="A133" s="3">
        <v>36.630000000000003</v>
      </c>
      <c r="B133">
        <v>58301.090100000001</v>
      </c>
    </row>
    <row r="134" spans="1:2" x14ac:dyDescent="0.3">
      <c r="A134" s="3">
        <v>36.6</v>
      </c>
      <c r="B134">
        <v>11264.540999999999</v>
      </c>
    </row>
    <row r="135" spans="1:2" x14ac:dyDescent="0.3">
      <c r="A135" s="3">
        <v>36.575000000000003</v>
      </c>
      <c r="B135">
        <v>10808.0735</v>
      </c>
    </row>
    <row r="136" spans="1:2" x14ac:dyDescent="0.3">
      <c r="A136" s="3">
        <v>36.520000000000003</v>
      </c>
      <c r="B136">
        <v>28287.897659999999</v>
      </c>
    </row>
    <row r="137" spans="1:2" x14ac:dyDescent="0.3">
      <c r="A137" s="3">
        <v>36.479999999999997</v>
      </c>
      <c r="B137">
        <v>67793.551019999999</v>
      </c>
    </row>
    <row r="138" spans="1:2" x14ac:dyDescent="0.3">
      <c r="A138" s="3">
        <v>36.4</v>
      </c>
      <c r="B138">
        <v>51194.559139999998</v>
      </c>
    </row>
    <row r="139" spans="1:2" x14ac:dyDescent="0.3">
      <c r="A139" s="3">
        <v>36.384999999999998</v>
      </c>
      <c r="B139">
        <v>59954.301299999999</v>
      </c>
    </row>
    <row r="140" spans="1:2" x14ac:dyDescent="0.3">
      <c r="A140" s="3">
        <v>36.299999999999997</v>
      </c>
      <c r="B140">
        <v>108529.61599999999</v>
      </c>
    </row>
    <row r="141" spans="1:2" x14ac:dyDescent="0.3">
      <c r="A141" s="3">
        <v>36.29</v>
      </c>
      <c r="B141">
        <v>6551.7501000000002</v>
      </c>
    </row>
    <row r="142" spans="1:2" x14ac:dyDescent="0.3">
      <c r="A142" s="3">
        <v>36.200000000000003</v>
      </c>
      <c r="B142">
        <v>16526.003000000001</v>
      </c>
    </row>
    <row r="143" spans="1:2" x14ac:dyDescent="0.3">
      <c r="A143" s="3">
        <v>36.195</v>
      </c>
      <c r="B143">
        <v>7443.6430499999997</v>
      </c>
    </row>
    <row r="144" spans="1:2" x14ac:dyDescent="0.3">
      <c r="A144" s="3">
        <v>36.19</v>
      </c>
      <c r="B144">
        <v>66810.890729999999</v>
      </c>
    </row>
    <row r="145" spans="1:2" x14ac:dyDescent="0.3">
      <c r="A145" s="3">
        <v>36.1</v>
      </c>
      <c r="B145">
        <v>50390.68058</v>
      </c>
    </row>
    <row r="146" spans="1:2" x14ac:dyDescent="0.3">
      <c r="A146" s="3">
        <v>36.08</v>
      </c>
      <c r="B146">
        <v>97489.673800000019</v>
      </c>
    </row>
    <row r="147" spans="1:2" x14ac:dyDescent="0.3">
      <c r="A147" s="3">
        <v>36.005000000000003</v>
      </c>
      <c r="B147">
        <v>13228.846949999999</v>
      </c>
    </row>
    <row r="148" spans="1:2" x14ac:dyDescent="0.3">
      <c r="A148" s="3">
        <v>36</v>
      </c>
      <c r="B148">
        <v>10723.638999999999</v>
      </c>
    </row>
    <row r="149" spans="1:2" x14ac:dyDescent="0.3">
      <c r="A149" s="3">
        <v>35.97</v>
      </c>
      <c r="B149">
        <v>72984.853199999998</v>
      </c>
    </row>
    <row r="150" spans="1:2" x14ac:dyDescent="0.3">
      <c r="A150" s="3">
        <v>35.909999999999997</v>
      </c>
      <c r="B150">
        <v>40027.89819</v>
      </c>
    </row>
    <row r="151" spans="1:2" x14ac:dyDescent="0.3">
      <c r="A151" s="3">
        <v>35.9</v>
      </c>
      <c r="B151">
        <v>11163.567999999999</v>
      </c>
    </row>
    <row r="152" spans="1:2" x14ac:dyDescent="0.3">
      <c r="A152" s="3">
        <v>35.86</v>
      </c>
      <c r="B152">
        <v>62546.970600000001</v>
      </c>
    </row>
    <row r="153" spans="1:2" x14ac:dyDescent="0.3">
      <c r="A153" s="3">
        <v>35.814999999999998</v>
      </c>
      <c r="B153">
        <v>30178.017399999997</v>
      </c>
    </row>
    <row r="154" spans="1:2" x14ac:dyDescent="0.3">
      <c r="A154" s="3">
        <v>35.799999999999997</v>
      </c>
      <c r="B154">
        <v>18834.223999999998</v>
      </c>
    </row>
    <row r="155" spans="1:2" x14ac:dyDescent="0.3">
      <c r="A155" s="3">
        <v>35.75</v>
      </c>
      <c r="B155">
        <v>83446.394499999995</v>
      </c>
    </row>
    <row r="156" spans="1:2" x14ac:dyDescent="0.3">
      <c r="A156" s="3">
        <v>35.72</v>
      </c>
      <c r="B156">
        <v>21549.310319999997</v>
      </c>
    </row>
    <row r="157" spans="1:2" x14ac:dyDescent="0.3">
      <c r="A157" s="3">
        <v>35.700000000000003</v>
      </c>
      <c r="B157">
        <v>11362.754999999999</v>
      </c>
    </row>
    <row r="158" spans="1:2" x14ac:dyDescent="0.3">
      <c r="A158" s="3">
        <v>35.64</v>
      </c>
      <c r="B158">
        <v>7345.7266</v>
      </c>
    </row>
    <row r="159" spans="1:2" x14ac:dyDescent="0.3">
      <c r="A159" s="3">
        <v>35.625</v>
      </c>
      <c r="B159">
        <v>52947.739000000001</v>
      </c>
    </row>
    <row r="160" spans="1:2" x14ac:dyDescent="0.3">
      <c r="A160" s="3">
        <v>35.6</v>
      </c>
      <c r="B160">
        <v>35585.576000000001</v>
      </c>
    </row>
    <row r="161" spans="1:2" x14ac:dyDescent="0.3">
      <c r="A161" s="3">
        <v>35.53</v>
      </c>
      <c r="B161">
        <v>140742.89259</v>
      </c>
    </row>
    <row r="162" spans="1:2" x14ac:dyDescent="0.3">
      <c r="A162" s="3">
        <v>35.5</v>
      </c>
      <c r="B162">
        <v>44585.455869999998</v>
      </c>
    </row>
    <row r="163" spans="1:2" x14ac:dyDescent="0.3">
      <c r="A163" s="3">
        <v>35.435000000000002</v>
      </c>
      <c r="B163">
        <v>3268.84665</v>
      </c>
    </row>
    <row r="164" spans="1:2" x14ac:dyDescent="0.3">
      <c r="A164" s="3">
        <v>35.42</v>
      </c>
      <c r="B164">
        <v>2322.6217999999999</v>
      </c>
    </row>
    <row r="165" spans="1:2" x14ac:dyDescent="0.3">
      <c r="A165" s="3">
        <v>35.4</v>
      </c>
      <c r="B165">
        <v>1263.249</v>
      </c>
    </row>
    <row r="166" spans="1:2" x14ac:dyDescent="0.3">
      <c r="A166" s="3">
        <v>35.31</v>
      </c>
      <c r="B166">
        <v>46530.434219999996</v>
      </c>
    </row>
    <row r="167" spans="1:2" x14ac:dyDescent="0.3">
      <c r="A167" s="3">
        <v>35.299999999999997</v>
      </c>
      <c r="B167">
        <v>91486.36599999998</v>
      </c>
    </row>
    <row r="168" spans="1:2" x14ac:dyDescent="0.3">
      <c r="A168" s="3">
        <v>35.244999999999997</v>
      </c>
      <c r="B168">
        <v>23798.944649999998</v>
      </c>
    </row>
    <row r="169" spans="1:2" x14ac:dyDescent="0.3">
      <c r="A169" s="3">
        <v>35.200000000000003</v>
      </c>
      <c r="B169">
        <v>118667.32</v>
      </c>
    </row>
    <row r="170" spans="1:2" x14ac:dyDescent="0.3">
      <c r="A170" s="3">
        <v>35.15</v>
      </c>
      <c r="B170">
        <v>2134.9014999999999</v>
      </c>
    </row>
    <row r="171" spans="1:2" x14ac:dyDescent="0.3">
      <c r="A171" s="3">
        <v>35.1</v>
      </c>
      <c r="B171">
        <v>12644.589</v>
      </c>
    </row>
    <row r="172" spans="1:2" x14ac:dyDescent="0.3">
      <c r="A172" s="3">
        <v>35.090000000000003</v>
      </c>
      <c r="B172">
        <v>47055.532099999997</v>
      </c>
    </row>
    <row r="173" spans="1:2" x14ac:dyDescent="0.3">
      <c r="A173" s="3">
        <v>34.96</v>
      </c>
      <c r="B173">
        <v>90142.040199999989</v>
      </c>
    </row>
    <row r="174" spans="1:2" x14ac:dyDescent="0.3">
      <c r="A174" s="3">
        <v>34.9</v>
      </c>
      <c r="B174">
        <v>34828.654000000002</v>
      </c>
    </row>
    <row r="175" spans="1:2" x14ac:dyDescent="0.3">
      <c r="A175" s="3">
        <v>34.869999999999997</v>
      </c>
      <c r="B175">
        <v>2020.5523000000001</v>
      </c>
    </row>
    <row r="176" spans="1:2" x14ac:dyDescent="0.3">
      <c r="A176" s="3">
        <v>34.865000000000002</v>
      </c>
      <c r="B176">
        <v>14844.083699999999</v>
      </c>
    </row>
    <row r="177" spans="1:2" x14ac:dyDescent="0.3">
      <c r="A177" s="3">
        <v>34.799999999999997</v>
      </c>
      <c r="B177">
        <v>130365.39602999999</v>
      </c>
    </row>
    <row r="178" spans="1:2" x14ac:dyDescent="0.3">
      <c r="A178" s="3">
        <v>34.770000000000003</v>
      </c>
      <c r="B178">
        <v>18869.820899999999</v>
      </c>
    </row>
    <row r="179" spans="1:2" x14ac:dyDescent="0.3">
      <c r="A179" s="3">
        <v>34.700000000000003</v>
      </c>
      <c r="B179">
        <v>42479.981</v>
      </c>
    </row>
    <row r="180" spans="1:2" x14ac:dyDescent="0.3">
      <c r="A180" s="3">
        <v>34.674999999999997</v>
      </c>
      <c r="B180">
        <v>4518.8262500000001</v>
      </c>
    </row>
    <row r="181" spans="1:2" x14ac:dyDescent="0.3">
      <c r="A181" s="3">
        <v>34.6</v>
      </c>
      <c r="B181">
        <v>43681.779000000002</v>
      </c>
    </row>
    <row r="182" spans="1:2" x14ac:dyDescent="0.3">
      <c r="A182" s="3">
        <v>34.58</v>
      </c>
      <c r="B182">
        <v>11653.011399999999</v>
      </c>
    </row>
    <row r="183" spans="1:2" x14ac:dyDescent="0.3">
      <c r="A183" s="3">
        <v>34.5</v>
      </c>
      <c r="B183">
        <v>13822.803</v>
      </c>
    </row>
    <row r="184" spans="1:2" x14ac:dyDescent="0.3">
      <c r="A184" s="3">
        <v>34.484999999999999</v>
      </c>
      <c r="B184">
        <v>63043.208120000003</v>
      </c>
    </row>
    <row r="185" spans="1:2" x14ac:dyDescent="0.3">
      <c r="A185" s="3">
        <v>34.43</v>
      </c>
      <c r="B185">
        <v>55058.576800000003</v>
      </c>
    </row>
    <row r="186" spans="1:2" x14ac:dyDescent="0.3">
      <c r="A186" s="3">
        <v>34.4</v>
      </c>
      <c r="B186">
        <v>47808.404000000002</v>
      </c>
    </row>
    <row r="187" spans="1:2" x14ac:dyDescent="0.3">
      <c r="A187" s="3">
        <v>34.39</v>
      </c>
      <c r="B187">
        <v>50490.289199999999</v>
      </c>
    </row>
    <row r="188" spans="1:2" x14ac:dyDescent="0.3">
      <c r="A188" s="3">
        <v>34.32</v>
      </c>
      <c r="B188">
        <v>21678.680399999997</v>
      </c>
    </row>
    <row r="189" spans="1:2" x14ac:dyDescent="0.3">
      <c r="A189" s="3">
        <v>34.299999999999997</v>
      </c>
      <c r="B189">
        <v>9563.0290000000005</v>
      </c>
    </row>
    <row r="190" spans="1:2" x14ac:dyDescent="0.3">
      <c r="A190" s="3">
        <v>34.295000000000002</v>
      </c>
      <c r="B190">
        <v>13224.057049999999</v>
      </c>
    </row>
    <row r="191" spans="1:2" x14ac:dyDescent="0.3">
      <c r="A191" s="3">
        <v>34.21</v>
      </c>
      <c r="B191">
        <v>59730.911600000007</v>
      </c>
    </row>
    <row r="192" spans="1:2" x14ac:dyDescent="0.3">
      <c r="A192" s="3">
        <v>34.200000000000003</v>
      </c>
      <c r="B192">
        <v>103026.49100000001</v>
      </c>
    </row>
    <row r="193" spans="1:2" x14ac:dyDescent="0.3">
      <c r="A193" s="3">
        <v>34.104999999999997</v>
      </c>
      <c r="B193">
        <v>95950.402799999996</v>
      </c>
    </row>
    <row r="194" spans="1:2" x14ac:dyDescent="0.3">
      <c r="A194" s="3">
        <v>34.1</v>
      </c>
      <c r="B194">
        <v>97966.481180000002</v>
      </c>
    </row>
    <row r="195" spans="1:2" x14ac:dyDescent="0.3">
      <c r="A195" s="3">
        <v>34.01</v>
      </c>
      <c r="B195">
        <v>11356.660900000001</v>
      </c>
    </row>
    <row r="196" spans="1:2" x14ac:dyDescent="0.3">
      <c r="A196" s="3">
        <v>33.99</v>
      </c>
      <c r="B196">
        <v>5700.4552000000003</v>
      </c>
    </row>
    <row r="197" spans="1:2" x14ac:dyDescent="0.3">
      <c r="A197" s="3">
        <v>33.914999999999999</v>
      </c>
      <c r="B197">
        <v>36417.708399999996</v>
      </c>
    </row>
    <row r="198" spans="1:2" x14ac:dyDescent="0.3">
      <c r="A198" s="3">
        <v>33.880000000000003</v>
      </c>
      <c r="B198">
        <v>70359.064249999996</v>
      </c>
    </row>
    <row r="199" spans="1:2" x14ac:dyDescent="0.3">
      <c r="A199" s="3">
        <v>33.82</v>
      </c>
      <c r="B199">
        <v>42156.893129999997</v>
      </c>
    </row>
    <row r="200" spans="1:2" x14ac:dyDescent="0.3">
      <c r="A200" s="3">
        <v>33.799999999999997</v>
      </c>
      <c r="B200">
        <v>47928.03</v>
      </c>
    </row>
    <row r="201" spans="1:2" x14ac:dyDescent="0.3">
      <c r="A201" s="3">
        <v>33.770000000000003</v>
      </c>
      <c r="B201">
        <v>3400.1846</v>
      </c>
    </row>
    <row r="202" spans="1:2" x14ac:dyDescent="0.3">
      <c r="A202" s="3">
        <v>33.725000000000001</v>
      </c>
      <c r="B202">
        <v>19800.231500000002</v>
      </c>
    </row>
    <row r="203" spans="1:2" x14ac:dyDescent="0.3">
      <c r="A203" s="3">
        <v>33.700000000000003</v>
      </c>
      <c r="B203">
        <v>23757.732</v>
      </c>
    </row>
    <row r="204" spans="1:2" x14ac:dyDescent="0.3">
      <c r="A204" s="3">
        <v>33.659999999999997</v>
      </c>
      <c r="B204">
        <v>36250.165999999997</v>
      </c>
    </row>
    <row r="205" spans="1:2" x14ac:dyDescent="0.3">
      <c r="A205" s="3">
        <v>33.630000000000003</v>
      </c>
      <c r="B205">
        <v>125007.35258000001</v>
      </c>
    </row>
    <row r="206" spans="1:2" x14ac:dyDescent="0.3">
      <c r="A206" s="3">
        <v>33.549999999999997</v>
      </c>
      <c r="B206">
        <v>5699.8374999999996</v>
      </c>
    </row>
    <row r="207" spans="1:2" x14ac:dyDescent="0.3">
      <c r="A207" s="3">
        <v>33.534999999999997</v>
      </c>
      <c r="B207">
        <v>60030.865949999992</v>
      </c>
    </row>
    <row r="208" spans="1:2" x14ac:dyDescent="0.3">
      <c r="A208" s="3">
        <v>33.5</v>
      </c>
      <c r="B208">
        <v>37079.372000000003</v>
      </c>
    </row>
    <row r="209" spans="1:2" x14ac:dyDescent="0.3">
      <c r="A209" s="3">
        <v>33.44</v>
      </c>
      <c r="B209">
        <v>35460.581399999995</v>
      </c>
    </row>
    <row r="210" spans="1:2" x14ac:dyDescent="0.3">
      <c r="A210" s="3">
        <v>33.4</v>
      </c>
      <c r="B210">
        <v>52383.429329999999</v>
      </c>
    </row>
    <row r="211" spans="1:2" x14ac:dyDescent="0.3">
      <c r="A211" s="3">
        <v>33.344999999999999</v>
      </c>
      <c r="B211">
        <v>61881.94558</v>
      </c>
    </row>
    <row r="212" spans="1:2" x14ac:dyDescent="0.3">
      <c r="A212" s="3">
        <v>33.33</v>
      </c>
      <c r="B212">
        <v>98227.526360000018</v>
      </c>
    </row>
    <row r="213" spans="1:2" x14ac:dyDescent="0.3">
      <c r="A213" s="3">
        <v>33.299999999999997</v>
      </c>
      <c r="B213">
        <v>12687.326000000001</v>
      </c>
    </row>
    <row r="214" spans="1:2" x14ac:dyDescent="0.3">
      <c r="A214" s="3">
        <v>33.25</v>
      </c>
      <c r="B214">
        <v>25882.499500000002</v>
      </c>
    </row>
    <row r="215" spans="1:2" x14ac:dyDescent="0.3">
      <c r="A215" s="3">
        <v>33.200000000000003</v>
      </c>
      <c r="B215">
        <v>13462.52</v>
      </c>
    </row>
    <row r="216" spans="1:2" x14ac:dyDescent="0.3">
      <c r="A216" s="3">
        <v>33.155000000000001</v>
      </c>
      <c r="B216">
        <v>28572.913249999998</v>
      </c>
    </row>
    <row r="217" spans="1:2" x14ac:dyDescent="0.3">
      <c r="A217" s="3">
        <v>33.11</v>
      </c>
      <c r="B217">
        <v>92505.458599999998</v>
      </c>
    </row>
    <row r="218" spans="1:2" x14ac:dyDescent="0.3">
      <c r="A218" s="3">
        <v>33.1</v>
      </c>
      <c r="B218">
        <v>55669.936330000004</v>
      </c>
    </row>
    <row r="219" spans="1:2" x14ac:dyDescent="0.3">
      <c r="A219" s="3">
        <v>33.06</v>
      </c>
      <c r="B219">
        <v>7749.1563999999998</v>
      </c>
    </row>
    <row r="220" spans="1:2" x14ac:dyDescent="0.3">
      <c r="A220" s="3">
        <v>33</v>
      </c>
      <c r="B220">
        <v>41123.22292</v>
      </c>
    </row>
    <row r="221" spans="1:2" x14ac:dyDescent="0.3">
      <c r="A221" s="3">
        <v>32.965000000000003</v>
      </c>
      <c r="B221">
        <v>49306.840400000001</v>
      </c>
    </row>
    <row r="222" spans="1:2" x14ac:dyDescent="0.3">
      <c r="A222" s="3">
        <v>32.9</v>
      </c>
      <c r="B222">
        <v>43209.030999999995</v>
      </c>
    </row>
    <row r="223" spans="1:2" x14ac:dyDescent="0.3">
      <c r="A223" s="3">
        <v>32.869999999999997</v>
      </c>
      <c r="B223">
        <v>7050.0213000000003</v>
      </c>
    </row>
    <row r="224" spans="1:2" x14ac:dyDescent="0.3">
      <c r="A224" s="3">
        <v>32.799999999999997</v>
      </c>
      <c r="B224">
        <v>72598.908759999991</v>
      </c>
    </row>
    <row r="225" spans="1:2" x14ac:dyDescent="0.3">
      <c r="A225" s="3">
        <v>32.78</v>
      </c>
      <c r="B225">
        <v>36021.011200000001</v>
      </c>
    </row>
    <row r="226" spans="1:2" x14ac:dyDescent="0.3">
      <c r="A226" s="3">
        <v>32.774999999999999</v>
      </c>
      <c r="B226">
        <v>129050.50374999999</v>
      </c>
    </row>
    <row r="227" spans="1:2" x14ac:dyDescent="0.3">
      <c r="A227" s="3">
        <v>32.700000000000003</v>
      </c>
      <c r="B227">
        <v>38064.321000000004</v>
      </c>
    </row>
    <row r="228" spans="1:2" x14ac:dyDescent="0.3">
      <c r="A228" s="3">
        <v>32.68</v>
      </c>
      <c r="B228">
        <v>55525.949119999997</v>
      </c>
    </row>
    <row r="229" spans="1:2" x14ac:dyDescent="0.3">
      <c r="A229" s="3">
        <v>32.67</v>
      </c>
      <c r="B229">
        <v>13304.524600000001</v>
      </c>
    </row>
    <row r="230" spans="1:2" x14ac:dyDescent="0.3">
      <c r="A230" s="3">
        <v>32.6</v>
      </c>
      <c r="B230">
        <v>15396.018</v>
      </c>
    </row>
    <row r="231" spans="1:2" x14ac:dyDescent="0.3">
      <c r="A231" s="3">
        <v>32.585000000000001</v>
      </c>
      <c r="B231">
        <v>4846.9201499999999</v>
      </c>
    </row>
    <row r="232" spans="1:2" x14ac:dyDescent="0.3">
      <c r="A232" s="3">
        <v>32.56</v>
      </c>
      <c r="B232">
        <v>42765.570800000001</v>
      </c>
    </row>
    <row r="233" spans="1:2" x14ac:dyDescent="0.3">
      <c r="A233" s="3">
        <v>32.5</v>
      </c>
      <c r="B233">
        <v>6238.2979999999998</v>
      </c>
    </row>
    <row r="234" spans="1:2" x14ac:dyDescent="0.3">
      <c r="A234" s="3">
        <v>32.49</v>
      </c>
      <c r="B234">
        <v>40389.282179999995</v>
      </c>
    </row>
    <row r="235" spans="1:2" x14ac:dyDescent="0.3">
      <c r="A235" s="3">
        <v>32.450000000000003</v>
      </c>
      <c r="B235">
        <v>45008.955499999996</v>
      </c>
    </row>
    <row r="236" spans="1:2" x14ac:dyDescent="0.3">
      <c r="A236" s="3">
        <v>32.4</v>
      </c>
      <c r="B236">
        <v>4149.7359999999999</v>
      </c>
    </row>
    <row r="237" spans="1:2" x14ac:dyDescent="0.3">
      <c r="A237" s="3">
        <v>32.395000000000003</v>
      </c>
      <c r="B237">
        <v>60754.617610000008</v>
      </c>
    </row>
    <row r="238" spans="1:2" x14ac:dyDescent="0.3">
      <c r="A238" s="3">
        <v>32.340000000000003</v>
      </c>
      <c r="B238">
        <v>13971.796200000001</v>
      </c>
    </row>
    <row r="239" spans="1:2" x14ac:dyDescent="0.3">
      <c r="A239" s="3">
        <v>32.299999999999997</v>
      </c>
      <c r="B239">
        <v>183300.75036000001</v>
      </c>
    </row>
    <row r="240" spans="1:2" x14ac:dyDescent="0.3">
      <c r="A240" s="3">
        <v>32.229999999999997</v>
      </c>
      <c r="B240">
        <v>27089.313090000003</v>
      </c>
    </row>
    <row r="241" spans="1:2" x14ac:dyDescent="0.3">
      <c r="A241" s="3">
        <v>32.204999999999998</v>
      </c>
      <c r="B241">
        <v>20323.581900000001</v>
      </c>
    </row>
    <row r="242" spans="1:2" x14ac:dyDescent="0.3">
      <c r="A242" s="3">
        <v>32.200000000000003</v>
      </c>
      <c r="B242">
        <v>60957.227000000006</v>
      </c>
    </row>
    <row r="243" spans="1:2" x14ac:dyDescent="0.3">
      <c r="A243" s="3">
        <v>32.119999999999997</v>
      </c>
      <c r="B243">
        <v>2801.2588000000001</v>
      </c>
    </row>
    <row r="244" spans="1:2" x14ac:dyDescent="0.3">
      <c r="A244" s="3">
        <v>32.11</v>
      </c>
      <c r="B244">
        <v>64194.171239999996</v>
      </c>
    </row>
    <row r="245" spans="1:2" x14ac:dyDescent="0.3">
      <c r="A245" s="3">
        <v>32.1</v>
      </c>
      <c r="B245">
        <v>14007.222</v>
      </c>
    </row>
    <row r="246" spans="1:2" x14ac:dyDescent="0.3">
      <c r="A246" s="3">
        <v>32.015000000000001</v>
      </c>
      <c r="B246">
        <v>53826.476699999999</v>
      </c>
    </row>
    <row r="247" spans="1:2" x14ac:dyDescent="0.3">
      <c r="A247" s="3">
        <v>32.01</v>
      </c>
      <c r="B247">
        <v>13928.207799999998</v>
      </c>
    </row>
    <row r="248" spans="1:2" x14ac:dyDescent="0.3">
      <c r="A248" s="3">
        <v>32</v>
      </c>
      <c r="B248">
        <v>8551.3469999999998</v>
      </c>
    </row>
    <row r="249" spans="1:2" x14ac:dyDescent="0.3">
      <c r="A249" s="3">
        <v>31.92</v>
      </c>
      <c r="B249">
        <v>83129.210000000006</v>
      </c>
    </row>
    <row r="250" spans="1:2" x14ac:dyDescent="0.3">
      <c r="A250" s="3">
        <v>31.9</v>
      </c>
      <c r="B250">
        <v>49804.486860000005</v>
      </c>
    </row>
    <row r="251" spans="1:2" x14ac:dyDescent="0.3">
      <c r="A251" s="3">
        <v>31.824999999999999</v>
      </c>
      <c r="B251">
        <v>85335.518749999988</v>
      </c>
    </row>
    <row r="252" spans="1:2" x14ac:dyDescent="0.3">
      <c r="A252" s="3">
        <v>31.8</v>
      </c>
      <c r="B252">
        <v>13880.949000000001</v>
      </c>
    </row>
    <row r="253" spans="1:2" x14ac:dyDescent="0.3">
      <c r="A253" s="3">
        <v>31.79</v>
      </c>
      <c r="B253">
        <v>77728.348670000007</v>
      </c>
    </row>
    <row r="254" spans="1:2" x14ac:dyDescent="0.3">
      <c r="A254" s="3">
        <v>31.73</v>
      </c>
      <c r="B254">
        <v>101841.10619999999</v>
      </c>
    </row>
    <row r="255" spans="1:2" x14ac:dyDescent="0.3">
      <c r="A255" s="3">
        <v>31.68</v>
      </c>
      <c r="B255">
        <v>68975.314400000003</v>
      </c>
    </row>
    <row r="256" spans="1:2" x14ac:dyDescent="0.3">
      <c r="A256" s="3">
        <v>31.635000000000002</v>
      </c>
      <c r="B256">
        <v>16532.311300000001</v>
      </c>
    </row>
    <row r="257" spans="1:2" x14ac:dyDescent="0.3">
      <c r="A257" s="3">
        <v>31.6</v>
      </c>
      <c r="B257">
        <v>26154.983</v>
      </c>
    </row>
    <row r="258" spans="1:2" x14ac:dyDescent="0.3">
      <c r="A258" s="3">
        <v>31.57</v>
      </c>
      <c r="B258">
        <v>17395.187599999997</v>
      </c>
    </row>
    <row r="259" spans="1:2" x14ac:dyDescent="0.3">
      <c r="A259" s="3">
        <v>31.54</v>
      </c>
      <c r="B259">
        <v>16501.780200000001</v>
      </c>
    </row>
    <row r="260" spans="1:2" x14ac:dyDescent="0.3">
      <c r="A260" s="3">
        <v>31.5</v>
      </c>
      <c r="B260">
        <v>8478.73</v>
      </c>
    </row>
    <row r="261" spans="1:2" x14ac:dyDescent="0.3">
      <c r="A261" s="3">
        <v>31.46</v>
      </c>
      <c r="B261">
        <v>28878.914130000001</v>
      </c>
    </row>
    <row r="262" spans="1:2" x14ac:dyDescent="0.3">
      <c r="A262" s="3">
        <v>31.445</v>
      </c>
      <c r="B262">
        <v>22938.516100000001</v>
      </c>
    </row>
    <row r="263" spans="1:2" x14ac:dyDescent="0.3">
      <c r="A263" s="3">
        <v>31.4</v>
      </c>
      <c r="B263">
        <v>72664.491999999998</v>
      </c>
    </row>
    <row r="264" spans="1:2" x14ac:dyDescent="0.3">
      <c r="A264" s="3">
        <v>31.35</v>
      </c>
      <c r="B264">
        <v>143772.02756999998</v>
      </c>
    </row>
    <row r="265" spans="1:2" x14ac:dyDescent="0.3">
      <c r="A265" s="3">
        <v>31.3</v>
      </c>
      <c r="B265">
        <v>47291.055</v>
      </c>
    </row>
    <row r="266" spans="1:2" x14ac:dyDescent="0.3">
      <c r="A266" s="3">
        <v>31.254999999999999</v>
      </c>
      <c r="B266">
        <v>12224.37535</v>
      </c>
    </row>
    <row r="267" spans="1:2" x14ac:dyDescent="0.3">
      <c r="A267" s="3">
        <v>31.24</v>
      </c>
      <c r="B267">
        <v>10338.9316</v>
      </c>
    </row>
    <row r="268" spans="1:2" x14ac:dyDescent="0.3">
      <c r="A268" s="3">
        <v>31.2</v>
      </c>
      <c r="B268">
        <v>9625.92</v>
      </c>
    </row>
    <row r="269" spans="1:2" x14ac:dyDescent="0.3">
      <c r="A269" s="3">
        <v>31.16</v>
      </c>
      <c r="B269">
        <v>71413.549600000013</v>
      </c>
    </row>
    <row r="270" spans="1:2" x14ac:dyDescent="0.3">
      <c r="A270" s="3">
        <v>31.13</v>
      </c>
      <c r="B270">
        <v>47275.443800000001</v>
      </c>
    </row>
    <row r="271" spans="1:2" x14ac:dyDescent="0.3">
      <c r="A271" s="3">
        <v>31.1</v>
      </c>
      <c r="B271">
        <v>1526.3119999999999</v>
      </c>
    </row>
    <row r="272" spans="1:2" x14ac:dyDescent="0.3">
      <c r="A272" s="3">
        <v>31.065000000000001</v>
      </c>
      <c r="B272">
        <v>46725.66840000001</v>
      </c>
    </row>
    <row r="273" spans="1:2" x14ac:dyDescent="0.3">
      <c r="A273" s="3">
        <v>31.02</v>
      </c>
      <c r="B273">
        <v>58367.408309999999</v>
      </c>
    </row>
    <row r="274" spans="1:2" x14ac:dyDescent="0.3">
      <c r="A274" s="3">
        <v>31</v>
      </c>
      <c r="B274">
        <v>10729.027</v>
      </c>
    </row>
    <row r="275" spans="1:2" x14ac:dyDescent="0.3">
      <c r="A275" s="3">
        <v>30.97</v>
      </c>
      <c r="B275">
        <v>10600.5483</v>
      </c>
    </row>
    <row r="276" spans="1:2" x14ac:dyDescent="0.3">
      <c r="A276" s="3">
        <v>30.9</v>
      </c>
      <c r="B276">
        <v>53573.290999999997</v>
      </c>
    </row>
    <row r="277" spans="1:2" x14ac:dyDescent="0.3">
      <c r="A277" s="3">
        <v>30.875</v>
      </c>
      <c r="B277">
        <v>100894.24490999999</v>
      </c>
    </row>
    <row r="278" spans="1:2" x14ac:dyDescent="0.3">
      <c r="A278" s="3">
        <v>30.8</v>
      </c>
      <c r="B278">
        <v>128616.00099999999</v>
      </c>
    </row>
    <row r="279" spans="1:2" x14ac:dyDescent="0.3">
      <c r="A279" s="3">
        <v>30.78</v>
      </c>
      <c r="B279">
        <v>107584.378</v>
      </c>
    </row>
    <row r="280" spans="1:2" x14ac:dyDescent="0.3">
      <c r="A280" s="3">
        <v>30.69</v>
      </c>
      <c r="B280">
        <v>13708.2582</v>
      </c>
    </row>
    <row r="281" spans="1:2" x14ac:dyDescent="0.3">
      <c r="A281" s="3">
        <v>30.684999999999999</v>
      </c>
      <c r="B281">
        <v>84090.348450000005</v>
      </c>
    </row>
    <row r="282" spans="1:2" x14ac:dyDescent="0.3">
      <c r="A282" s="3">
        <v>30.59</v>
      </c>
      <c r="B282">
        <v>56579.056629999999</v>
      </c>
    </row>
    <row r="283" spans="1:2" x14ac:dyDescent="0.3">
      <c r="A283" s="3">
        <v>30.5</v>
      </c>
      <c r="B283">
        <v>30587.756999999998</v>
      </c>
    </row>
    <row r="284" spans="1:2" x14ac:dyDescent="0.3">
      <c r="A284" s="3">
        <v>30.495000000000001</v>
      </c>
      <c r="B284">
        <v>134033.7844</v>
      </c>
    </row>
    <row r="285" spans="1:2" x14ac:dyDescent="0.3">
      <c r="A285" s="3">
        <v>30.4</v>
      </c>
      <c r="B285">
        <v>60192.415399999998</v>
      </c>
    </row>
    <row r="286" spans="1:2" x14ac:dyDescent="0.3">
      <c r="A286" s="3">
        <v>30.36</v>
      </c>
      <c r="B286">
        <v>62592.873090000001</v>
      </c>
    </row>
    <row r="287" spans="1:2" x14ac:dyDescent="0.3">
      <c r="A287" s="3">
        <v>30.305</v>
      </c>
      <c r="B287">
        <v>14141.991900000001</v>
      </c>
    </row>
    <row r="288" spans="1:2" x14ac:dyDescent="0.3">
      <c r="A288" s="3">
        <v>30.3</v>
      </c>
      <c r="B288">
        <v>15010.415999999999</v>
      </c>
    </row>
    <row r="289" spans="1:2" x14ac:dyDescent="0.3">
      <c r="A289" s="3">
        <v>30.25</v>
      </c>
      <c r="B289">
        <v>36252.695</v>
      </c>
    </row>
    <row r="290" spans="1:2" x14ac:dyDescent="0.3">
      <c r="A290" s="3">
        <v>30.21</v>
      </c>
      <c r="B290">
        <v>66330.6198</v>
      </c>
    </row>
    <row r="291" spans="1:2" x14ac:dyDescent="0.3">
      <c r="A291" s="3">
        <v>30.2</v>
      </c>
      <c r="B291">
        <v>107858.198</v>
      </c>
    </row>
    <row r="292" spans="1:2" x14ac:dyDescent="0.3">
      <c r="A292" s="3">
        <v>30.14</v>
      </c>
      <c r="B292">
        <v>13013.476200000001</v>
      </c>
    </row>
    <row r="293" spans="1:2" x14ac:dyDescent="0.3">
      <c r="A293" s="3">
        <v>30.114999999999998</v>
      </c>
      <c r="B293">
        <v>63239.49295</v>
      </c>
    </row>
    <row r="294" spans="1:2" x14ac:dyDescent="0.3">
      <c r="A294" s="3">
        <v>30.1</v>
      </c>
      <c r="B294">
        <v>11083.953</v>
      </c>
    </row>
    <row r="295" spans="1:2" x14ac:dyDescent="0.3">
      <c r="A295" s="3">
        <v>30.03</v>
      </c>
      <c r="B295">
        <v>15172.712099999999</v>
      </c>
    </row>
    <row r="296" spans="1:2" x14ac:dyDescent="0.3">
      <c r="A296" s="3">
        <v>30.02</v>
      </c>
      <c r="B296">
        <v>76408.304909999992</v>
      </c>
    </row>
    <row r="297" spans="1:2" x14ac:dyDescent="0.3">
      <c r="A297" s="3">
        <v>30</v>
      </c>
      <c r="B297">
        <v>25048.12</v>
      </c>
    </row>
    <row r="298" spans="1:2" x14ac:dyDescent="0.3">
      <c r="A298" s="3">
        <v>29.925000000000001</v>
      </c>
      <c r="B298">
        <v>34300.886250000003</v>
      </c>
    </row>
    <row r="299" spans="1:2" x14ac:dyDescent="0.3">
      <c r="A299" s="3">
        <v>29.92</v>
      </c>
      <c r="B299">
        <v>62142.179799999998</v>
      </c>
    </row>
    <row r="300" spans="1:2" x14ac:dyDescent="0.3">
      <c r="A300" s="3">
        <v>29.9</v>
      </c>
      <c r="B300">
        <v>24152.744999999999</v>
      </c>
    </row>
    <row r="301" spans="1:2" x14ac:dyDescent="0.3">
      <c r="A301" s="3">
        <v>29.83</v>
      </c>
      <c r="B301">
        <v>85434.665199999989</v>
      </c>
    </row>
    <row r="302" spans="1:2" x14ac:dyDescent="0.3">
      <c r="A302" s="3">
        <v>29.81</v>
      </c>
      <c r="B302">
        <v>61603.721600000004</v>
      </c>
    </row>
    <row r="303" spans="1:2" x14ac:dyDescent="0.3">
      <c r="A303" s="3">
        <v>29.8</v>
      </c>
      <c r="B303">
        <v>52626.692650000005</v>
      </c>
    </row>
    <row r="304" spans="1:2" x14ac:dyDescent="0.3">
      <c r="A304" s="3">
        <v>29.734999999999999</v>
      </c>
      <c r="B304">
        <v>56393.114120000006</v>
      </c>
    </row>
    <row r="305" spans="1:2" x14ac:dyDescent="0.3">
      <c r="A305" s="3">
        <v>29.7</v>
      </c>
      <c r="B305">
        <v>56930.067999999999</v>
      </c>
    </row>
    <row r="306" spans="1:2" x14ac:dyDescent="0.3">
      <c r="A306" s="3">
        <v>29.64</v>
      </c>
      <c r="B306">
        <v>71931.019650000002</v>
      </c>
    </row>
    <row r="307" spans="1:2" x14ac:dyDescent="0.3">
      <c r="A307" s="3">
        <v>29.6</v>
      </c>
      <c r="B307">
        <v>36530.737260000002</v>
      </c>
    </row>
    <row r="308" spans="1:2" x14ac:dyDescent="0.3">
      <c r="A308" s="3">
        <v>29.59</v>
      </c>
      <c r="B308">
        <v>8510.2551999999996</v>
      </c>
    </row>
    <row r="309" spans="1:2" x14ac:dyDescent="0.3">
      <c r="A309" s="3">
        <v>29.545000000000002</v>
      </c>
      <c r="B309">
        <v>8930.9345499999999</v>
      </c>
    </row>
    <row r="310" spans="1:2" x14ac:dyDescent="0.3">
      <c r="A310" s="3">
        <v>29.5</v>
      </c>
      <c r="B310">
        <v>6311.9520000000002</v>
      </c>
    </row>
    <row r="311" spans="1:2" x14ac:dyDescent="0.3">
      <c r="A311" s="3">
        <v>29.48</v>
      </c>
      <c r="B311">
        <v>20520.318599999999</v>
      </c>
    </row>
    <row r="312" spans="1:2" x14ac:dyDescent="0.3">
      <c r="A312" s="3">
        <v>29.45</v>
      </c>
      <c r="B312">
        <v>2897.3235</v>
      </c>
    </row>
    <row r="313" spans="1:2" x14ac:dyDescent="0.3">
      <c r="A313" s="3">
        <v>29.4</v>
      </c>
      <c r="B313">
        <v>6059.1729999999998</v>
      </c>
    </row>
    <row r="314" spans="1:2" x14ac:dyDescent="0.3">
      <c r="A314" s="3">
        <v>29.37</v>
      </c>
      <c r="B314">
        <v>10267.1276</v>
      </c>
    </row>
    <row r="315" spans="1:2" x14ac:dyDescent="0.3">
      <c r="A315" s="3">
        <v>29.355</v>
      </c>
      <c r="B315">
        <v>10957.794900000001</v>
      </c>
    </row>
    <row r="316" spans="1:2" x14ac:dyDescent="0.3">
      <c r="A316" s="3">
        <v>29.3</v>
      </c>
      <c r="B316">
        <v>17806.636729999998</v>
      </c>
    </row>
    <row r="317" spans="1:2" x14ac:dyDescent="0.3">
      <c r="A317" s="3">
        <v>29.26</v>
      </c>
      <c r="B317">
        <v>21430.920599999998</v>
      </c>
    </row>
    <row r="318" spans="1:2" x14ac:dyDescent="0.3">
      <c r="A318" s="3">
        <v>29.2</v>
      </c>
      <c r="B318">
        <v>10436.096</v>
      </c>
    </row>
    <row r="319" spans="1:2" x14ac:dyDescent="0.3">
      <c r="A319" s="3">
        <v>29.164999999999999</v>
      </c>
      <c r="B319">
        <v>7323.7348190000002</v>
      </c>
    </row>
    <row r="320" spans="1:2" x14ac:dyDescent="0.3">
      <c r="A320" s="3">
        <v>29.15</v>
      </c>
      <c r="B320">
        <v>21149.402000000002</v>
      </c>
    </row>
    <row r="321" spans="1:2" x14ac:dyDescent="0.3">
      <c r="A321" s="3">
        <v>29.1</v>
      </c>
      <c r="B321">
        <v>3761.2919999999999</v>
      </c>
    </row>
    <row r="322" spans="1:2" x14ac:dyDescent="0.3">
      <c r="A322" s="3">
        <v>29.07</v>
      </c>
      <c r="B322">
        <v>46494.0406</v>
      </c>
    </row>
    <row r="323" spans="1:2" x14ac:dyDescent="0.3">
      <c r="A323" s="3">
        <v>29.04</v>
      </c>
      <c r="B323">
        <v>7243.8136000000004</v>
      </c>
    </row>
    <row r="324" spans="1:2" x14ac:dyDescent="0.3">
      <c r="A324" s="3">
        <v>29</v>
      </c>
      <c r="B324">
        <v>18893.083999999999</v>
      </c>
    </row>
    <row r="325" spans="1:2" x14ac:dyDescent="0.3">
      <c r="A325" s="3">
        <v>28.975000000000001</v>
      </c>
      <c r="B325">
        <v>46219.179250000001</v>
      </c>
    </row>
    <row r="326" spans="1:2" x14ac:dyDescent="0.3">
      <c r="A326" s="3">
        <v>28.93</v>
      </c>
      <c r="B326">
        <v>29667.004099999998</v>
      </c>
    </row>
    <row r="327" spans="1:2" x14ac:dyDescent="0.3">
      <c r="A327" s="3">
        <v>28.9</v>
      </c>
      <c r="B327">
        <v>36917.832999999999</v>
      </c>
    </row>
    <row r="328" spans="1:2" x14ac:dyDescent="0.3">
      <c r="A328" s="3">
        <v>28.88</v>
      </c>
      <c r="B328">
        <v>66168.479599999991</v>
      </c>
    </row>
    <row r="329" spans="1:2" x14ac:dyDescent="0.3">
      <c r="A329" s="3">
        <v>28.82</v>
      </c>
      <c r="B329">
        <v>2156.7518</v>
      </c>
    </row>
    <row r="330" spans="1:2" x14ac:dyDescent="0.3">
      <c r="A330" s="3">
        <v>28.8</v>
      </c>
      <c r="B330">
        <v>6282.2349999999997</v>
      </c>
    </row>
    <row r="331" spans="1:2" x14ac:dyDescent="0.3">
      <c r="A331" s="3">
        <v>28.785</v>
      </c>
      <c r="B331">
        <v>44025.001750000003</v>
      </c>
    </row>
    <row r="332" spans="1:2" x14ac:dyDescent="0.3">
      <c r="A332" s="3">
        <v>28.7</v>
      </c>
      <c r="B332">
        <v>42665.332999999999</v>
      </c>
    </row>
    <row r="333" spans="1:2" x14ac:dyDescent="0.3">
      <c r="A333" s="3">
        <v>28.69</v>
      </c>
      <c r="B333">
        <v>39070.1103</v>
      </c>
    </row>
    <row r="334" spans="1:2" x14ac:dyDescent="0.3">
      <c r="A334" s="3">
        <v>28.6</v>
      </c>
      <c r="B334">
        <v>24458.046999999999</v>
      </c>
    </row>
    <row r="335" spans="1:2" x14ac:dyDescent="0.3">
      <c r="A335" s="3">
        <v>28.594999999999999</v>
      </c>
      <c r="B335">
        <v>67659.396809999991</v>
      </c>
    </row>
    <row r="336" spans="1:2" x14ac:dyDescent="0.3">
      <c r="A336" s="3">
        <v>28.5</v>
      </c>
      <c r="B336">
        <v>65507.658479999998</v>
      </c>
    </row>
    <row r="337" spans="1:2" x14ac:dyDescent="0.3">
      <c r="A337" s="3">
        <v>28.49</v>
      </c>
      <c r="B337">
        <v>18328.238099999999</v>
      </c>
    </row>
    <row r="338" spans="1:2" x14ac:dyDescent="0.3">
      <c r="A338" s="3">
        <v>28.405000000000001</v>
      </c>
      <c r="B338">
        <v>11191.868900000001</v>
      </c>
    </row>
    <row r="339" spans="1:2" x14ac:dyDescent="0.3">
      <c r="A339" s="3">
        <v>28.4</v>
      </c>
      <c r="B339">
        <v>4174.0379999999996</v>
      </c>
    </row>
    <row r="340" spans="1:2" x14ac:dyDescent="0.3">
      <c r="A340" s="3">
        <v>28.38</v>
      </c>
      <c r="B340">
        <v>19521.968199999999</v>
      </c>
    </row>
    <row r="341" spans="1:2" x14ac:dyDescent="0.3">
      <c r="A341" s="3">
        <v>28.31</v>
      </c>
      <c r="B341">
        <v>143651.81928</v>
      </c>
    </row>
    <row r="342" spans="1:2" x14ac:dyDescent="0.3">
      <c r="A342" s="3">
        <v>28.3</v>
      </c>
      <c r="B342">
        <v>38163.240000000005</v>
      </c>
    </row>
    <row r="343" spans="1:2" x14ac:dyDescent="0.3">
      <c r="A343" s="3">
        <v>28.27</v>
      </c>
      <c r="B343">
        <v>10264.069599999999</v>
      </c>
    </row>
    <row r="344" spans="1:2" x14ac:dyDescent="0.3">
      <c r="A344" s="3">
        <v>28.215</v>
      </c>
      <c r="B344">
        <v>49747.488400000002</v>
      </c>
    </row>
    <row r="345" spans="1:2" x14ac:dyDescent="0.3">
      <c r="A345" s="3">
        <v>28.2</v>
      </c>
      <c r="B345">
        <v>13041.921</v>
      </c>
    </row>
    <row r="346" spans="1:2" x14ac:dyDescent="0.3">
      <c r="A346" s="3">
        <v>28.16</v>
      </c>
      <c r="B346">
        <v>10702.642400000001</v>
      </c>
    </row>
    <row r="347" spans="1:2" x14ac:dyDescent="0.3">
      <c r="A347" s="3">
        <v>28.12</v>
      </c>
      <c r="B347">
        <v>57579.746199999994</v>
      </c>
    </row>
    <row r="348" spans="1:2" x14ac:dyDescent="0.3">
      <c r="A348" s="3">
        <v>28.1</v>
      </c>
      <c r="B348">
        <v>22707.171999999999</v>
      </c>
    </row>
    <row r="349" spans="1:2" x14ac:dyDescent="0.3">
      <c r="A349" s="3">
        <v>28.05</v>
      </c>
      <c r="B349">
        <v>17158.9715</v>
      </c>
    </row>
    <row r="350" spans="1:2" x14ac:dyDescent="0.3">
      <c r="A350" s="3">
        <v>28.024999999999999</v>
      </c>
      <c r="B350">
        <v>70839.890749999991</v>
      </c>
    </row>
    <row r="351" spans="1:2" x14ac:dyDescent="0.3">
      <c r="A351" s="3">
        <v>28</v>
      </c>
      <c r="B351">
        <v>43846.041450000004</v>
      </c>
    </row>
    <row r="352" spans="1:2" x14ac:dyDescent="0.3">
      <c r="A352" s="3">
        <v>27.94</v>
      </c>
      <c r="B352">
        <v>33529.122799999997</v>
      </c>
    </row>
    <row r="353" spans="1:2" x14ac:dyDescent="0.3">
      <c r="A353" s="3">
        <v>27.93</v>
      </c>
      <c r="B353">
        <v>35958.423759999998</v>
      </c>
    </row>
    <row r="354" spans="1:2" x14ac:dyDescent="0.3">
      <c r="A354" s="3">
        <v>27.9</v>
      </c>
      <c r="B354">
        <v>16884.923999999999</v>
      </c>
    </row>
    <row r="355" spans="1:2" x14ac:dyDescent="0.3">
      <c r="A355" s="3">
        <v>27.835000000000001</v>
      </c>
      <c r="B355">
        <v>39700.495250000007</v>
      </c>
    </row>
    <row r="356" spans="1:2" x14ac:dyDescent="0.3">
      <c r="A356" s="3">
        <v>27.83</v>
      </c>
      <c r="B356">
        <v>65331.849479999997</v>
      </c>
    </row>
    <row r="357" spans="1:2" x14ac:dyDescent="0.3">
      <c r="A357" s="3">
        <v>27.8</v>
      </c>
      <c r="B357">
        <v>37829.724199999997</v>
      </c>
    </row>
    <row r="358" spans="1:2" x14ac:dyDescent="0.3">
      <c r="A358" s="3">
        <v>27.74</v>
      </c>
      <c r="B358">
        <v>81242.159599999999</v>
      </c>
    </row>
    <row r="359" spans="1:2" x14ac:dyDescent="0.3">
      <c r="A359" s="3">
        <v>27.72</v>
      </c>
      <c r="B359">
        <v>29113.550200000001</v>
      </c>
    </row>
    <row r="360" spans="1:2" x14ac:dyDescent="0.3">
      <c r="A360" s="3">
        <v>27.7</v>
      </c>
      <c r="B360">
        <v>26266.226999999999</v>
      </c>
    </row>
    <row r="361" spans="1:2" x14ac:dyDescent="0.3">
      <c r="A361" s="3">
        <v>27.645</v>
      </c>
      <c r="B361">
        <v>91465.914150000011</v>
      </c>
    </row>
    <row r="362" spans="1:2" x14ac:dyDescent="0.3">
      <c r="A362" s="3">
        <v>27.61</v>
      </c>
      <c r="B362">
        <v>4747.0528999999997</v>
      </c>
    </row>
    <row r="363" spans="1:2" x14ac:dyDescent="0.3">
      <c r="A363" s="3">
        <v>27.6</v>
      </c>
      <c r="B363">
        <v>74714.475540000014</v>
      </c>
    </row>
    <row r="364" spans="1:2" x14ac:dyDescent="0.3">
      <c r="A364" s="3">
        <v>27.55</v>
      </c>
      <c r="B364">
        <v>36424.672999999995</v>
      </c>
    </row>
    <row r="365" spans="1:2" x14ac:dyDescent="0.3">
      <c r="A365" s="3">
        <v>27.5</v>
      </c>
      <c r="B365">
        <v>65991.473129999998</v>
      </c>
    </row>
    <row r="366" spans="1:2" x14ac:dyDescent="0.3">
      <c r="A366" s="3">
        <v>27.454999999999998</v>
      </c>
      <c r="B366">
        <v>14879.1319</v>
      </c>
    </row>
    <row r="367" spans="1:2" x14ac:dyDescent="0.3">
      <c r="A367" s="3">
        <v>27.4</v>
      </c>
      <c r="B367">
        <v>14223.740000000002</v>
      </c>
    </row>
    <row r="368" spans="1:2" x14ac:dyDescent="0.3">
      <c r="A368" s="3">
        <v>27.36</v>
      </c>
      <c r="B368">
        <v>90175.650659999999</v>
      </c>
    </row>
    <row r="369" spans="1:2" x14ac:dyDescent="0.3">
      <c r="A369" s="3">
        <v>27.3</v>
      </c>
      <c r="B369">
        <v>16232.847</v>
      </c>
    </row>
    <row r="370" spans="1:2" x14ac:dyDescent="0.3">
      <c r="A370" s="3">
        <v>27.28</v>
      </c>
      <c r="B370">
        <v>18223.4512</v>
      </c>
    </row>
    <row r="371" spans="1:2" x14ac:dyDescent="0.3">
      <c r="A371" s="3">
        <v>27.265000000000001</v>
      </c>
      <c r="B371">
        <v>43157.266690000004</v>
      </c>
    </row>
    <row r="372" spans="1:2" x14ac:dyDescent="0.3">
      <c r="A372" s="3">
        <v>27.2</v>
      </c>
      <c r="B372">
        <v>13939.267</v>
      </c>
    </row>
    <row r="373" spans="1:2" x14ac:dyDescent="0.3">
      <c r="A373" s="3">
        <v>27.17</v>
      </c>
      <c r="B373">
        <v>20824.227599999998</v>
      </c>
    </row>
    <row r="374" spans="1:2" x14ac:dyDescent="0.3">
      <c r="A374" s="3">
        <v>27.1</v>
      </c>
      <c r="B374">
        <v>52081.941299999999</v>
      </c>
    </row>
    <row r="375" spans="1:2" x14ac:dyDescent="0.3">
      <c r="A375" s="3">
        <v>27.074999999999999</v>
      </c>
      <c r="B375">
        <v>10106.134249999999</v>
      </c>
    </row>
    <row r="376" spans="1:2" x14ac:dyDescent="0.3">
      <c r="A376" s="3">
        <v>27.06</v>
      </c>
      <c r="B376">
        <v>17043.341400000001</v>
      </c>
    </row>
    <row r="377" spans="1:2" x14ac:dyDescent="0.3">
      <c r="A377" s="3">
        <v>27</v>
      </c>
      <c r="B377">
        <v>11737.848840000001</v>
      </c>
    </row>
    <row r="378" spans="1:2" x14ac:dyDescent="0.3">
      <c r="A378" s="3">
        <v>26.98</v>
      </c>
      <c r="B378">
        <v>44468.140599999999</v>
      </c>
    </row>
    <row r="379" spans="1:2" x14ac:dyDescent="0.3">
      <c r="A379" s="3">
        <v>26.9</v>
      </c>
      <c r="B379">
        <v>5969.723</v>
      </c>
    </row>
    <row r="380" spans="1:2" x14ac:dyDescent="0.3">
      <c r="A380" s="3">
        <v>26.885000000000002</v>
      </c>
      <c r="B380">
        <v>60814.336599999995</v>
      </c>
    </row>
    <row r="381" spans="1:2" x14ac:dyDescent="0.3">
      <c r="A381" s="3">
        <v>26.84</v>
      </c>
      <c r="B381">
        <v>18750.267199999998</v>
      </c>
    </row>
    <row r="382" spans="1:2" x14ac:dyDescent="0.3">
      <c r="A382" s="3">
        <v>26.8</v>
      </c>
      <c r="B382">
        <v>39066.261570000002</v>
      </c>
    </row>
    <row r="383" spans="1:2" x14ac:dyDescent="0.3">
      <c r="A383" s="3">
        <v>26.79</v>
      </c>
      <c r="B383">
        <v>16799.000120000001</v>
      </c>
    </row>
    <row r="384" spans="1:2" x14ac:dyDescent="0.3">
      <c r="A384" s="3">
        <v>26.73</v>
      </c>
      <c r="B384">
        <v>6618.5493999999999</v>
      </c>
    </row>
    <row r="385" spans="1:2" x14ac:dyDescent="0.3">
      <c r="A385" s="3">
        <v>26.7</v>
      </c>
      <c r="B385">
        <v>33629.379999999997</v>
      </c>
    </row>
    <row r="386" spans="1:2" x14ac:dyDescent="0.3">
      <c r="A386" s="3">
        <v>26.695</v>
      </c>
      <c r="B386">
        <v>78042.765249999997</v>
      </c>
    </row>
    <row r="387" spans="1:2" x14ac:dyDescent="0.3">
      <c r="A387" s="3">
        <v>26.62</v>
      </c>
      <c r="B387">
        <v>11499.954600000001</v>
      </c>
    </row>
    <row r="388" spans="1:2" x14ac:dyDescent="0.3">
      <c r="A388" s="3">
        <v>26.6</v>
      </c>
      <c r="B388">
        <v>64955.066000000006</v>
      </c>
    </row>
    <row r="389" spans="1:2" x14ac:dyDescent="0.3">
      <c r="A389" s="3">
        <v>26.51</v>
      </c>
      <c r="B389">
        <v>6156.3167999999996</v>
      </c>
    </row>
    <row r="390" spans="1:2" x14ac:dyDescent="0.3">
      <c r="A390" s="3">
        <v>26.504999999999999</v>
      </c>
      <c r="B390">
        <v>12815.444949999999</v>
      </c>
    </row>
    <row r="391" spans="1:2" x14ac:dyDescent="0.3">
      <c r="A391" s="3">
        <v>26.41</v>
      </c>
      <c r="B391">
        <v>67420.2834</v>
      </c>
    </row>
    <row r="392" spans="1:2" x14ac:dyDescent="0.3">
      <c r="A392" s="3">
        <v>26.4</v>
      </c>
      <c r="B392">
        <v>59873.142040000006</v>
      </c>
    </row>
    <row r="393" spans="1:2" x14ac:dyDescent="0.3">
      <c r="A393" s="3">
        <v>26.315000000000001</v>
      </c>
      <c r="B393">
        <v>28042.348250000003</v>
      </c>
    </row>
    <row r="394" spans="1:2" x14ac:dyDescent="0.3">
      <c r="A394" s="3">
        <v>26.29</v>
      </c>
      <c r="B394">
        <v>27808.7251</v>
      </c>
    </row>
    <row r="395" spans="1:2" x14ac:dyDescent="0.3">
      <c r="A395" s="3">
        <v>26.22</v>
      </c>
      <c r="B395">
        <v>33595.028200000001</v>
      </c>
    </row>
    <row r="396" spans="1:2" x14ac:dyDescent="0.3">
      <c r="A396" s="3">
        <v>26.2</v>
      </c>
      <c r="B396">
        <v>4883.866</v>
      </c>
    </row>
    <row r="397" spans="1:2" x14ac:dyDescent="0.3">
      <c r="A397" s="3">
        <v>26.18</v>
      </c>
      <c r="B397">
        <v>9350.7243999999992</v>
      </c>
    </row>
    <row r="398" spans="1:2" x14ac:dyDescent="0.3">
      <c r="A398" s="3">
        <v>26.125</v>
      </c>
      <c r="B398">
        <v>38067.866000000002</v>
      </c>
    </row>
    <row r="399" spans="1:2" x14ac:dyDescent="0.3">
      <c r="A399" s="3">
        <v>26.07</v>
      </c>
      <c r="B399">
        <v>38245.593269999998</v>
      </c>
    </row>
    <row r="400" spans="1:2" x14ac:dyDescent="0.3">
      <c r="A400" s="3">
        <v>26.03</v>
      </c>
      <c r="B400">
        <v>32197.801500000001</v>
      </c>
    </row>
    <row r="401" spans="1:2" x14ac:dyDescent="0.3">
      <c r="A401" s="3">
        <v>25.934999999999999</v>
      </c>
      <c r="B401">
        <v>19538.951949999999</v>
      </c>
    </row>
    <row r="402" spans="1:2" x14ac:dyDescent="0.3">
      <c r="A402" s="3">
        <v>25.9</v>
      </c>
      <c r="B402">
        <v>28025.677</v>
      </c>
    </row>
    <row r="403" spans="1:2" x14ac:dyDescent="0.3">
      <c r="A403" s="3">
        <v>25.85</v>
      </c>
      <c r="B403">
        <v>24180.933499999999</v>
      </c>
    </row>
    <row r="404" spans="1:2" x14ac:dyDescent="0.3">
      <c r="A404" s="3">
        <v>25.84</v>
      </c>
      <c r="B404">
        <v>70589.01632000001</v>
      </c>
    </row>
    <row r="405" spans="1:2" x14ac:dyDescent="0.3">
      <c r="A405" s="3">
        <v>25.8</v>
      </c>
      <c r="B405">
        <v>39659.679000000004</v>
      </c>
    </row>
    <row r="406" spans="1:2" x14ac:dyDescent="0.3">
      <c r="A406" s="3">
        <v>25.745000000000001</v>
      </c>
      <c r="B406">
        <v>15292.59065</v>
      </c>
    </row>
    <row r="407" spans="1:2" x14ac:dyDescent="0.3">
      <c r="A407" s="3">
        <v>25.74</v>
      </c>
      <c r="B407">
        <v>30666.019400000001</v>
      </c>
    </row>
    <row r="408" spans="1:2" x14ac:dyDescent="0.3">
      <c r="A408" s="3">
        <v>25.7</v>
      </c>
      <c r="B408">
        <v>27043.904000000002</v>
      </c>
    </row>
    <row r="409" spans="1:2" x14ac:dyDescent="0.3">
      <c r="A409" s="3">
        <v>25.65</v>
      </c>
      <c r="B409">
        <v>11454.021500000001</v>
      </c>
    </row>
    <row r="410" spans="1:2" x14ac:dyDescent="0.3">
      <c r="A410" s="3">
        <v>25.6</v>
      </c>
      <c r="B410">
        <v>52935.93</v>
      </c>
    </row>
    <row r="411" spans="1:2" x14ac:dyDescent="0.3">
      <c r="A411" s="3">
        <v>25.555</v>
      </c>
      <c r="B411">
        <v>24150.99235</v>
      </c>
    </row>
    <row r="412" spans="1:2" x14ac:dyDescent="0.3">
      <c r="A412" s="3">
        <v>25.52</v>
      </c>
      <c r="B412">
        <v>14478.33015</v>
      </c>
    </row>
    <row r="413" spans="1:2" x14ac:dyDescent="0.3">
      <c r="A413" s="3">
        <v>25.46</v>
      </c>
      <c r="B413">
        <v>72211.63502999999</v>
      </c>
    </row>
    <row r="414" spans="1:2" x14ac:dyDescent="0.3">
      <c r="A414" s="3">
        <v>25.41</v>
      </c>
      <c r="B414">
        <v>21978.676899999999</v>
      </c>
    </row>
    <row r="415" spans="1:2" x14ac:dyDescent="0.3">
      <c r="A415" s="3">
        <v>25.4</v>
      </c>
      <c r="B415">
        <v>8782.4689999999991</v>
      </c>
    </row>
    <row r="416" spans="1:2" x14ac:dyDescent="0.3">
      <c r="A416" s="3">
        <v>25.364999999999998</v>
      </c>
      <c r="B416">
        <v>50850.000639999998</v>
      </c>
    </row>
    <row r="417" spans="1:2" x14ac:dyDescent="0.3">
      <c r="A417" s="3">
        <v>25.3</v>
      </c>
      <c r="B417">
        <v>70198.615000000005</v>
      </c>
    </row>
    <row r="418" spans="1:2" x14ac:dyDescent="0.3">
      <c r="A418" s="3">
        <v>25.27</v>
      </c>
      <c r="B418">
        <v>29710.3089</v>
      </c>
    </row>
    <row r="419" spans="1:2" x14ac:dyDescent="0.3">
      <c r="A419" s="3">
        <v>25.2</v>
      </c>
      <c r="B419">
        <v>11837.16</v>
      </c>
    </row>
    <row r="420" spans="1:2" x14ac:dyDescent="0.3">
      <c r="A420" s="3">
        <v>25.175000000000001</v>
      </c>
      <c r="B420">
        <v>43780.715499999998</v>
      </c>
    </row>
    <row r="421" spans="1:2" x14ac:dyDescent="0.3">
      <c r="A421" s="3">
        <v>25.1</v>
      </c>
      <c r="B421">
        <v>25382.296999999999</v>
      </c>
    </row>
    <row r="422" spans="1:2" x14ac:dyDescent="0.3">
      <c r="A422" s="3">
        <v>25.08</v>
      </c>
      <c r="B422">
        <v>53704.882060000004</v>
      </c>
    </row>
    <row r="423" spans="1:2" x14ac:dyDescent="0.3">
      <c r="A423" s="3">
        <v>25</v>
      </c>
      <c r="B423">
        <v>21074.639999999999</v>
      </c>
    </row>
    <row r="424" spans="1:2" x14ac:dyDescent="0.3">
      <c r="A424" s="3">
        <v>24.984999999999999</v>
      </c>
      <c r="B424">
        <v>31258.535680000001</v>
      </c>
    </row>
    <row r="425" spans="1:2" x14ac:dyDescent="0.3">
      <c r="A425" s="3">
        <v>24.97</v>
      </c>
      <c r="B425">
        <v>6593.5083000000004</v>
      </c>
    </row>
    <row r="426" spans="1:2" x14ac:dyDescent="0.3">
      <c r="A426" s="3">
        <v>24.89</v>
      </c>
      <c r="B426">
        <v>21659.930100000001</v>
      </c>
    </row>
    <row r="427" spans="1:2" x14ac:dyDescent="0.3">
      <c r="A427" s="3">
        <v>24.86</v>
      </c>
      <c r="B427">
        <v>33084.881179999997</v>
      </c>
    </row>
    <row r="428" spans="1:2" x14ac:dyDescent="0.3">
      <c r="A428" s="3">
        <v>24.795000000000002</v>
      </c>
      <c r="B428">
        <v>62314.6152</v>
      </c>
    </row>
    <row r="429" spans="1:2" x14ac:dyDescent="0.3">
      <c r="A429" s="3">
        <v>24.75</v>
      </c>
      <c r="B429">
        <v>16577.779500000001</v>
      </c>
    </row>
    <row r="430" spans="1:2" x14ac:dyDescent="0.3">
      <c r="A430" s="3">
        <v>24.7</v>
      </c>
      <c r="B430">
        <v>66108.750169999999</v>
      </c>
    </row>
    <row r="431" spans="1:2" x14ac:dyDescent="0.3">
      <c r="A431" s="3">
        <v>24.64</v>
      </c>
      <c r="B431">
        <v>19515.5416</v>
      </c>
    </row>
    <row r="432" spans="1:2" x14ac:dyDescent="0.3">
      <c r="A432" s="3">
        <v>24.605</v>
      </c>
      <c r="B432">
        <v>41705.838799999998</v>
      </c>
    </row>
    <row r="433" spans="1:2" x14ac:dyDescent="0.3">
      <c r="A433" s="3">
        <v>24.6</v>
      </c>
      <c r="B433">
        <v>23863.02</v>
      </c>
    </row>
    <row r="434" spans="1:2" x14ac:dyDescent="0.3">
      <c r="A434" s="3">
        <v>24.53</v>
      </c>
      <c r="B434">
        <v>12629.896699999999</v>
      </c>
    </row>
    <row r="435" spans="1:2" x14ac:dyDescent="0.3">
      <c r="A435" s="3">
        <v>24.51</v>
      </c>
      <c r="B435">
        <v>11815.3997</v>
      </c>
    </row>
    <row r="436" spans="1:2" x14ac:dyDescent="0.3">
      <c r="A436" s="3">
        <v>24.42</v>
      </c>
      <c r="B436">
        <v>66711.349369999996</v>
      </c>
    </row>
    <row r="437" spans="1:2" x14ac:dyDescent="0.3">
      <c r="A437" s="3">
        <v>24.414999999999999</v>
      </c>
      <c r="B437">
        <v>11520.099850000001</v>
      </c>
    </row>
    <row r="438" spans="1:2" x14ac:dyDescent="0.3">
      <c r="A438" s="3">
        <v>24.4</v>
      </c>
      <c r="B438">
        <v>18259.216</v>
      </c>
    </row>
    <row r="439" spans="1:2" x14ac:dyDescent="0.3">
      <c r="A439" s="3">
        <v>24.32</v>
      </c>
      <c r="B439">
        <v>98391.87019999999</v>
      </c>
    </row>
    <row r="440" spans="1:2" x14ac:dyDescent="0.3">
      <c r="A440" s="3">
        <v>24.31</v>
      </c>
      <c r="B440">
        <v>13973.963800000001</v>
      </c>
    </row>
    <row r="441" spans="1:2" x14ac:dyDescent="0.3">
      <c r="A441" s="3">
        <v>24.3</v>
      </c>
      <c r="B441">
        <v>12157.49</v>
      </c>
    </row>
    <row r="442" spans="1:2" x14ac:dyDescent="0.3">
      <c r="A442" s="3">
        <v>24.225000000000001</v>
      </c>
      <c r="B442">
        <v>34204.300739999999</v>
      </c>
    </row>
    <row r="443" spans="1:2" x14ac:dyDescent="0.3">
      <c r="A443" s="3">
        <v>24.13</v>
      </c>
      <c r="B443">
        <v>48863.104800000001</v>
      </c>
    </row>
    <row r="444" spans="1:2" x14ac:dyDescent="0.3">
      <c r="A444" s="3">
        <v>24.1</v>
      </c>
      <c r="B444">
        <v>29210.705969999999</v>
      </c>
    </row>
    <row r="445" spans="1:2" x14ac:dyDescent="0.3">
      <c r="A445" s="3">
        <v>24.09</v>
      </c>
      <c r="B445">
        <v>2201.0971</v>
      </c>
    </row>
    <row r="446" spans="1:2" x14ac:dyDescent="0.3">
      <c r="A446" s="3">
        <v>24.035</v>
      </c>
      <c r="B446">
        <v>32039.608950000002</v>
      </c>
    </row>
    <row r="447" spans="1:2" x14ac:dyDescent="0.3">
      <c r="A447" s="3">
        <v>23.98</v>
      </c>
      <c r="B447">
        <v>48066.681509999995</v>
      </c>
    </row>
    <row r="448" spans="1:2" x14ac:dyDescent="0.3">
      <c r="A448" s="3">
        <v>23.94</v>
      </c>
      <c r="B448">
        <v>6858.4795999999997</v>
      </c>
    </row>
    <row r="449" spans="1:2" x14ac:dyDescent="0.3">
      <c r="A449" s="3">
        <v>23.9</v>
      </c>
      <c r="B449">
        <v>5080.0959999999995</v>
      </c>
    </row>
    <row r="450" spans="1:2" x14ac:dyDescent="0.3">
      <c r="A450" s="3">
        <v>23.87</v>
      </c>
      <c r="B450">
        <v>8582.3022999999994</v>
      </c>
    </row>
    <row r="451" spans="1:2" x14ac:dyDescent="0.3">
      <c r="A451" s="3">
        <v>23.844999999999999</v>
      </c>
      <c r="B451">
        <v>31221.820650000001</v>
      </c>
    </row>
    <row r="452" spans="1:2" x14ac:dyDescent="0.3">
      <c r="A452" s="3">
        <v>23.8</v>
      </c>
      <c r="B452">
        <v>3847.674</v>
      </c>
    </row>
    <row r="453" spans="1:2" x14ac:dyDescent="0.3">
      <c r="A453" s="3">
        <v>23.76</v>
      </c>
      <c r="B453">
        <v>26926.5144</v>
      </c>
    </row>
    <row r="454" spans="1:2" x14ac:dyDescent="0.3">
      <c r="A454" s="3">
        <v>23.75</v>
      </c>
      <c r="B454">
        <v>16512.3995</v>
      </c>
    </row>
    <row r="455" spans="1:2" x14ac:dyDescent="0.3">
      <c r="A455" s="3">
        <v>23.7</v>
      </c>
      <c r="B455">
        <v>14443.661</v>
      </c>
    </row>
    <row r="456" spans="1:2" x14ac:dyDescent="0.3">
      <c r="A456" s="3">
        <v>23.655000000000001</v>
      </c>
      <c r="B456">
        <v>81604.509250000003</v>
      </c>
    </row>
    <row r="457" spans="1:2" x14ac:dyDescent="0.3">
      <c r="A457" s="3">
        <v>23.65</v>
      </c>
      <c r="B457">
        <v>17626.239509999999</v>
      </c>
    </row>
    <row r="458" spans="1:2" x14ac:dyDescent="0.3">
      <c r="A458" s="3">
        <v>23.6</v>
      </c>
      <c r="B458">
        <v>13471.317999999999</v>
      </c>
    </row>
    <row r="459" spans="1:2" x14ac:dyDescent="0.3">
      <c r="A459" s="3">
        <v>23.56</v>
      </c>
      <c r="B459">
        <v>13596.199799999999</v>
      </c>
    </row>
    <row r="460" spans="1:2" x14ac:dyDescent="0.3">
      <c r="A460" s="3">
        <v>23.54</v>
      </c>
      <c r="B460">
        <v>10107.220600000001</v>
      </c>
    </row>
    <row r="461" spans="1:2" x14ac:dyDescent="0.3">
      <c r="A461" s="3">
        <v>23.465</v>
      </c>
      <c r="B461">
        <v>9608.7826999999997</v>
      </c>
    </row>
    <row r="462" spans="1:2" x14ac:dyDescent="0.3">
      <c r="A462" s="3">
        <v>23.4</v>
      </c>
      <c r="B462">
        <v>4883.183</v>
      </c>
    </row>
    <row r="463" spans="1:2" x14ac:dyDescent="0.3">
      <c r="A463" s="3">
        <v>23.37</v>
      </c>
      <c r="B463">
        <v>34903.461899999995</v>
      </c>
    </row>
    <row r="464" spans="1:2" x14ac:dyDescent="0.3">
      <c r="A464" s="3">
        <v>23.32</v>
      </c>
      <c r="B464">
        <v>1711.0268000000001</v>
      </c>
    </row>
    <row r="465" spans="1:2" x14ac:dyDescent="0.3">
      <c r="A465" s="3">
        <v>23.3</v>
      </c>
      <c r="B465">
        <v>11345.519</v>
      </c>
    </row>
    <row r="466" spans="1:2" x14ac:dyDescent="0.3">
      <c r="A466" s="3">
        <v>23.274999999999999</v>
      </c>
      <c r="B466">
        <v>7986.4752500000004</v>
      </c>
    </row>
    <row r="467" spans="1:2" x14ac:dyDescent="0.3">
      <c r="A467" s="3">
        <v>23.21</v>
      </c>
      <c r="B467">
        <v>53498.990439999994</v>
      </c>
    </row>
    <row r="468" spans="1:2" x14ac:dyDescent="0.3">
      <c r="A468" s="3">
        <v>23.2</v>
      </c>
      <c r="B468">
        <v>6250.4350000000004</v>
      </c>
    </row>
    <row r="469" spans="1:2" x14ac:dyDescent="0.3">
      <c r="A469" s="3">
        <v>23.18</v>
      </c>
      <c r="B469">
        <v>49343.148649999996</v>
      </c>
    </row>
    <row r="470" spans="1:2" x14ac:dyDescent="0.3">
      <c r="A470" s="3">
        <v>23.1</v>
      </c>
      <c r="B470">
        <v>2483.7359999999999</v>
      </c>
    </row>
    <row r="471" spans="1:2" x14ac:dyDescent="0.3">
      <c r="A471" s="3">
        <v>23.085000000000001</v>
      </c>
      <c r="B471">
        <v>16156.535300000001</v>
      </c>
    </row>
    <row r="472" spans="1:2" x14ac:dyDescent="0.3">
      <c r="A472" s="3">
        <v>23</v>
      </c>
      <c r="B472">
        <v>12094.477999999999</v>
      </c>
    </row>
    <row r="473" spans="1:2" x14ac:dyDescent="0.3">
      <c r="A473" s="3">
        <v>22.99</v>
      </c>
      <c r="B473">
        <v>46104.248300000007</v>
      </c>
    </row>
    <row r="474" spans="1:2" x14ac:dyDescent="0.3">
      <c r="A474" s="3">
        <v>22.895</v>
      </c>
      <c r="B474">
        <v>77026.214670000001</v>
      </c>
    </row>
    <row r="475" spans="1:2" x14ac:dyDescent="0.3">
      <c r="A475" s="3">
        <v>22.88</v>
      </c>
      <c r="B475">
        <v>23244.790199999999</v>
      </c>
    </row>
    <row r="476" spans="1:2" x14ac:dyDescent="0.3">
      <c r="A476" s="3">
        <v>22.8</v>
      </c>
      <c r="B476">
        <v>16254.859</v>
      </c>
    </row>
    <row r="477" spans="1:2" x14ac:dyDescent="0.3">
      <c r="A477" s="3">
        <v>22.77</v>
      </c>
      <c r="B477">
        <v>11833.782300000001</v>
      </c>
    </row>
    <row r="478" spans="1:2" x14ac:dyDescent="0.3">
      <c r="A478" s="3">
        <v>22.704999999999998</v>
      </c>
      <c r="B478">
        <v>36143.337510000005</v>
      </c>
    </row>
    <row r="479" spans="1:2" x14ac:dyDescent="0.3">
      <c r="A479" s="3">
        <v>22.61</v>
      </c>
      <c r="B479">
        <v>39245.662600000003</v>
      </c>
    </row>
    <row r="480" spans="1:2" x14ac:dyDescent="0.3">
      <c r="A480" s="3">
        <v>22.6</v>
      </c>
      <c r="B480">
        <v>21065.763999999999</v>
      </c>
    </row>
    <row r="481" spans="1:2" x14ac:dyDescent="0.3">
      <c r="A481" s="3">
        <v>22.515000000000001</v>
      </c>
      <c r="B481">
        <v>24038.83525</v>
      </c>
    </row>
    <row r="482" spans="1:2" x14ac:dyDescent="0.3">
      <c r="A482" s="3">
        <v>22.42</v>
      </c>
      <c r="B482">
        <v>51448.975380000003</v>
      </c>
    </row>
    <row r="483" spans="1:2" x14ac:dyDescent="0.3">
      <c r="A483" s="3">
        <v>22.3</v>
      </c>
      <c r="B483">
        <v>9250.1849999999995</v>
      </c>
    </row>
    <row r="484" spans="1:2" x14ac:dyDescent="0.3">
      <c r="A484" s="3">
        <v>22.23</v>
      </c>
      <c r="B484">
        <v>15205.574400000001</v>
      </c>
    </row>
    <row r="485" spans="1:2" x14ac:dyDescent="0.3">
      <c r="A485" s="3">
        <v>22.22</v>
      </c>
      <c r="B485">
        <v>19444.265800000001</v>
      </c>
    </row>
    <row r="486" spans="1:2" x14ac:dyDescent="0.3">
      <c r="A486" s="3">
        <v>22.135000000000002</v>
      </c>
      <c r="B486">
        <v>23470.676599999999</v>
      </c>
    </row>
    <row r="487" spans="1:2" x14ac:dyDescent="0.3">
      <c r="A487" s="3">
        <v>22.1</v>
      </c>
      <c r="B487">
        <v>10577.087</v>
      </c>
    </row>
    <row r="488" spans="1:2" x14ac:dyDescent="0.3">
      <c r="A488" s="3">
        <v>22.04</v>
      </c>
      <c r="B488">
        <v>13616.3586</v>
      </c>
    </row>
    <row r="489" spans="1:2" x14ac:dyDescent="0.3">
      <c r="A489" s="3">
        <v>22</v>
      </c>
      <c r="B489">
        <v>1964.78</v>
      </c>
    </row>
    <row r="490" spans="1:2" x14ac:dyDescent="0.3">
      <c r="A490" s="3">
        <v>21.945</v>
      </c>
      <c r="B490">
        <v>4718.2035500000002</v>
      </c>
    </row>
    <row r="491" spans="1:2" x14ac:dyDescent="0.3">
      <c r="A491" s="3">
        <v>21.89</v>
      </c>
      <c r="B491">
        <v>3180.5101</v>
      </c>
    </row>
    <row r="492" spans="1:2" x14ac:dyDescent="0.3">
      <c r="A492" s="3">
        <v>21.85</v>
      </c>
      <c r="B492">
        <v>46483.042999999998</v>
      </c>
    </row>
    <row r="493" spans="1:2" x14ac:dyDescent="0.3">
      <c r="A493" s="3">
        <v>21.8</v>
      </c>
      <c r="B493">
        <v>20167.336029999999</v>
      </c>
    </row>
    <row r="494" spans="1:2" x14ac:dyDescent="0.3">
      <c r="A494" s="3">
        <v>21.78</v>
      </c>
      <c r="B494">
        <v>18156.52578</v>
      </c>
    </row>
    <row r="495" spans="1:2" x14ac:dyDescent="0.3">
      <c r="A495" s="3">
        <v>21.754999999999999</v>
      </c>
      <c r="B495">
        <v>36144.554190000003</v>
      </c>
    </row>
    <row r="496" spans="1:2" x14ac:dyDescent="0.3">
      <c r="A496" s="3">
        <v>21.7</v>
      </c>
      <c r="B496">
        <v>13844.505999999999</v>
      </c>
    </row>
    <row r="497" spans="1:2" x14ac:dyDescent="0.3">
      <c r="A497" s="3">
        <v>21.66</v>
      </c>
      <c r="B497">
        <v>43083.1682</v>
      </c>
    </row>
    <row r="498" spans="1:2" x14ac:dyDescent="0.3">
      <c r="A498" s="3">
        <v>21.565000000000001</v>
      </c>
      <c r="B498">
        <v>13747.87235</v>
      </c>
    </row>
    <row r="499" spans="1:2" x14ac:dyDescent="0.3">
      <c r="A499" s="3">
        <v>21.56</v>
      </c>
      <c r="B499">
        <v>9855.1314000000002</v>
      </c>
    </row>
    <row r="500" spans="1:2" x14ac:dyDescent="0.3">
      <c r="A500" s="3">
        <v>21.5</v>
      </c>
      <c r="B500">
        <v>10791.96</v>
      </c>
    </row>
    <row r="501" spans="1:2" x14ac:dyDescent="0.3">
      <c r="A501" s="3">
        <v>21.47</v>
      </c>
      <c r="B501">
        <v>17531.276900000001</v>
      </c>
    </row>
    <row r="502" spans="1:2" x14ac:dyDescent="0.3">
      <c r="A502" s="3">
        <v>21.4</v>
      </c>
      <c r="B502">
        <v>23022.531000000003</v>
      </c>
    </row>
    <row r="503" spans="1:2" x14ac:dyDescent="0.3">
      <c r="A503" s="3">
        <v>21.375</v>
      </c>
      <c r="B503">
        <v>11723.1255</v>
      </c>
    </row>
    <row r="504" spans="1:2" x14ac:dyDescent="0.3">
      <c r="A504" s="3">
        <v>21.3</v>
      </c>
      <c r="B504">
        <v>9182.17</v>
      </c>
    </row>
    <row r="505" spans="1:2" x14ac:dyDescent="0.3">
      <c r="A505" s="3">
        <v>21.28</v>
      </c>
      <c r="B505">
        <v>4296.2712000000001</v>
      </c>
    </row>
    <row r="506" spans="1:2" x14ac:dyDescent="0.3">
      <c r="A506" s="3">
        <v>21.12</v>
      </c>
      <c r="B506">
        <v>6652.5288</v>
      </c>
    </row>
    <row r="507" spans="1:2" x14ac:dyDescent="0.3">
      <c r="A507" s="3">
        <v>21.09</v>
      </c>
      <c r="B507">
        <v>13415.0381</v>
      </c>
    </row>
    <row r="508" spans="1:2" x14ac:dyDescent="0.3">
      <c r="A508" s="3">
        <v>21.01</v>
      </c>
      <c r="B508">
        <v>11013.7119</v>
      </c>
    </row>
    <row r="509" spans="1:2" x14ac:dyDescent="0.3">
      <c r="A509" s="3">
        <v>20.9</v>
      </c>
      <c r="B509">
        <v>23027.912</v>
      </c>
    </row>
    <row r="510" spans="1:2" x14ac:dyDescent="0.3">
      <c r="A510" s="3">
        <v>20.8</v>
      </c>
      <c r="B510">
        <v>5511.0869999999995</v>
      </c>
    </row>
    <row r="511" spans="1:2" x14ac:dyDescent="0.3">
      <c r="A511" s="3">
        <v>20.79</v>
      </c>
      <c r="B511">
        <v>1607.5101</v>
      </c>
    </row>
    <row r="512" spans="1:2" x14ac:dyDescent="0.3">
      <c r="A512" s="3">
        <v>20.7</v>
      </c>
      <c r="B512">
        <v>1242.816</v>
      </c>
    </row>
    <row r="513" spans="1:2" x14ac:dyDescent="0.3">
      <c r="A513" s="3">
        <v>20.614999999999998</v>
      </c>
      <c r="B513">
        <v>2803.69785</v>
      </c>
    </row>
    <row r="514" spans="1:2" x14ac:dyDescent="0.3">
      <c r="A514" s="3">
        <v>20.6</v>
      </c>
      <c r="B514">
        <v>10996.474</v>
      </c>
    </row>
    <row r="515" spans="1:2" x14ac:dyDescent="0.3">
      <c r="A515" s="3">
        <v>20.52</v>
      </c>
      <c r="B515">
        <v>19116.125599999999</v>
      </c>
    </row>
    <row r="516" spans="1:2" x14ac:dyDescent="0.3">
      <c r="A516" s="3">
        <v>20.425000000000001</v>
      </c>
      <c r="B516">
        <v>1625.4337499999999</v>
      </c>
    </row>
    <row r="517" spans="1:2" x14ac:dyDescent="0.3">
      <c r="A517" s="3">
        <v>20.399999999999999</v>
      </c>
      <c r="B517">
        <v>3260.1990000000001</v>
      </c>
    </row>
    <row r="518" spans="1:2" x14ac:dyDescent="0.3">
      <c r="A518" s="3">
        <v>20.350000000000001</v>
      </c>
      <c r="B518">
        <v>8605.3615000000009</v>
      </c>
    </row>
    <row r="519" spans="1:2" x14ac:dyDescent="0.3">
      <c r="A519" s="3">
        <v>20.3</v>
      </c>
      <c r="B519">
        <v>1242.26</v>
      </c>
    </row>
    <row r="520" spans="1:2" x14ac:dyDescent="0.3">
      <c r="A520" s="3">
        <v>20.234999999999999</v>
      </c>
      <c r="B520">
        <v>30890.247599999999</v>
      </c>
    </row>
    <row r="521" spans="1:2" x14ac:dyDescent="0.3">
      <c r="A521" s="3">
        <v>20.13</v>
      </c>
      <c r="B521">
        <v>18767.737700000001</v>
      </c>
    </row>
    <row r="522" spans="1:2" x14ac:dyDescent="0.3">
      <c r="A522" s="3">
        <v>20.100000000000001</v>
      </c>
      <c r="B522">
        <v>12032.325999999999</v>
      </c>
    </row>
    <row r="523" spans="1:2" x14ac:dyDescent="0.3">
      <c r="A523" s="3">
        <v>20.045000000000002</v>
      </c>
      <c r="B523">
        <v>36218.549100000004</v>
      </c>
    </row>
    <row r="524" spans="1:2" x14ac:dyDescent="0.3">
      <c r="A524" s="3">
        <v>19.95</v>
      </c>
      <c r="B524">
        <v>54295.145000000004</v>
      </c>
    </row>
    <row r="525" spans="1:2" x14ac:dyDescent="0.3">
      <c r="A525" s="3">
        <v>19.855</v>
      </c>
      <c r="B525">
        <v>12984.752899999999</v>
      </c>
    </row>
    <row r="526" spans="1:2" x14ac:dyDescent="0.3">
      <c r="A526" s="3">
        <v>19.8</v>
      </c>
      <c r="B526">
        <v>21799.996999999999</v>
      </c>
    </row>
    <row r="527" spans="1:2" x14ac:dyDescent="0.3">
      <c r="A527" s="3">
        <v>19.57</v>
      </c>
      <c r="B527">
        <v>8428.0692999999992</v>
      </c>
    </row>
    <row r="528" spans="1:2" x14ac:dyDescent="0.3">
      <c r="A528" s="3">
        <v>19.475000000000001</v>
      </c>
      <c r="B528">
        <v>6933.2422500000002</v>
      </c>
    </row>
    <row r="529" spans="1:2" x14ac:dyDescent="0.3">
      <c r="A529" s="3">
        <v>19.3</v>
      </c>
      <c r="B529">
        <v>15820.699000000001</v>
      </c>
    </row>
    <row r="530" spans="1:2" x14ac:dyDescent="0.3">
      <c r="A530" s="3">
        <v>19.190000000000001</v>
      </c>
      <c r="B530">
        <v>8627.5411000000004</v>
      </c>
    </row>
    <row r="531" spans="1:2" x14ac:dyDescent="0.3">
      <c r="A531" s="3">
        <v>19.094999999999999</v>
      </c>
      <c r="B531">
        <v>16776.304049999999</v>
      </c>
    </row>
    <row r="532" spans="1:2" x14ac:dyDescent="0.3">
      <c r="A532" s="3">
        <v>19</v>
      </c>
      <c r="B532">
        <v>6753.0379999999996</v>
      </c>
    </row>
    <row r="533" spans="1:2" x14ac:dyDescent="0.3">
      <c r="A533" s="3">
        <v>18.905000000000001</v>
      </c>
      <c r="B533">
        <v>4827.9049500000001</v>
      </c>
    </row>
    <row r="534" spans="1:2" x14ac:dyDescent="0.3">
      <c r="A534" s="3">
        <v>18.715</v>
      </c>
      <c r="B534">
        <v>21595.382290000001</v>
      </c>
    </row>
    <row r="535" spans="1:2" x14ac:dyDescent="0.3">
      <c r="A535" s="3">
        <v>18.600000000000001</v>
      </c>
      <c r="B535">
        <v>1728.8969999999999</v>
      </c>
    </row>
    <row r="536" spans="1:2" x14ac:dyDescent="0.3">
      <c r="A536" s="3">
        <v>18.5</v>
      </c>
      <c r="B536">
        <v>4766.0219999999999</v>
      </c>
    </row>
    <row r="537" spans="1:2" x14ac:dyDescent="0.3">
      <c r="A537" s="3">
        <v>18.335000000000001</v>
      </c>
      <c r="B537">
        <v>34730.195950000001</v>
      </c>
    </row>
    <row r="538" spans="1:2" x14ac:dyDescent="0.3">
      <c r="A538" s="3">
        <v>18.3</v>
      </c>
      <c r="B538">
        <v>19023.259999999998</v>
      </c>
    </row>
    <row r="539" spans="1:2" x14ac:dyDescent="0.3">
      <c r="A539" s="3">
        <v>18.05</v>
      </c>
      <c r="B539">
        <v>9644.2525000000005</v>
      </c>
    </row>
    <row r="540" spans="1:2" x14ac:dyDescent="0.3">
      <c r="A540" s="3">
        <v>17.954999999999998</v>
      </c>
      <c r="B540">
        <v>15006.579449999999</v>
      </c>
    </row>
    <row r="541" spans="1:2" x14ac:dyDescent="0.3">
      <c r="A541" s="3">
        <v>17.86</v>
      </c>
      <c r="B541">
        <v>5116.5003999999999</v>
      </c>
    </row>
    <row r="542" spans="1:2" x14ac:dyDescent="0.3">
      <c r="A542" s="3">
        <v>17.8</v>
      </c>
      <c r="B542">
        <v>1727.7850000000001</v>
      </c>
    </row>
    <row r="543" spans="1:2" x14ac:dyDescent="0.3">
      <c r="A543" s="3">
        <v>17.765000000000001</v>
      </c>
      <c r="B543">
        <v>32734.186300000001</v>
      </c>
    </row>
    <row r="544" spans="1:2" x14ac:dyDescent="0.3">
      <c r="A544" s="3">
        <v>17.670000000000002</v>
      </c>
      <c r="B544">
        <v>2680.9493000000002</v>
      </c>
    </row>
    <row r="545" spans="1:2" x14ac:dyDescent="0.3">
      <c r="A545" s="3">
        <v>17.48</v>
      </c>
      <c r="B545">
        <v>1621.3402000000001</v>
      </c>
    </row>
    <row r="546" spans="1:2" x14ac:dyDescent="0.3">
      <c r="A546" s="3">
        <v>17.399999999999999</v>
      </c>
      <c r="B546">
        <v>2585.2689999999998</v>
      </c>
    </row>
    <row r="547" spans="1:2" x14ac:dyDescent="0.3">
      <c r="A547" s="3">
        <v>17.385000000000002</v>
      </c>
      <c r="B547">
        <v>2775.1921499999999</v>
      </c>
    </row>
    <row r="548" spans="1:2" x14ac:dyDescent="0.3">
      <c r="A548" s="3">
        <v>17.29</v>
      </c>
      <c r="B548">
        <v>23440.060300000001</v>
      </c>
    </row>
    <row r="549" spans="1:2" x14ac:dyDescent="0.3">
      <c r="A549" s="3">
        <v>17.195</v>
      </c>
      <c r="B549">
        <v>14455.644050000001</v>
      </c>
    </row>
    <row r="550" spans="1:2" x14ac:dyDescent="0.3">
      <c r="A550" s="3">
        <v>16.815000000000001</v>
      </c>
      <c r="B550">
        <v>9808.0007000000005</v>
      </c>
    </row>
    <row r="551" spans="1:2" x14ac:dyDescent="0.3">
      <c r="A551" s="3">
        <v>15.96</v>
      </c>
      <c r="B551">
        <v>1694.7963999999999</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7D7B30-F31A-48DA-9CD5-CAA12792A0CF}">
  <sheetPr>
    <tabColor rgb="FF00B050"/>
  </sheetPr>
  <dimension ref="A1"/>
  <sheetViews>
    <sheetView showGridLines="0" tabSelected="1" zoomScaleNormal="100" workbookViewId="0">
      <selection activeCell="R11" sqref="R11"/>
    </sheetView>
  </sheetViews>
  <sheetFormatPr defaultRowHeight="14.4" x14ac:dyDescent="0.3"/>
  <cols>
    <col min="1" max="16384" width="8.88671875" style="24"/>
  </cols>
  <sheetData>
    <row r="1" s="25" customFormat="1" ht="27.6" customHeight="1"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C020D69-E3C1-4736-8C6D-C10EF06CA91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Health_Insurance_data</vt:lpstr>
      <vt:lpstr>Calculations</vt:lpstr>
      <vt:lpstr>Age_Dist</vt:lpstr>
      <vt:lpstr>Age_Vs_Charge</vt:lpstr>
      <vt:lpstr>Child_Vs_Charg</vt:lpstr>
      <vt:lpstr>BMI_Vs_Charges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Deepak Kumar</dc:creator>
  <cp:lastModifiedBy>Deepak Kumar</cp:lastModifiedBy>
  <dcterms:created xsi:type="dcterms:W3CDTF">2024-08-20T06:58:14Z</dcterms:created>
  <dcterms:modified xsi:type="dcterms:W3CDTF">2024-08-21T09:00:10Z</dcterms:modified>
</cp:coreProperties>
</file>