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1" i="1" l="1"/>
  <c r="F52" i="1"/>
  <c r="F53" i="1"/>
  <c r="F54" i="1"/>
  <c r="F55" i="1"/>
  <c r="F56" i="1"/>
  <c r="F57" i="1"/>
  <c r="F50" i="1"/>
  <c r="C51" i="1"/>
  <c r="C52" i="1"/>
  <c r="C53" i="1"/>
  <c r="C54" i="1"/>
  <c r="C55" i="1"/>
  <c r="C56" i="1"/>
  <c r="C57" i="1"/>
  <c r="C50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H20" i="1"/>
  <c r="H21" i="1" l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</calcChain>
</file>

<file path=xl/sharedStrings.xml><?xml version="1.0" encoding="utf-8"?>
<sst xmlns="http://schemas.openxmlformats.org/spreadsheetml/2006/main" count="176" uniqueCount="74">
  <si>
    <t>Car Model</t>
  </si>
  <si>
    <t>Price (₹)</t>
  </si>
  <si>
    <t>Year Launch</t>
  </si>
  <si>
    <t>Warranty (Years)</t>
  </si>
  <si>
    <t>Engine</t>
  </si>
  <si>
    <t>Transmission</t>
  </si>
  <si>
    <t>Mileage (kmpl)</t>
  </si>
  <si>
    <t>Famous State</t>
  </si>
  <si>
    <t>Swift Dzire</t>
  </si>
  <si>
    <t>6,50,000</t>
  </si>
  <si>
    <t>1.2L K12</t>
  </si>
  <si>
    <t>Manual</t>
  </si>
  <si>
    <t>Punjab, Haryana</t>
  </si>
  <si>
    <t>Seltos</t>
  </si>
  <si>
    <t>9,80,000</t>
  </si>
  <si>
    <t>1.5L CRDi</t>
  </si>
  <si>
    <t>Automatic</t>
  </si>
  <si>
    <t>Maharashtra, Karnataka</t>
  </si>
  <si>
    <t>Innova Crysta</t>
  </si>
  <si>
    <t>18,00,000</t>
  </si>
  <si>
    <t>2.7L Petrol</t>
  </si>
  <si>
    <t>Kerala, Tamil Nadu</t>
  </si>
  <si>
    <t>Creta</t>
  </si>
  <si>
    <t>11,00,000</t>
  </si>
  <si>
    <t>1.4L Turbo GDI</t>
  </si>
  <si>
    <t>Andhra Pradesh, Telangana</t>
  </si>
  <si>
    <t>Wagon R</t>
  </si>
  <si>
    <t>5,00,000</t>
  </si>
  <si>
    <t>1.0L K10</t>
  </si>
  <si>
    <t>Gujarat, Rajasthan</t>
  </si>
  <si>
    <t>Fortuner</t>
  </si>
  <si>
    <t>32,00,000</t>
  </si>
  <si>
    <t>2.8L GD</t>
  </si>
  <si>
    <t>Delhi, NCR</t>
  </si>
  <si>
    <t>XUV700</t>
  </si>
  <si>
    <t>21,00,000</t>
  </si>
  <si>
    <t>2.0L mStallion</t>
  </si>
  <si>
    <t>Himachal Pradesh, Uttarakhand</t>
  </si>
  <si>
    <t>Nexon</t>
  </si>
  <si>
    <t>7,50,000</t>
  </si>
  <si>
    <t>1.2L Revotron</t>
  </si>
  <si>
    <t>Odisha, West Bengal</t>
  </si>
  <si>
    <t>Harrier</t>
  </si>
  <si>
    <t>14,00,000</t>
  </si>
  <si>
    <t>1.6L Diesel</t>
  </si>
  <si>
    <t>Madhya Pradesh, Chhattisgarh</t>
  </si>
  <si>
    <t>Venue</t>
  </si>
  <si>
    <t>8,50,000</t>
  </si>
  <si>
    <t>1.0L Kappa</t>
  </si>
  <si>
    <t>Uttar Pradesh, Bihar</t>
  </si>
  <si>
    <t>City</t>
  </si>
  <si>
    <t>10,50,000</t>
  </si>
  <si>
    <t>1.5L i-VTEC</t>
  </si>
  <si>
    <t>Assam, Manipur</t>
  </si>
  <si>
    <t>Virtus</t>
  </si>
  <si>
    <t>16,00,000</t>
  </si>
  <si>
    <t>1.5L TSI</t>
  </si>
  <si>
    <t>Goa, Maharashtra</t>
  </si>
  <si>
    <t>Rapid</t>
  </si>
  <si>
    <t>8,00,000</t>
  </si>
  <si>
    <t>1.0L TSI</t>
  </si>
  <si>
    <t>Jammu &amp; Kashmir, Punjab</t>
  </si>
  <si>
    <t>Tiago</t>
  </si>
  <si>
    <t>5,50,000</t>
  </si>
  <si>
    <t>Kwid</t>
  </si>
  <si>
    <t>4,50,000</t>
  </si>
  <si>
    <t>1.0L SCe</t>
  </si>
  <si>
    <t>Karnataka, Kerala</t>
  </si>
  <si>
    <t>name</t>
  </si>
  <si>
    <t>famous state</t>
  </si>
  <si>
    <t>vlookup function</t>
  </si>
  <si>
    <t>ex-1</t>
  </si>
  <si>
    <t>ex-2</t>
  </si>
  <si>
    <t>Hlookup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</si>
</sst>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Fill="1" applyBorder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7"/>
  <sheetViews>
    <sheetView tabSelected="1" topLeftCell="A27" workbookViewId="0">
      <selection activeCell="F57" sqref="F57"/>
    </sheetView>
  </sheetViews>
  <sheetFormatPr defaultRowHeight="14.4" x14ac:dyDescent="0.3"/>
  <cols>
    <col min="1" max="1" width="12.109375" bestFit="1" customWidth="1"/>
    <col min="2" max="2" width="15.109375" bestFit="1" customWidth="1"/>
    <col min="3" max="3" width="14.21875" bestFit="1" customWidth="1"/>
    <col min="4" max="4" width="20.77734375" bestFit="1" customWidth="1"/>
    <col min="5" max="5" width="16.33203125" bestFit="1" customWidth="1"/>
    <col min="6" max="6" width="23.21875" bestFit="1" customWidth="1"/>
    <col min="7" max="7" width="16" bestFit="1" customWidth="1"/>
    <col min="8" max="8" width="27" bestFit="1" customWidth="1"/>
    <col min="9" max="9" width="12.109375" bestFit="1" customWidth="1"/>
    <col min="10" max="10" width="17.77734375" bestFit="1" customWidth="1"/>
    <col min="11" max="11" width="10.88671875" bestFit="1" customWidth="1"/>
    <col min="12" max="12" width="12" bestFit="1" customWidth="1"/>
    <col min="17" max="17" width="15.33203125" bestFit="1" customWidth="1"/>
  </cols>
  <sheetData>
    <row r="2" spans="1:8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3">
      <c r="A3" s="1" t="s">
        <v>8</v>
      </c>
      <c r="B3" s="1" t="s">
        <v>9</v>
      </c>
      <c r="C3" s="1">
        <v>2017</v>
      </c>
      <c r="D3" s="1">
        <v>1</v>
      </c>
      <c r="E3" s="1" t="s">
        <v>10</v>
      </c>
      <c r="F3" s="1" t="s">
        <v>11</v>
      </c>
      <c r="G3" s="1">
        <v>22</v>
      </c>
      <c r="H3" s="1" t="s">
        <v>12</v>
      </c>
    </row>
    <row r="4" spans="1:8" x14ac:dyDescent="0.3">
      <c r="A4" s="1" t="s">
        <v>13</v>
      </c>
      <c r="B4" s="1" t="s">
        <v>14</v>
      </c>
      <c r="C4" s="1">
        <v>2019</v>
      </c>
      <c r="D4" s="1">
        <v>3</v>
      </c>
      <c r="E4" s="1" t="s">
        <v>15</v>
      </c>
      <c r="F4" s="1" t="s">
        <v>16</v>
      </c>
      <c r="G4" s="1">
        <v>16</v>
      </c>
      <c r="H4" s="1" t="s">
        <v>17</v>
      </c>
    </row>
    <row r="5" spans="1:8" x14ac:dyDescent="0.3">
      <c r="A5" s="1" t="s">
        <v>18</v>
      </c>
      <c r="B5" s="1" t="s">
        <v>19</v>
      </c>
      <c r="C5" s="1">
        <v>2016</v>
      </c>
      <c r="D5" s="1">
        <v>5</v>
      </c>
      <c r="E5" s="1" t="s">
        <v>20</v>
      </c>
      <c r="F5" s="1" t="s">
        <v>16</v>
      </c>
      <c r="G5" s="1">
        <v>14</v>
      </c>
      <c r="H5" s="1" t="s">
        <v>21</v>
      </c>
    </row>
    <row r="6" spans="1:8" x14ac:dyDescent="0.3">
      <c r="A6" s="1" t="s">
        <v>22</v>
      </c>
      <c r="B6" s="1" t="s">
        <v>23</v>
      </c>
      <c r="C6" s="1">
        <v>2020</v>
      </c>
      <c r="D6" s="1">
        <v>3</v>
      </c>
      <c r="E6" s="1" t="s">
        <v>24</v>
      </c>
      <c r="F6" s="1" t="s">
        <v>11</v>
      </c>
      <c r="G6" s="1">
        <v>18</v>
      </c>
      <c r="H6" s="1" t="s">
        <v>25</v>
      </c>
    </row>
    <row r="7" spans="1:8" x14ac:dyDescent="0.3">
      <c r="A7" s="1" t="s">
        <v>26</v>
      </c>
      <c r="B7" s="1" t="s">
        <v>27</v>
      </c>
      <c r="C7" s="1">
        <v>1999</v>
      </c>
      <c r="D7" s="1">
        <v>1</v>
      </c>
      <c r="E7" s="1" t="s">
        <v>28</v>
      </c>
      <c r="F7" s="1" t="s">
        <v>11</v>
      </c>
      <c r="G7" s="1">
        <v>25</v>
      </c>
      <c r="H7" s="1" t="s">
        <v>29</v>
      </c>
    </row>
    <row r="8" spans="1:8" x14ac:dyDescent="0.3">
      <c r="A8" s="1" t="s">
        <v>30</v>
      </c>
      <c r="B8" s="1" t="s">
        <v>31</v>
      </c>
      <c r="C8" s="1">
        <v>2009</v>
      </c>
      <c r="D8" s="1">
        <v>5</v>
      </c>
      <c r="E8" s="1" t="s">
        <v>32</v>
      </c>
      <c r="F8" s="1" t="s">
        <v>16</v>
      </c>
      <c r="G8" s="1">
        <v>12</v>
      </c>
      <c r="H8" s="1" t="s">
        <v>33</v>
      </c>
    </row>
    <row r="9" spans="1:8" x14ac:dyDescent="0.3">
      <c r="A9" s="1" t="s">
        <v>34</v>
      </c>
      <c r="B9" s="1" t="s">
        <v>35</v>
      </c>
      <c r="C9" s="1">
        <v>2021</v>
      </c>
      <c r="D9" s="1">
        <v>3</v>
      </c>
      <c r="E9" s="1" t="s">
        <v>36</v>
      </c>
      <c r="F9" s="1" t="s">
        <v>16</v>
      </c>
      <c r="G9" s="1">
        <v>16</v>
      </c>
      <c r="H9" s="1" t="s">
        <v>37</v>
      </c>
    </row>
    <row r="10" spans="1:8" x14ac:dyDescent="0.3">
      <c r="A10" s="1" t="s">
        <v>38</v>
      </c>
      <c r="B10" s="1" t="s">
        <v>39</v>
      </c>
      <c r="C10" s="1">
        <v>2017</v>
      </c>
      <c r="D10" s="1">
        <v>3</v>
      </c>
      <c r="E10" s="1" t="s">
        <v>40</v>
      </c>
      <c r="F10" s="1" t="s">
        <v>11</v>
      </c>
      <c r="G10" s="1">
        <v>20</v>
      </c>
      <c r="H10" s="1" t="s">
        <v>41</v>
      </c>
    </row>
    <row r="11" spans="1:8" x14ac:dyDescent="0.3">
      <c r="A11" s="1" t="s">
        <v>42</v>
      </c>
      <c r="B11" s="1" t="s">
        <v>43</v>
      </c>
      <c r="C11" s="1">
        <v>2019</v>
      </c>
      <c r="D11" s="1">
        <v>3</v>
      </c>
      <c r="E11" s="1" t="s">
        <v>44</v>
      </c>
      <c r="F11" s="1" t="s">
        <v>16</v>
      </c>
      <c r="G11" s="1">
        <v>17</v>
      </c>
      <c r="H11" s="1" t="s">
        <v>45</v>
      </c>
    </row>
    <row r="12" spans="1:8" x14ac:dyDescent="0.3">
      <c r="A12" s="1" t="s">
        <v>46</v>
      </c>
      <c r="B12" s="1" t="s">
        <v>47</v>
      </c>
      <c r="C12" s="1">
        <v>2019</v>
      </c>
      <c r="D12" s="1">
        <v>3</v>
      </c>
      <c r="E12" s="1" t="s">
        <v>48</v>
      </c>
      <c r="F12" s="1" t="s">
        <v>11</v>
      </c>
      <c r="G12" s="1">
        <v>20</v>
      </c>
      <c r="H12" s="1" t="s">
        <v>49</v>
      </c>
    </row>
    <row r="13" spans="1:8" x14ac:dyDescent="0.3">
      <c r="A13" s="1" t="s">
        <v>50</v>
      </c>
      <c r="B13" s="1" t="s">
        <v>51</v>
      </c>
      <c r="C13" s="1">
        <v>1998</v>
      </c>
      <c r="D13" s="1">
        <v>1</v>
      </c>
      <c r="E13" s="1" t="s">
        <v>52</v>
      </c>
      <c r="F13" s="1" t="s">
        <v>11</v>
      </c>
      <c r="G13" s="1">
        <v>18</v>
      </c>
      <c r="H13" s="1" t="s">
        <v>53</v>
      </c>
    </row>
    <row r="14" spans="1:8" x14ac:dyDescent="0.3">
      <c r="A14" s="1" t="s">
        <v>54</v>
      </c>
      <c r="B14" s="1" t="s">
        <v>55</v>
      </c>
      <c r="C14" s="1">
        <v>2022</v>
      </c>
      <c r="D14" s="1">
        <v>3</v>
      </c>
      <c r="E14" s="1" t="s">
        <v>56</v>
      </c>
      <c r="F14" s="1" t="s">
        <v>16</v>
      </c>
      <c r="G14" s="1">
        <v>17</v>
      </c>
      <c r="H14" s="1" t="s">
        <v>57</v>
      </c>
    </row>
    <row r="15" spans="1:8" x14ac:dyDescent="0.3">
      <c r="A15" s="1" t="s">
        <v>58</v>
      </c>
      <c r="B15" s="1" t="s">
        <v>59</v>
      </c>
      <c r="C15" s="1">
        <v>2011</v>
      </c>
      <c r="D15" s="1">
        <v>1</v>
      </c>
      <c r="E15" s="1" t="s">
        <v>60</v>
      </c>
      <c r="F15" s="1" t="s">
        <v>11</v>
      </c>
      <c r="G15" s="1">
        <v>18</v>
      </c>
      <c r="H15" s="1" t="s">
        <v>61</v>
      </c>
    </row>
    <row r="16" spans="1:8" x14ac:dyDescent="0.3">
      <c r="A16" s="1" t="s">
        <v>62</v>
      </c>
      <c r="B16" s="1" t="s">
        <v>63</v>
      </c>
      <c r="C16" s="1">
        <v>2016</v>
      </c>
      <c r="D16" s="1">
        <v>1</v>
      </c>
      <c r="E16" s="1" t="s">
        <v>40</v>
      </c>
      <c r="F16" s="1" t="s">
        <v>11</v>
      </c>
      <c r="G16" s="1">
        <v>23</v>
      </c>
      <c r="H16" s="1" t="s">
        <v>25</v>
      </c>
    </row>
    <row r="17" spans="1:12" x14ac:dyDescent="0.3">
      <c r="A17" s="1" t="s">
        <v>64</v>
      </c>
      <c r="B17" s="1" t="s">
        <v>65</v>
      </c>
      <c r="C17" s="1">
        <v>2015</v>
      </c>
      <c r="D17" s="1">
        <v>1</v>
      </c>
      <c r="E17" s="1" t="s">
        <v>66</v>
      </c>
      <c r="F17" s="1" t="s">
        <v>11</v>
      </c>
      <c r="G17" s="1">
        <v>25</v>
      </c>
      <c r="H17" s="1" t="s">
        <v>67</v>
      </c>
    </row>
    <row r="18" spans="1:12" x14ac:dyDescent="0.3">
      <c r="H18" s="4"/>
    </row>
    <row r="19" spans="1:12" x14ac:dyDescent="0.3">
      <c r="G19" s="3" t="s">
        <v>68</v>
      </c>
      <c r="H19" s="3" t="s">
        <v>69</v>
      </c>
      <c r="K19" s="2" t="s">
        <v>2</v>
      </c>
      <c r="L19" s="2" t="s">
        <v>5</v>
      </c>
    </row>
    <row r="20" spans="1:12" x14ac:dyDescent="0.3">
      <c r="G20" s="1" t="s">
        <v>8</v>
      </c>
      <c r="H20" s="1" t="str">
        <f>VLOOKUP(G20,A3:H17,8,0)</f>
        <v>Punjab, Haryana</v>
      </c>
      <c r="K20" s="1">
        <v>2017</v>
      </c>
      <c r="L20" s="1" t="str">
        <f>VLOOKUP(K20,C3:H17,4,0)</f>
        <v>Manual</v>
      </c>
    </row>
    <row r="21" spans="1:12" x14ac:dyDescent="0.3">
      <c r="B21" s="5" t="s">
        <v>70</v>
      </c>
      <c r="E21" s="6" t="s">
        <v>71</v>
      </c>
      <c r="G21" s="1" t="s">
        <v>13</v>
      </c>
      <c r="H21" s="1" t="str">
        <f>VLOOKUP(G21,A4:H17,8, 0)</f>
        <v>Maharashtra, Karnataka</v>
      </c>
      <c r="J21" s="6" t="s">
        <v>72</v>
      </c>
      <c r="K21" s="1">
        <v>2019</v>
      </c>
      <c r="L21" s="1" t="str">
        <f t="shared" ref="L21:L34" si="0">VLOOKUP(K21,C4:H18,4,0)</f>
        <v>Automatic</v>
      </c>
    </row>
    <row r="22" spans="1:12" x14ac:dyDescent="0.3">
      <c r="G22" s="1" t="s">
        <v>18</v>
      </c>
      <c r="H22" s="1" t="str">
        <f t="shared" ref="H22:H34" si="1">VLOOKUP(G22,A5:J19,8, 0)</f>
        <v>Kerala, Tamil Nadu</v>
      </c>
      <c r="K22" s="1">
        <v>2016</v>
      </c>
      <c r="L22" s="1" t="str">
        <f t="shared" si="0"/>
        <v>Automatic</v>
      </c>
    </row>
    <row r="23" spans="1:12" x14ac:dyDescent="0.3">
      <c r="G23" s="1" t="s">
        <v>22</v>
      </c>
      <c r="H23" s="1" t="str">
        <f t="shared" si="1"/>
        <v>Andhra Pradesh, Telangana</v>
      </c>
      <c r="K23" s="1">
        <v>2020</v>
      </c>
      <c r="L23" s="1" t="str">
        <f t="shared" si="0"/>
        <v>Manual</v>
      </c>
    </row>
    <row r="24" spans="1:12" x14ac:dyDescent="0.3">
      <c r="G24" s="1" t="s">
        <v>26</v>
      </c>
      <c r="H24" s="1" t="str">
        <f t="shared" si="1"/>
        <v>Gujarat, Rajasthan</v>
      </c>
      <c r="K24" s="1">
        <v>1999</v>
      </c>
      <c r="L24" s="1" t="str">
        <f t="shared" si="0"/>
        <v>Manual</v>
      </c>
    </row>
    <row r="25" spans="1:12" x14ac:dyDescent="0.3">
      <c r="G25" s="1" t="s">
        <v>30</v>
      </c>
      <c r="H25" s="1" t="str">
        <f t="shared" si="1"/>
        <v>Delhi, NCR</v>
      </c>
      <c r="K25" s="1">
        <v>2009</v>
      </c>
      <c r="L25" s="1" t="str">
        <f t="shared" si="0"/>
        <v>Automatic</v>
      </c>
    </row>
    <row r="26" spans="1:12" x14ac:dyDescent="0.3">
      <c r="G26" s="1" t="s">
        <v>34</v>
      </c>
      <c r="H26" s="1" t="str">
        <f t="shared" si="1"/>
        <v>Himachal Pradesh, Uttarakhand</v>
      </c>
      <c r="K26" s="1">
        <v>2021</v>
      </c>
      <c r="L26" s="1" t="str">
        <f t="shared" si="0"/>
        <v>Automatic</v>
      </c>
    </row>
    <row r="27" spans="1:12" x14ac:dyDescent="0.3">
      <c r="G27" s="1" t="s">
        <v>38</v>
      </c>
      <c r="H27" s="1" t="str">
        <f t="shared" si="1"/>
        <v>Odisha, West Bengal</v>
      </c>
      <c r="K27" s="1">
        <v>2017</v>
      </c>
      <c r="L27" s="1" t="str">
        <f t="shared" si="0"/>
        <v>Manual</v>
      </c>
    </row>
    <row r="28" spans="1:12" x14ac:dyDescent="0.3">
      <c r="G28" s="1" t="s">
        <v>42</v>
      </c>
      <c r="H28" s="1" t="str">
        <f t="shared" si="1"/>
        <v>Madhya Pradesh, Chhattisgarh</v>
      </c>
      <c r="K28" s="1">
        <v>2019</v>
      </c>
      <c r="L28" s="1" t="str">
        <f t="shared" si="0"/>
        <v>Automatic</v>
      </c>
    </row>
    <row r="29" spans="1:12" x14ac:dyDescent="0.3">
      <c r="G29" s="1" t="s">
        <v>46</v>
      </c>
      <c r="H29" s="1" t="str">
        <f t="shared" si="1"/>
        <v>Uttar Pradesh, Bihar</v>
      </c>
      <c r="K29" s="1">
        <v>2019</v>
      </c>
      <c r="L29" s="1" t="str">
        <f t="shared" si="0"/>
        <v>Manual</v>
      </c>
    </row>
    <row r="30" spans="1:12" x14ac:dyDescent="0.3">
      <c r="G30" s="1" t="s">
        <v>50</v>
      </c>
      <c r="H30" s="1" t="str">
        <f t="shared" si="1"/>
        <v>Assam, Manipur</v>
      </c>
      <c r="K30" s="1">
        <v>1998</v>
      </c>
      <c r="L30" s="1" t="str">
        <f t="shared" si="0"/>
        <v>Manual</v>
      </c>
    </row>
    <row r="31" spans="1:12" x14ac:dyDescent="0.3">
      <c r="G31" s="1" t="s">
        <v>54</v>
      </c>
      <c r="H31" s="1" t="str">
        <f t="shared" si="1"/>
        <v>Goa, Maharashtra</v>
      </c>
      <c r="K31" s="1">
        <v>2022</v>
      </c>
      <c r="L31" s="1" t="str">
        <f t="shared" si="0"/>
        <v>Automatic</v>
      </c>
    </row>
    <row r="32" spans="1:12" x14ac:dyDescent="0.3">
      <c r="G32" s="1" t="s">
        <v>58</v>
      </c>
      <c r="H32" s="1" t="str">
        <f t="shared" si="1"/>
        <v>Jammu &amp; Kashmir, Punjab</v>
      </c>
      <c r="K32" s="1">
        <v>2011</v>
      </c>
      <c r="L32" s="1" t="str">
        <f t="shared" si="0"/>
        <v>Manual</v>
      </c>
    </row>
    <row r="33" spans="2:12" x14ac:dyDescent="0.3">
      <c r="G33" s="1" t="s">
        <v>62</v>
      </c>
      <c r="H33" s="1" t="str">
        <f t="shared" si="1"/>
        <v>Andhra Pradesh, Telangana</v>
      </c>
      <c r="K33" s="1">
        <v>2016</v>
      </c>
      <c r="L33" s="1" t="str">
        <f t="shared" si="0"/>
        <v>Manual</v>
      </c>
    </row>
    <row r="34" spans="2:12" x14ac:dyDescent="0.3">
      <c r="G34" s="1" t="s">
        <v>64</v>
      </c>
      <c r="H34" s="1" t="str">
        <f t="shared" si="1"/>
        <v>Karnataka, Kerala</v>
      </c>
      <c r="K34" s="1">
        <v>2015</v>
      </c>
      <c r="L34" s="1" t="str">
        <f t="shared" si="0"/>
        <v>Manual</v>
      </c>
    </row>
    <row r="37" spans="2:12" x14ac:dyDescent="0.3">
      <c r="B37" s="5" t="s">
        <v>73</v>
      </c>
    </row>
    <row r="39" spans="2:12" x14ac:dyDescent="0.3">
      <c r="B39" s="2" t="s">
        <v>0</v>
      </c>
      <c r="C39" s="1" t="s">
        <v>8</v>
      </c>
      <c r="D39" s="1" t="s">
        <v>13</v>
      </c>
      <c r="E39" s="1" t="s">
        <v>18</v>
      </c>
      <c r="F39" s="1" t="s">
        <v>22</v>
      </c>
      <c r="G39" s="1" t="s">
        <v>26</v>
      </c>
      <c r="H39" s="1" t="s">
        <v>30</v>
      </c>
      <c r="I39" s="1" t="s">
        <v>34</v>
      </c>
      <c r="J39" s="1" t="s">
        <v>38</v>
      </c>
    </row>
    <row r="40" spans="2:12" x14ac:dyDescent="0.3">
      <c r="B40" s="2" t="s">
        <v>1</v>
      </c>
      <c r="C40" s="1" t="s">
        <v>9</v>
      </c>
      <c r="D40" s="1" t="s">
        <v>14</v>
      </c>
      <c r="E40" s="1" t="s">
        <v>19</v>
      </c>
      <c r="F40" s="1" t="s">
        <v>23</v>
      </c>
      <c r="G40" s="1" t="s">
        <v>27</v>
      </c>
      <c r="H40" s="1" t="s">
        <v>31</v>
      </c>
      <c r="I40" s="1" t="s">
        <v>35</v>
      </c>
      <c r="J40" s="1" t="s">
        <v>39</v>
      </c>
    </row>
    <row r="41" spans="2:12" x14ac:dyDescent="0.3">
      <c r="B41" s="2" t="s">
        <v>2</v>
      </c>
      <c r="C41" s="1">
        <v>2017</v>
      </c>
      <c r="D41" s="1">
        <v>2019</v>
      </c>
      <c r="E41" s="1">
        <v>2016</v>
      </c>
      <c r="F41" s="1">
        <v>2020</v>
      </c>
      <c r="G41" s="1">
        <v>1999</v>
      </c>
      <c r="H41" s="1">
        <v>2009</v>
      </c>
      <c r="I41" s="1">
        <v>2021</v>
      </c>
      <c r="J41" s="1">
        <v>2017</v>
      </c>
    </row>
    <row r="42" spans="2:12" x14ac:dyDescent="0.3">
      <c r="B42" s="2" t="s">
        <v>3</v>
      </c>
      <c r="C42" s="1">
        <v>1</v>
      </c>
      <c r="D42" s="1">
        <v>3</v>
      </c>
      <c r="E42" s="1">
        <v>5</v>
      </c>
      <c r="F42" s="1">
        <v>3</v>
      </c>
      <c r="G42" s="1">
        <v>1</v>
      </c>
      <c r="H42" s="1">
        <v>5</v>
      </c>
      <c r="I42" s="1">
        <v>3</v>
      </c>
      <c r="J42" s="1">
        <v>3</v>
      </c>
    </row>
    <row r="43" spans="2:12" x14ac:dyDescent="0.3">
      <c r="B43" s="2" t="s">
        <v>4</v>
      </c>
      <c r="C43" s="1" t="s">
        <v>10</v>
      </c>
      <c r="D43" s="1" t="s">
        <v>15</v>
      </c>
      <c r="E43" s="1" t="s">
        <v>20</v>
      </c>
      <c r="F43" s="1" t="s">
        <v>24</v>
      </c>
      <c r="G43" s="1" t="s">
        <v>28</v>
      </c>
      <c r="H43" s="1" t="s">
        <v>32</v>
      </c>
      <c r="I43" s="1" t="s">
        <v>36</v>
      </c>
      <c r="J43" s="1" t="s">
        <v>40</v>
      </c>
    </row>
    <row r="44" spans="2:12" x14ac:dyDescent="0.3">
      <c r="B44" s="2" t="s">
        <v>5</v>
      </c>
      <c r="C44" s="1" t="s">
        <v>11</v>
      </c>
      <c r="D44" s="1" t="s">
        <v>16</v>
      </c>
      <c r="E44" s="1" t="s">
        <v>16</v>
      </c>
      <c r="F44" s="1" t="s">
        <v>11</v>
      </c>
      <c r="G44" s="1" t="s">
        <v>11</v>
      </c>
      <c r="H44" s="1" t="s">
        <v>16</v>
      </c>
      <c r="I44" s="1" t="s">
        <v>16</v>
      </c>
      <c r="J44" s="1" t="s">
        <v>11</v>
      </c>
    </row>
    <row r="45" spans="2:12" x14ac:dyDescent="0.3">
      <c r="B45" s="2" t="s">
        <v>6</v>
      </c>
      <c r="C45" s="1">
        <v>22</v>
      </c>
      <c r="D45" s="1">
        <v>16</v>
      </c>
      <c r="E45" s="1">
        <v>14</v>
      </c>
      <c r="F45" s="1">
        <v>18</v>
      </c>
      <c r="G45" s="1">
        <v>25</v>
      </c>
      <c r="H45" s="1">
        <v>12</v>
      </c>
      <c r="I45" s="1">
        <v>16</v>
      </c>
      <c r="J45" s="1">
        <v>20</v>
      </c>
    </row>
    <row r="46" spans="2:12" x14ac:dyDescent="0.3">
      <c r="B46" s="2" t="s">
        <v>7</v>
      </c>
      <c r="C46" s="1" t="s">
        <v>12</v>
      </c>
      <c r="D46" s="1" t="s">
        <v>17</v>
      </c>
      <c r="E46" s="1" t="s">
        <v>21</v>
      </c>
      <c r="F46" s="1" t="s">
        <v>25</v>
      </c>
      <c r="G46" s="1" t="s">
        <v>29</v>
      </c>
      <c r="H46" s="1" t="s">
        <v>33</v>
      </c>
      <c r="I46" s="1" t="s">
        <v>37</v>
      </c>
      <c r="J46" s="1" t="s">
        <v>41</v>
      </c>
    </row>
    <row r="49" spans="1:6" x14ac:dyDescent="0.3">
      <c r="B49" s="2" t="s">
        <v>1</v>
      </c>
      <c r="C49" s="2" t="s">
        <v>2</v>
      </c>
      <c r="E49" s="2" t="s">
        <v>4</v>
      </c>
      <c r="F49" s="2" t="s">
        <v>5</v>
      </c>
    </row>
    <row r="50" spans="1:6" x14ac:dyDescent="0.3">
      <c r="B50" s="1" t="s">
        <v>9</v>
      </c>
      <c r="C50" s="1">
        <f>HLOOKUP(B50,$C$40:$J$46,  2,0)</f>
        <v>2017</v>
      </c>
      <c r="E50" s="1" t="s">
        <v>10</v>
      </c>
      <c r="F50" s="1" t="str">
        <f>HLOOKUP(E50,$B$43:$J$46,2,0)</f>
        <v>Manual</v>
      </c>
    </row>
    <row r="51" spans="1:6" x14ac:dyDescent="0.3">
      <c r="B51" s="1" t="s">
        <v>14</v>
      </c>
      <c r="C51" s="1">
        <f t="shared" ref="C51:C57" si="2">HLOOKUP(B51,$C$40:$J$46,  2,0)</f>
        <v>2019</v>
      </c>
      <c r="E51" s="1" t="s">
        <v>15</v>
      </c>
      <c r="F51" s="1" t="str">
        <f t="shared" ref="F51:F57" si="3">HLOOKUP(E51,$B$43:$J$46,2,0)</f>
        <v>Automatic</v>
      </c>
    </row>
    <row r="52" spans="1:6" x14ac:dyDescent="0.3">
      <c r="A52" s="6" t="s">
        <v>71</v>
      </c>
      <c r="B52" s="1" t="s">
        <v>19</v>
      </c>
      <c r="C52" s="1">
        <f t="shared" si="2"/>
        <v>2016</v>
      </c>
      <c r="D52" s="6" t="s">
        <v>72</v>
      </c>
      <c r="E52" s="1" t="s">
        <v>20</v>
      </c>
      <c r="F52" s="1" t="str">
        <f t="shared" si="3"/>
        <v>Automatic</v>
      </c>
    </row>
    <row r="53" spans="1:6" x14ac:dyDescent="0.3">
      <c r="B53" s="1" t="s">
        <v>23</v>
      </c>
      <c r="C53" s="1">
        <f t="shared" si="2"/>
        <v>2020</v>
      </c>
      <c r="E53" s="1" t="s">
        <v>24</v>
      </c>
      <c r="F53" s="1" t="str">
        <f t="shared" si="3"/>
        <v>Manual</v>
      </c>
    </row>
    <row r="54" spans="1:6" x14ac:dyDescent="0.3">
      <c r="B54" s="1" t="s">
        <v>27</v>
      </c>
      <c r="C54" s="1">
        <f t="shared" si="2"/>
        <v>1999</v>
      </c>
      <c r="E54" s="1" t="s">
        <v>28</v>
      </c>
      <c r="F54" s="1" t="str">
        <f t="shared" si="3"/>
        <v>Manual</v>
      </c>
    </row>
    <row r="55" spans="1:6" x14ac:dyDescent="0.3">
      <c r="B55" s="1" t="s">
        <v>31</v>
      </c>
      <c r="C55" s="1">
        <f t="shared" si="2"/>
        <v>2009</v>
      </c>
      <c r="E55" s="1" t="s">
        <v>32</v>
      </c>
      <c r="F55" s="1" t="str">
        <f t="shared" si="3"/>
        <v>Automatic</v>
      </c>
    </row>
    <row r="56" spans="1:6" x14ac:dyDescent="0.3">
      <c r="B56" s="1" t="s">
        <v>35</v>
      </c>
      <c r="C56" s="1">
        <f t="shared" si="2"/>
        <v>2021</v>
      </c>
      <c r="E56" s="1" t="s">
        <v>36</v>
      </c>
      <c r="F56" s="1" t="str">
        <f t="shared" si="3"/>
        <v>Automatic</v>
      </c>
    </row>
    <row r="57" spans="1:6" x14ac:dyDescent="0.3">
      <c r="B57" s="1" t="s">
        <v>39</v>
      </c>
      <c r="C57" s="1">
        <f t="shared" si="2"/>
        <v>2017</v>
      </c>
      <c r="E57" s="1" t="s">
        <v>40</v>
      </c>
      <c r="F57" s="1" t="str">
        <f t="shared" si="3"/>
        <v>Manual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rthakur7309@gmail.com</dc:creator>
  <cp:lastModifiedBy>rthakur7309@gmail.com</cp:lastModifiedBy>
  <dcterms:created xsi:type="dcterms:W3CDTF">2024-07-09T14:23:22Z</dcterms:created>
  <dcterms:modified xsi:type="dcterms:W3CDTF">2024-07-09T18:33:21Z</dcterms:modified>
</cp:coreProperties>
</file>