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bookViews>
  <sheets>
    <sheet name="Sheet1" sheetId="3" r:id="rId1"/>
    <sheet name="Expense" sheetId="1" r:id="rId2"/>
    <sheet name="Tasks" sheetId="2" r:id="rId3"/>
  </sheets>
  <definedNames>
    <definedName name="_xlnm._FilterDatabase" localSheetId="1" hidden="1">Expense!$G$29:$H$40</definedName>
  </definedNames>
  <calcPr calcId="144525"/>
  <pivotCaches>
    <pivotCache cacheId="0" r:id="rId4"/>
    <pivotCache cacheId="1" r:id="rId5"/>
    <pivotCache cacheId="5"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52" i="1"/>
  <c r="H5" i="1" l="1"/>
  <c r="H6" i="1"/>
  <c r="H4" i="1"/>
</calcChain>
</file>

<file path=xl/sharedStrings.xml><?xml version="1.0" encoding="utf-8"?>
<sst xmlns="http://schemas.openxmlformats.org/spreadsheetml/2006/main" count="145" uniqueCount="49">
  <si>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</si>
  <si>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</si>
  <si>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</si>
  <si>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</si>
  <si>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</si>
  <si>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</si>
  <si>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</si>
  <si>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</si>
  <si>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</si>
  <si>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</si>
  <si>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</si>
  <si>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</si>
  <si>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</si>
  <si>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</si>
  <si>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</si>
  <si>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</si>
  <si>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</si>
  <si>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</si>
  <si>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</si>
  <si>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</si>
  <si>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</si>
  <si>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</si>
  <si>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</si>
  <si>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</si>
  <si>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1.How many times has Priya done transactions on online shopping, ordering food and gifts?</t>
  </si>
  <si>
    <t>transaction</t>
  </si>
  <si>
    <t>2.Calculate the total expenses against each distinct item.</t>
  </si>
  <si>
    <t>Row Labels</t>
  </si>
  <si>
    <t>Grand Total</t>
  </si>
  <si>
    <t>Sum of Expense</t>
  </si>
  <si>
    <t>3.Arrange the item-wise total expense in descending order.</t>
  </si>
  <si>
    <t>4.Present the item-wise total expense through a chart that shows the expense of each item as a percentage of the total expense. Don’t take trip expenses into consideration.</t>
  </si>
  <si>
    <t>5.Present the expense pattern visually over 3 months.</t>
  </si>
  <si>
    <t>6.Add a new column to the data table, name it as “Category” and apply data validation with drop-down fields as “Essentials” and “Non-essentials”. Fill in the column.</t>
  </si>
  <si>
    <t>category</t>
  </si>
  <si>
    <t>essntrials</t>
  </si>
  <si>
    <t>non essntials</t>
  </si>
  <si>
    <t>ans=d</t>
  </si>
  <si>
    <t>cost type</t>
  </si>
  <si>
    <t>7.Add another new column and name it as “Cost Type”. For each item, if the expense is more than 2000, tag it as “Over budget”, else, tag it as “Within budget”.</t>
  </si>
  <si>
    <t>ans=e</t>
  </si>
  <si>
    <t>8.Mention the ways how Priya can reduce her expenses. Justify each point.</t>
  </si>
  <si>
    <t>stification: There are significant amounts spent on gifts (e.g., ₹1,900 on 10/7/2021, ₹1,150 on 11/2/2021). Priya can consider setting a budget for gifts or opting for more economical options.</t>
  </si>
  <si>
    <t>Cut Down on Ordering Food:</t>
  </si>
  <si>
    <t>Justification: Priya frequently orders food (e.g., ₹450 on 10/8/2021, ₹489 on 10/19/2021). Preparing meals at home can be more cost-effective and healthier.</t>
  </si>
  <si>
    <t>Minimize Entertainment Expenses:</t>
  </si>
  <si>
    <t>Justification: Regular expenses for movies with friends are noted (e.g., ₹620 on 10/15/2021, ₹520 on 10/27/2021). Priya can explore cheaper entertainment options like home movie nights or free community events.</t>
  </si>
  <si>
    <t>Optimize Cab Expenses:</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</si>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</sst>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8"/>
      <color rgb="FF000000"/>
      <name val="Verdana"/>
      <family val="2"/>
    </font>
    <font>
      <sz val="10"/>
      <color theme="1"/>
      <name val="Calibri"/>
      <family val="2"/>
      <scheme val="minor"/>
    </font>
    <font>
      <sz val="9"/>
      <color theme="1"/>
      <name val="Calibri"/>
      <family val="2"/>
      <scheme val="minor"/>
    </font>
    <font>
      <b/>
      <sz val="10"/>
      <color theme="1"/>
      <name val="Calibri"/>
      <family val="2"/>
      <scheme val="minor"/>
    </font>
    <font>
      <sz val="8"/>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0" borderId="0" xfId="0" applyFont="1" applyAlignment="1">
      <alignment vertical="center"/>
    </xf>
    <xf numFmtId="0" fontId="4" fillId="0" borderId="0" xfId="0" applyFont="1" applyAlignment="1">
      <alignment vertical="center"/>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1" xfId="0" applyBorder="1"/>
    <xf numFmtId="0" fontId="2" fillId="5" borderId="1" xfId="0" applyFont="1" applyFill="1" applyBorder="1" applyAlignment="1">
      <alignment horizontal="center" vertical="center" wrapText="1"/>
    </xf>
    <xf numFmtId="0" fontId="0" fillId="0" borderId="0" xfId="0" applyAlignment="1">
      <alignment horizontal="center" vertical="center"/>
    </xf>
    <xf numFmtId="0" fontId="0" fillId="5" borderId="1" xfId="0" applyFill="1" applyBorder="1"/>
    <xf numFmtId="0" fontId="6" fillId="3" borderId="1" xfId="0" applyFont="1" applyFill="1" applyBorder="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horizontal="left"/>
    </xf>
    <xf numFmtId="0" fontId="0" fillId="5" borderId="1" xfId="0" applyFill="1" applyBorder="1" applyAlignment="1">
      <alignment vertical="center"/>
    </xf>
    <xf numFmtId="0" fontId="0" fillId="0" borderId="0" xfId="0" applyNumberFormat="1"/>
    <xf numFmtId="0" fontId="0" fillId="0" borderId="1" xfId="0" pivotButton="1" applyBorder="1"/>
    <xf numFmtId="0" fontId="0" fillId="0" borderId="1" xfId="0" applyBorder="1" applyAlignment="1">
      <alignment horizontal="left"/>
    </xf>
    <xf numFmtId="0" fontId="0" fillId="0" borderId="1" xfId="0" applyNumberFormat="1" applyBorder="1"/>
    <xf numFmtId="0" fontId="5" fillId="6" borderId="1" xfId="0" applyFont="1" applyFill="1" applyBorder="1"/>
    <xf numFmtId="0" fontId="9" fillId="5" borderId="1" xfId="0" applyFont="1" applyFill="1" applyBorder="1" applyAlignment="1">
      <alignment vertical="center"/>
    </xf>
    <xf numFmtId="0" fontId="9" fillId="5" borderId="0" xfId="0" applyFont="1" applyFill="1"/>
    <xf numFmtId="0" fontId="0" fillId="0" borderId="2" xfId="0" pivotButton="1" applyBorder="1"/>
    <xf numFmtId="0" fontId="0" fillId="0" borderId="2" xfId="0" applyBorder="1"/>
    <xf numFmtId="0" fontId="10" fillId="5" borderId="1" xfId="0" applyFont="1" applyFill="1" applyBorder="1" applyAlignment="1">
      <alignment vertical="center"/>
    </xf>
    <xf numFmtId="0" fontId="10" fillId="5" borderId="0" xfId="0" applyFont="1" applyFill="1"/>
    <xf numFmtId="0" fontId="0" fillId="5" borderId="0" xfId="0" applyFill="1"/>
    <xf numFmtId="14" fontId="0" fillId="0" borderId="0" xfId="0" applyNumberFormat="1" applyAlignment="1">
      <alignment horizontal="left"/>
    </xf>
    <xf numFmtId="0" fontId="7" fillId="5" borderId="1" xfId="0" applyFont="1" applyFill="1" applyBorder="1" applyAlignment="1">
      <alignment vertical="center"/>
    </xf>
    <xf numFmtId="0" fontId="7" fillId="5" borderId="0" xfId="0" applyFont="1" applyFill="1"/>
    <xf numFmtId="0" fontId="2" fillId="5" borderId="3" xfId="0" applyFont="1" applyFill="1" applyBorder="1" applyAlignment="1">
      <alignment horizontal="center" vertical="center"/>
    </xf>
    <xf numFmtId="0" fontId="0" fillId="0" borderId="1" xfId="0" applyBorder="1" applyAlignment="1"/>
    <xf numFmtId="0" fontId="0" fillId="5" borderId="4" xfId="0" applyFill="1" applyBorder="1" applyAlignment="1">
      <alignment horizontal="left" vertical="top" indent="1"/>
    </xf>
    <xf numFmtId="0" fontId="0" fillId="0" borderId="1" xfId="0" applyBorder="1" applyAlignment="1">
      <alignment horizontal="center" vertical="center"/>
    </xf>
    <xf numFmtId="0" fontId="8" fillId="5" borderId="1" xfId="0" applyFont="1" applyFill="1" applyBorder="1" applyAlignment="1"/>
    <xf numFmtId="0" fontId="8" fillId="5" borderId="0" xfId="0" applyFont="1" applyFill="1"/>
    <xf numFmtId="0" fontId="8" fillId="5" borderId="1" xfId="0" applyFont="1" applyFill="1" applyBorder="1"/>
    <xf numFmtId="0" fontId="5" fillId="5" borderId="0" xfId="0" applyFont="1" applyFill="1" applyAlignment="1">
      <alignment wrapText="1"/>
    </xf>
    <xf numFmtId="0" fontId="10" fillId="5" borderId="5" xfId="0" applyFont="1" applyFill="1" applyBorder="1" applyAlignment="1">
      <alignment vertical="center"/>
    </xf>
    <xf numFmtId="0" fontId="0" fillId="0" borderId="0" xfId="0" pivotButton="1"/>
    <xf numFmtId="0" fontId="0" fillId="0" borderId="0" xfId="0" applyAlignment="1">
      <alignment horizontal="left"/>
    </xf>
  </cellXfs>
  <cellStyles count="1">
    <cellStyle name="Normal" xfId="0" builtinId="0"/>
  </cellStyles>
  <dxfs count="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[priya 2.xlsx]Sheet1!PivotTable1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Sheet1!$A$4:$A$44</c:f>
              <c:strCache>
                <c:ptCount val="40"/>
                <c:pt idx="0">
                  <c:v>10/1/2021</c:v>
                </c:pt>
                <c:pt idx="1">
                  <c:v>10/4/2021</c:v>
                </c:pt>
                <c:pt idx="2">
                  <c:v>10/7/2021</c:v>
                </c:pt>
                <c:pt idx="3">
                  <c:v>10/8/2021</c:v>
                </c:pt>
                <c:pt idx="4">
                  <c:v>10/15/2021</c:v>
                </c:pt>
                <c:pt idx="5">
                  <c:v>10/16/2021</c:v>
                </c:pt>
                <c:pt idx="6">
                  <c:v>10/18/2021</c:v>
                </c:pt>
                <c:pt idx="7">
                  <c:v>10/19/2021</c:v>
                </c:pt>
                <c:pt idx="8">
                  <c:v>10/22/2021</c:v>
                </c:pt>
                <c:pt idx="9">
                  <c:v>10/25/2021</c:v>
                </c:pt>
                <c:pt idx="10">
                  <c:v>10/27/2021</c:v>
                </c:pt>
                <c:pt idx="11">
                  <c:v>10/28/2021</c:v>
                </c:pt>
                <c:pt idx="12">
                  <c:v>10/29/2021</c:v>
                </c:pt>
                <c:pt idx="13">
                  <c:v>10/30/2021</c:v>
                </c:pt>
                <c:pt idx="14">
                  <c:v>11/1/2021</c:v>
                </c:pt>
                <c:pt idx="15">
                  <c:v>11/2/2021</c:v>
                </c:pt>
                <c:pt idx="16">
                  <c:v>11/4/2021</c:v>
                </c:pt>
                <c:pt idx="17">
                  <c:v>11/5/2021</c:v>
                </c:pt>
                <c:pt idx="18">
                  <c:v>11/8/2021</c:v>
                </c:pt>
                <c:pt idx="19">
                  <c:v>11/9/2021</c:v>
                </c:pt>
                <c:pt idx="20">
                  <c:v>11/12/2021</c:v>
                </c:pt>
                <c:pt idx="21">
                  <c:v>11/15/2021</c:v>
                </c:pt>
                <c:pt idx="22">
                  <c:v>11/17/2021</c:v>
                </c:pt>
                <c:pt idx="23">
                  <c:v>11/18/2021</c:v>
                </c:pt>
                <c:pt idx="24">
                  <c:v>11/19/2021</c:v>
                </c:pt>
                <c:pt idx="25">
                  <c:v>11/22/2021</c:v>
                </c:pt>
                <c:pt idx="26">
                  <c:v>11/24/2021</c:v>
                </c:pt>
                <c:pt idx="27">
                  <c:v>11/25/2021</c:v>
                </c:pt>
                <c:pt idx="28">
                  <c:v>11/26/2021</c:v>
                </c:pt>
                <c:pt idx="29">
                  <c:v>11/29/2021</c:v>
                </c:pt>
                <c:pt idx="30">
                  <c:v>11/30/2021</c:v>
                </c:pt>
                <c:pt idx="31">
                  <c:v>12/1/2021</c:v>
                </c:pt>
                <c:pt idx="32">
                  <c:v>12/4/2021</c:v>
                </c:pt>
                <c:pt idx="33">
                  <c:v>12/7/2021</c:v>
                </c:pt>
                <c:pt idx="34">
                  <c:v>12/9/2021</c:v>
                </c:pt>
                <c:pt idx="35">
                  <c:v>12/15/2021</c:v>
                </c:pt>
                <c:pt idx="36">
                  <c:v>12/17/2021</c:v>
                </c:pt>
                <c:pt idx="37">
                  <c:v>12/20/2021</c:v>
                </c:pt>
                <c:pt idx="38">
                  <c:v>12/23/2021</c:v>
                </c:pt>
                <c:pt idx="39">
                  <c:v>(blank)</c:v>
                </c:pt>
              </c:strCache>
            </c:strRef>
          </c:cat>
          <c:val>
            <c:numRef>
              <c:f>Sheet1!$B$4:$B$44</c:f>
              <c:numCache>
                <c:formatCode>General</c:formatCode>
                <c:ptCount val="40"/>
                <c:pt idx="0">
                  <c:v>5567</c:v>
                </c:pt>
                <c:pt idx="1">
                  <c:v>1470</c:v>
                </c:pt>
                <c:pt idx="2">
                  <c:v>1900</c:v>
                </c:pt>
                <c:pt idx="3">
                  <c:v>450</c:v>
                </c:pt>
                <c:pt idx="4">
                  <c:v>620</c:v>
                </c:pt>
                <c:pt idx="5">
                  <c:v>470</c:v>
                </c:pt>
                <c:pt idx="6">
                  <c:v>2045</c:v>
                </c:pt>
                <c:pt idx="7">
                  <c:v>489</c:v>
                </c:pt>
                <c:pt idx="8">
                  <c:v>2124.1</c:v>
                </c:pt>
                <c:pt idx="9">
                  <c:v>423</c:v>
                </c:pt>
                <c:pt idx="10">
                  <c:v>878.22</c:v>
                </c:pt>
                <c:pt idx="11">
                  <c:v>300</c:v>
                </c:pt>
                <c:pt idx="12">
                  <c:v>407.05</c:v>
                </c:pt>
                <c:pt idx="13">
                  <c:v>300</c:v>
                </c:pt>
                <c:pt idx="14">
                  <c:v>2327</c:v>
                </c:pt>
                <c:pt idx="15">
                  <c:v>1150</c:v>
                </c:pt>
                <c:pt idx="16">
                  <c:v>1138</c:v>
                </c:pt>
                <c:pt idx="17">
                  <c:v>500</c:v>
                </c:pt>
                <c:pt idx="18">
                  <c:v>702</c:v>
                </c:pt>
                <c:pt idx="19">
                  <c:v>1600</c:v>
                </c:pt>
                <c:pt idx="20">
                  <c:v>600</c:v>
                </c:pt>
                <c:pt idx="21">
                  <c:v>3150</c:v>
                </c:pt>
                <c:pt idx="22">
                  <c:v>793.27</c:v>
                </c:pt>
                <c:pt idx="23">
                  <c:v>428</c:v>
                </c:pt>
                <c:pt idx="24">
                  <c:v>447</c:v>
                </c:pt>
                <c:pt idx="25">
                  <c:v>1720</c:v>
                </c:pt>
                <c:pt idx="26">
                  <c:v>540</c:v>
                </c:pt>
                <c:pt idx="27">
                  <c:v>314</c:v>
                </c:pt>
                <c:pt idx="28">
                  <c:v>2518</c:v>
                </c:pt>
                <c:pt idx="29">
                  <c:v>337</c:v>
                </c:pt>
                <c:pt idx="30">
                  <c:v>500</c:v>
                </c:pt>
                <c:pt idx="31">
                  <c:v>2500</c:v>
                </c:pt>
                <c:pt idx="32">
                  <c:v>710</c:v>
                </c:pt>
                <c:pt idx="33">
                  <c:v>2300</c:v>
                </c:pt>
                <c:pt idx="34">
                  <c:v>12000</c:v>
                </c:pt>
                <c:pt idx="35">
                  <c:v>1500</c:v>
                </c:pt>
                <c:pt idx="36">
                  <c:v>470.63</c:v>
                </c:pt>
                <c:pt idx="37">
                  <c:v>267</c:v>
                </c:pt>
                <c:pt idx="38">
                  <c:v>1090</c:v>
                </c:pt>
                <c:pt idx="39">
                  <c:v>57045.27</c:v>
                </c:pt>
              </c:numCache>
            </c:numRef>
          </c:val>
        </c:ser>
        <c:dLbls>
          <c:showLegendKey val="0"/>
          <c:showVal val="0"/>
          <c:showCatName val="0"/>
          <c:showSerName val="0"/>
          <c:showPercent val="0"/>
          <c:showBubbleSize val="0"/>
        </c:dLbls>
        <c:gapWidth val="150"/>
        <c:axId val="36296960"/>
        <c:axId val="202516736"/>
      </c:barChart>
      <c:catAx>
        <c:axId val="36296960"/>
        <c:scaling>
          <c:orientation val="minMax"/>
        </c:scaling>
        <c:delete val="0"/>
        <c:axPos val="b"/>
        <c:majorTickMark val="out"/>
        <c:minorTickMark val="none"/>
        <c:tickLblPos val="nextTo"/>
        <c:crossAx val="202516736"/>
        <c:crosses val="autoZero"/>
        <c:auto val="1"/>
        <c:lblAlgn val="ctr"/>
        <c:lblOffset val="100"/>
        <c:noMultiLvlLbl val="0"/>
      </c:catAx>
      <c:valAx>
        <c:axId val="202516736"/>
        <c:scaling>
          <c:orientation val="minMax"/>
        </c:scaling>
        <c:delete val="0"/>
        <c:axPos val="l"/>
        <c:majorGridlines/>
        <c:numFmt formatCode="General" sourceLinked="1"/>
        <c:majorTickMark val="out"/>
        <c:minorTickMark val="none"/>
        <c:tickLblPos val="nextTo"/>
        <c:crossAx val="36296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[priya 2.xlsx]Expense!PivotTable3</c:name>
    <c:fmtId val="4"/>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Expense!$H$44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Expense!$G$45:$G$55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Expense!$H$45:$H$55</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ser>
        <c:dLbls>
          <c:showLegendKey val="0"/>
          <c:showVal val="1"/>
          <c:showCatName val="0"/>
          <c:showSerName val="0"/>
          <c:showPercent val="0"/>
          <c:showBubbleSize val="0"/>
        </c:dLbls>
        <c:gapWidth val="150"/>
        <c:overlap val="-25"/>
        <c:axId val="198120192"/>
        <c:axId val="198121344"/>
      </c:barChart>
      <c:catAx>
        <c:axId val="198120192"/>
        <c:scaling>
          <c:orientation val="minMax"/>
        </c:scaling>
        <c:delete val="0"/>
        <c:axPos val="l"/>
        <c:majorTickMark val="none"/>
        <c:minorTickMark val="none"/>
        <c:tickLblPos val="nextTo"/>
        <c:crossAx val="198121344"/>
        <c:crosses val="autoZero"/>
        <c:auto val="1"/>
        <c:lblAlgn val="ctr"/>
        <c:lblOffset val="100"/>
        <c:noMultiLvlLbl val="0"/>
      </c:catAx>
      <c:valAx>
        <c:axId val="198121344"/>
        <c:scaling>
          <c:orientation val="minMax"/>
        </c:scaling>
        <c:delete val="1"/>
        <c:axPos val="b"/>
        <c:numFmt formatCode="General" sourceLinked="1"/>
        <c:majorTickMark val="none"/>
        <c:minorTickMark val="none"/>
        <c:tickLblPos val="nextTo"/>
        <c:crossAx val="19812019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297180</xdr:colOff>
      <xdr:row>7</xdr:row>
      <xdr:rowOff>148590</xdr:rowOff>
    </xdr:from>
    <xdr:to>
      <xdr:col>12</xdr:col>
      <xdr:colOff>601980</xdr:colOff>
      <xdr:row>22</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225973</xdr:colOff>
      <xdr:row>43</xdr:row>
      <xdr:rowOff>23650</xdr:rowOff>
    </xdr:from>
    <xdr:to>
      <xdr:col>15</xdr:col>
      <xdr:colOff>530773</xdr:colOff>
      <xdr:row>56</xdr:row>
      <xdr:rowOff>149774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thakur7309@gmail.com" refreshedDate="45487.070913657408" createdVersion="4" refreshedVersion="4" minRefreshableVersion="3" recordCount="51">
  <cacheSource type="worksheet">
    <worksheetSource ref="A1:C52" sheet="Expense"/>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thakur7309@gmail.com" refreshedDate="45487.670875694443" createdVersion="4" refreshedVersion="4" minRefreshableVersion="3" recordCount="5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thakur7309@gmail.com" refreshedDate="45487.905236574072" createdVersion="4" refreshedVersion="4" minRefreshableVersion="3" recordCount="51">
  <cacheSource type="worksheet">
    <worksheetSource ref="A1:E52" sheet="Expense"/>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cacheField>
    <cacheField name="Items" numFmtId="0">
      <sharedItems containsBlank="1"/>
    </cacheField>
    <cacheField name="Expense" numFmtId="0">
      <sharedItems containsSemiMixedTypes="0" containsString="0" containsNumber="1" minValue="150" maxValue="57045.27"/>
    </cacheField>
    <cacheField name="category" numFmtId="0">
      <sharedItems containsBlank="1"/>
    </cacheField>
    <cacheField name="cost 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pivotCacheRecords>
</file>

<file path=xl/pivotCache/pivotCacheRecords2.xml><?xml version="1.0" encoding="utf-8"?>
<pivotCacheRecords xmlns="http://schemas.openxmlformats.org/spreadsheetml/2006/main" xmlns:r="http://schemas.openxmlformats.org/officeDocument/2006/relationships"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3.xml><?xml version="1.0" encoding="utf-8"?>
<pivotCacheRecords xmlns="http://schemas.openxmlformats.org/spreadsheetml/2006/main" xmlns:r="http://schemas.openxmlformats.org/officeDocument/2006/relationships" count="51">
  <r>
    <x v="0"/>
    <s v="Medicine"/>
    <n v="2300"/>
    <s v="essntrials"/>
    <s v="Over badget"/>
  </r>
  <r>
    <x v="0"/>
    <s v="Online shopping"/>
    <n v="767"/>
    <s v="non essntials"/>
    <s v=" without badget"/>
  </r>
  <r>
    <x v="0"/>
    <s v="Other essential items"/>
    <n v="2500"/>
    <s v="essntrials"/>
    <s v="Over badget"/>
  </r>
  <r>
    <x v="1"/>
    <s v="Vegetables &amp; Fruit"/>
    <n v="710"/>
    <s v="essntrials"/>
    <s v=" without badget"/>
  </r>
  <r>
    <x v="1"/>
    <s v="Fish &amp; Chicken"/>
    <n v="760"/>
    <s v="non essntials"/>
    <s v=" without badget"/>
  </r>
  <r>
    <x v="2"/>
    <s v="Gifts"/>
    <n v="1900"/>
    <s v="non essntials"/>
    <s v=" without badget"/>
  </r>
  <r>
    <x v="3"/>
    <s v="Ordering food"/>
    <n v="450"/>
    <s v="essntrials"/>
    <s v=" without badget"/>
  </r>
  <r>
    <x v="4"/>
    <s v="Movie with friends"/>
    <n v="620"/>
    <s v="non essntials"/>
    <s v=" without badget"/>
  </r>
  <r>
    <x v="5"/>
    <s v="Mobile Bill Payment"/>
    <n v="470"/>
    <s v="non essntials"/>
    <s v=" without badget"/>
  </r>
  <r>
    <x v="6"/>
    <s v="Online shopping"/>
    <n v="970"/>
    <s v="non essntials"/>
    <s v=" without badget"/>
  </r>
  <r>
    <x v="6"/>
    <s v="Medicine"/>
    <n v="1075"/>
    <s v="essntrials"/>
    <s v=" without badget"/>
  </r>
  <r>
    <x v="7"/>
    <s v="Ordering food"/>
    <n v="489"/>
    <s v="non essntials"/>
    <s v=" without badget"/>
  </r>
  <r>
    <x v="8"/>
    <s v="Other essential items"/>
    <n v="1574.1"/>
    <s v="non essntials"/>
    <s v=" without badget"/>
  </r>
  <r>
    <x v="8"/>
    <s v="Fish &amp; Chicken"/>
    <n v="550"/>
    <s v="non essntials"/>
    <s v=" without badget"/>
  </r>
  <r>
    <x v="9"/>
    <s v="Cab to office"/>
    <n v="423"/>
    <s v="non essntials"/>
    <s v=" without badget"/>
  </r>
  <r>
    <x v="10"/>
    <s v="Cab to office"/>
    <n v="358.22"/>
    <s v="non essntials"/>
    <s v=" without badget"/>
  </r>
  <r>
    <x v="10"/>
    <s v="Movie with friends"/>
    <n v="520"/>
    <m/>
    <s v=" without badget"/>
  </r>
  <r>
    <x v="11"/>
    <s v="Vegetables &amp; Fruit"/>
    <n v="300"/>
    <m/>
    <s v=" without badget"/>
  </r>
  <r>
    <x v="12"/>
    <s v="Cab to office"/>
    <n v="407.05"/>
    <m/>
    <s v=" without badget"/>
  </r>
  <r>
    <x v="13"/>
    <s v="Other essential items"/>
    <n v="300"/>
    <m/>
    <s v=" without badget"/>
  </r>
  <r>
    <x v="14"/>
    <s v="Online shopping"/>
    <n v="2327"/>
    <m/>
    <s v="Over badget"/>
  </r>
  <r>
    <x v="15"/>
    <s v="Gifts"/>
    <n v="1150"/>
    <m/>
    <s v=" without badget"/>
  </r>
  <r>
    <x v="16"/>
    <s v="Gifts"/>
    <n v="1138"/>
    <m/>
    <s v=" without badget"/>
  </r>
  <r>
    <x v="17"/>
    <s v="Online shopping"/>
    <n v="500"/>
    <m/>
    <s v=" without badget"/>
  </r>
  <r>
    <x v="18"/>
    <s v="Fish &amp; Chicken"/>
    <n v="702"/>
    <m/>
    <s v=" without badget"/>
  </r>
  <r>
    <x v="19"/>
    <s v="Other essential items"/>
    <n v="1600"/>
    <m/>
    <s v=" without badget"/>
  </r>
  <r>
    <x v="20"/>
    <s v="Vegetables &amp; Fruit"/>
    <n v="600"/>
    <m/>
    <s v=" without badget"/>
  </r>
  <r>
    <x v="21"/>
    <s v="Online shopping"/>
    <n v="900"/>
    <m/>
    <s v=" without badget"/>
  </r>
  <r>
    <x v="21"/>
    <s v="Fish &amp; Chicken"/>
    <n v="150"/>
    <m/>
    <s v=" without badget"/>
  </r>
  <r>
    <x v="21"/>
    <s v="Medicine"/>
    <n v="2100"/>
    <m/>
    <s v="Over badget"/>
  </r>
  <r>
    <x v="22"/>
    <s v="Mobile Bill Payment"/>
    <n v="470.63"/>
    <m/>
    <s v=" without badget"/>
  </r>
  <r>
    <x v="22"/>
    <s v="Cab to office"/>
    <n v="322.64"/>
    <m/>
    <s v=" without badget"/>
  </r>
  <r>
    <x v="23"/>
    <s v="Movie with friends"/>
    <n v="428"/>
    <m/>
    <s v=" without badget"/>
  </r>
  <r>
    <x v="24"/>
    <s v="Vegetables &amp; Fruit"/>
    <n v="447"/>
    <m/>
    <s v=" without badget"/>
  </r>
  <r>
    <x v="25"/>
    <s v="Other essential items"/>
    <n v="1720"/>
    <m/>
    <s v=" without badget"/>
  </r>
  <r>
    <x v="26"/>
    <s v="Fish &amp; Chicken"/>
    <n v="540"/>
    <m/>
    <s v=" without badget"/>
  </r>
  <r>
    <x v="27"/>
    <s v="Ordering food"/>
    <n v="314"/>
    <m/>
    <s v=" without badget"/>
  </r>
  <r>
    <x v="28"/>
    <s v="Movie with friends"/>
    <n v="518"/>
    <m/>
    <s v=" without badget"/>
  </r>
  <r>
    <x v="28"/>
    <s v="Online shopping"/>
    <n v="2000"/>
    <m/>
    <s v=" without badget"/>
  </r>
  <r>
    <x v="29"/>
    <s v="Ordering food"/>
    <n v="337"/>
    <m/>
    <s v=" without badget"/>
  </r>
  <r>
    <x v="30"/>
    <s v="Movie with friends"/>
    <n v="500"/>
    <m/>
    <s v=" without badget"/>
  </r>
  <r>
    <x v="31"/>
    <s v="Other essential items"/>
    <n v="2500"/>
    <m/>
    <s v="Over badget"/>
  </r>
  <r>
    <x v="32"/>
    <s v="Vegetables &amp; Fruit"/>
    <n v="710"/>
    <m/>
    <s v=" without badget"/>
  </r>
  <r>
    <x v="33"/>
    <s v="Medicine"/>
    <n v="2300"/>
    <m/>
    <s v="Over badget"/>
  </r>
  <r>
    <x v="34"/>
    <s v="Trip"/>
    <n v="12000"/>
    <m/>
    <s v="Over badget"/>
  </r>
  <r>
    <x v="35"/>
    <s v="Gifts"/>
    <n v="1500"/>
    <m/>
    <s v=" without badget"/>
  </r>
  <r>
    <x v="36"/>
    <s v="Mobile Bill Payment"/>
    <n v="470.63"/>
    <m/>
    <s v=" without badget"/>
  </r>
  <r>
    <x v="37"/>
    <s v="Ordering food"/>
    <n v="267"/>
    <m/>
    <s v=" without badget"/>
  </r>
  <r>
    <x v="38"/>
    <s v="Fish &amp; Chicken"/>
    <n v="640"/>
    <m/>
    <s v=" without badget"/>
  </r>
  <r>
    <x v="38"/>
    <s v="Vegetables &amp; Fruit"/>
    <n v="450"/>
    <m/>
    <s v=" without badget"/>
  </r>
  <r>
    <x v="39"/>
    <m/>
    <n v="57045.2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44" firstHeaderRow="1" firstDataRow="1" firstDataCol="1"/>
  <pivotFields count="5">
    <pivotField axis="axisRow" showAll="0" sortType="ascending">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G44:H55"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formats count="1">
    <format dxfId="0">
      <pivotArea type="all" dataOnly="0" outline="0" fieldPosition="0"/>
    </format>
  </formats>
  <chartFormats count="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12:H24" firstHeaderRow="1" firstDataRow="1" firstDataCol="1"/>
  <pivotFields count="3">
    <pivotField showAll="0"/>
    <pivotField axis="axisRow" showAll="0">
      <items count="13">
        <item x="9"/>
        <item x="4"/>
        <item x="5"/>
        <item x="0"/>
        <item x="8"/>
        <item x="7"/>
        <item x="1"/>
        <item x="6"/>
        <item x="2"/>
        <item x="10"/>
        <item x="3"/>
        <item h="1" x="11"/>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1">
    <format dxfId="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tabSelected="1" workbookViewId="0">
      <selection activeCell="L38" sqref="L38"/>
    </sheetView>
  </sheetViews>
  <sheetFormatPr defaultRowHeight="14.4" x14ac:dyDescent="0.3"/>
  <cols>
    <col min="1" max="1" width="12.5546875" bestFit="1" customWidth="1"/>
    <col min="2" max="2" width="14.44140625" bestFit="1" customWidth="1"/>
  </cols>
  <sheetData>
    <row r="3" spans="1:2" x14ac:dyDescent="0.3">
      <c r="A3" s="44" t="s">
        <v>27</v>
      </c>
      <c r="B3" t="s">
        <v>29</v>
      </c>
    </row>
    <row r="4" spans="1:2" x14ac:dyDescent="0.3">
      <c r="A4" s="32">
        <v>44470</v>
      </c>
      <c r="B4" s="20">
        <v>5567</v>
      </c>
    </row>
    <row r="5" spans="1:2" x14ac:dyDescent="0.3">
      <c r="A5" s="32">
        <v>44473</v>
      </c>
      <c r="B5" s="20">
        <v>1470</v>
      </c>
    </row>
    <row r="6" spans="1:2" x14ac:dyDescent="0.3">
      <c r="A6" s="32">
        <v>44476</v>
      </c>
      <c r="B6" s="20">
        <v>1900</v>
      </c>
    </row>
    <row r="7" spans="1:2" x14ac:dyDescent="0.3">
      <c r="A7" s="32">
        <v>44477</v>
      </c>
      <c r="B7" s="20">
        <v>450</v>
      </c>
    </row>
    <row r="8" spans="1:2" x14ac:dyDescent="0.3">
      <c r="A8" s="32">
        <v>44484</v>
      </c>
      <c r="B8" s="20">
        <v>620</v>
      </c>
    </row>
    <row r="9" spans="1:2" x14ac:dyDescent="0.3">
      <c r="A9" s="32">
        <v>44485</v>
      </c>
      <c r="B9" s="20">
        <v>470</v>
      </c>
    </row>
    <row r="10" spans="1:2" x14ac:dyDescent="0.3">
      <c r="A10" s="32">
        <v>44487</v>
      </c>
      <c r="B10" s="20">
        <v>2045</v>
      </c>
    </row>
    <row r="11" spans="1:2" x14ac:dyDescent="0.3">
      <c r="A11" s="32">
        <v>44488</v>
      </c>
      <c r="B11" s="20">
        <v>489</v>
      </c>
    </row>
    <row r="12" spans="1:2" x14ac:dyDescent="0.3">
      <c r="A12" s="32">
        <v>44491</v>
      </c>
      <c r="B12" s="20">
        <v>2124.1</v>
      </c>
    </row>
    <row r="13" spans="1:2" x14ac:dyDescent="0.3">
      <c r="A13" s="32">
        <v>44494</v>
      </c>
      <c r="B13" s="20">
        <v>423</v>
      </c>
    </row>
    <row r="14" spans="1:2" x14ac:dyDescent="0.3">
      <c r="A14" s="32">
        <v>44496</v>
      </c>
      <c r="B14" s="20">
        <v>878.22</v>
      </c>
    </row>
    <row r="15" spans="1:2" x14ac:dyDescent="0.3">
      <c r="A15" s="32">
        <v>44497</v>
      </c>
      <c r="B15" s="20">
        <v>300</v>
      </c>
    </row>
    <row r="16" spans="1:2" x14ac:dyDescent="0.3">
      <c r="A16" s="32">
        <v>44498</v>
      </c>
      <c r="B16" s="20">
        <v>407.05</v>
      </c>
    </row>
    <row r="17" spans="1:2" x14ac:dyDescent="0.3">
      <c r="A17" s="32">
        <v>44499</v>
      </c>
      <c r="B17" s="20">
        <v>300</v>
      </c>
    </row>
    <row r="18" spans="1:2" x14ac:dyDescent="0.3">
      <c r="A18" s="32">
        <v>44501</v>
      </c>
      <c r="B18" s="20">
        <v>2327</v>
      </c>
    </row>
    <row r="19" spans="1:2" x14ac:dyDescent="0.3">
      <c r="A19" s="32">
        <v>44502</v>
      </c>
      <c r="B19" s="20">
        <v>1150</v>
      </c>
    </row>
    <row r="20" spans="1:2" x14ac:dyDescent="0.3">
      <c r="A20" s="32">
        <v>44504</v>
      </c>
      <c r="B20" s="20">
        <v>1138</v>
      </c>
    </row>
    <row r="21" spans="1:2" x14ac:dyDescent="0.3">
      <c r="A21" s="32">
        <v>44505</v>
      </c>
      <c r="B21" s="20">
        <v>500</v>
      </c>
    </row>
    <row r="22" spans="1:2" x14ac:dyDescent="0.3">
      <c r="A22" s="32">
        <v>44508</v>
      </c>
      <c r="B22" s="20">
        <v>702</v>
      </c>
    </row>
    <row r="23" spans="1:2" x14ac:dyDescent="0.3">
      <c r="A23" s="32">
        <v>44509</v>
      </c>
      <c r="B23" s="20">
        <v>1600</v>
      </c>
    </row>
    <row r="24" spans="1:2" x14ac:dyDescent="0.3">
      <c r="A24" s="32">
        <v>44512</v>
      </c>
      <c r="B24" s="20">
        <v>600</v>
      </c>
    </row>
    <row r="25" spans="1:2" x14ac:dyDescent="0.3">
      <c r="A25" s="32">
        <v>44515</v>
      </c>
      <c r="B25" s="20">
        <v>3150</v>
      </c>
    </row>
    <row r="26" spans="1:2" x14ac:dyDescent="0.3">
      <c r="A26" s="32">
        <v>44517</v>
      </c>
      <c r="B26" s="20">
        <v>793.27</v>
      </c>
    </row>
    <row r="27" spans="1:2" x14ac:dyDescent="0.3">
      <c r="A27" s="32">
        <v>44518</v>
      </c>
      <c r="B27" s="20">
        <v>428</v>
      </c>
    </row>
    <row r="28" spans="1:2" x14ac:dyDescent="0.3">
      <c r="A28" s="32">
        <v>44519</v>
      </c>
      <c r="B28" s="20">
        <v>447</v>
      </c>
    </row>
    <row r="29" spans="1:2" x14ac:dyDescent="0.3">
      <c r="A29" s="32">
        <v>44522</v>
      </c>
      <c r="B29" s="20">
        <v>1720</v>
      </c>
    </row>
    <row r="30" spans="1:2" x14ac:dyDescent="0.3">
      <c r="A30" s="32">
        <v>44524</v>
      </c>
      <c r="B30" s="20">
        <v>540</v>
      </c>
    </row>
    <row r="31" spans="1:2" x14ac:dyDescent="0.3">
      <c r="A31" s="32">
        <v>44525</v>
      </c>
      <c r="B31" s="20">
        <v>314</v>
      </c>
    </row>
    <row r="32" spans="1:2" x14ac:dyDescent="0.3">
      <c r="A32" s="32">
        <v>44526</v>
      </c>
      <c r="B32" s="20">
        <v>2518</v>
      </c>
    </row>
    <row r="33" spans="1:2" x14ac:dyDescent="0.3">
      <c r="A33" s="32">
        <v>44529</v>
      </c>
      <c r="B33" s="20">
        <v>337</v>
      </c>
    </row>
    <row r="34" spans="1:2" x14ac:dyDescent="0.3">
      <c r="A34" s="32">
        <v>44530</v>
      </c>
      <c r="B34" s="20">
        <v>500</v>
      </c>
    </row>
    <row r="35" spans="1:2" x14ac:dyDescent="0.3">
      <c r="A35" s="32">
        <v>44531</v>
      </c>
      <c r="B35" s="20">
        <v>2500</v>
      </c>
    </row>
    <row r="36" spans="1:2" x14ac:dyDescent="0.3">
      <c r="A36" s="32">
        <v>44534</v>
      </c>
      <c r="B36" s="20">
        <v>710</v>
      </c>
    </row>
    <row r="37" spans="1:2" x14ac:dyDescent="0.3">
      <c r="A37" s="32">
        <v>44537</v>
      </c>
      <c r="B37" s="20">
        <v>2300</v>
      </c>
    </row>
    <row r="38" spans="1:2" x14ac:dyDescent="0.3">
      <c r="A38" s="32">
        <v>44539</v>
      </c>
      <c r="B38" s="20">
        <v>12000</v>
      </c>
    </row>
    <row r="39" spans="1:2" x14ac:dyDescent="0.3">
      <c r="A39" s="32">
        <v>44545</v>
      </c>
      <c r="B39" s="20">
        <v>1500</v>
      </c>
    </row>
    <row r="40" spans="1:2" x14ac:dyDescent="0.3">
      <c r="A40" s="32">
        <v>44547</v>
      </c>
      <c r="B40" s="20">
        <v>470.63</v>
      </c>
    </row>
    <row r="41" spans="1:2" x14ac:dyDescent="0.3">
      <c r="A41" s="32">
        <v>44550</v>
      </c>
      <c r="B41" s="20">
        <v>267</v>
      </c>
    </row>
    <row r="42" spans="1:2" x14ac:dyDescent="0.3">
      <c r="A42" s="32">
        <v>44553</v>
      </c>
      <c r="B42" s="20">
        <v>1090</v>
      </c>
    </row>
    <row r="43" spans="1:2" x14ac:dyDescent="0.3">
      <c r="A43" s="45" t="s">
        <v>48</v>
      </c>
      <c r="B43" s="20">
        <v>57045.27</v>
      </c>
    </row>
    <row r="44" spans="1:2" x14ac:dyDescent="0.3">
      <c r="A44" s="45" t="s">
        <v>28</v>
      </c>
      <c r="B44" s="20">
        <v>114090.54</v>
      </c>
    </row>
  </sheetData>
  <pageMargins left="0.7" right="0.7" top="0.75" bottom="0.75" header="0.3" footer="0.3"/>
  <pageSetup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zoomScale="145" zoomScaleNormal="145" workbookViewId="0"/>
  </sheetViews>
  <sheetFormatPr defaultRowHeight="14.4" x14ac:dyDescent="0.3"/>
  <cols>
    <col min="1" max="1" width="17.109375" customWidth="1"/>
    <col min="2" max="2" width="24.5546875" customWidth="1"/>
    <col min="3" max="3" width="14.44140625" style="9" customWidth="1"/>
    <col min="4" max="4" width="14" customWidth="1"/>
    <col min="5" max="5" width="14.21875" customWidth="1"/>
    <col min="6" max="6" width="6.44140625" customWidth="1"/>
    <col min="7" max="7" width="12.5546875" customWidth="1"/>
    <col min="8" max="8" width="14.5546875" customWidth="1"/>
  </cols>
  <sheetData>
    <row r="1" spans="1:15" ht="13.8" customHeight="1" x14ac:dyDescent="0.3">
      <c r="A1" s="13" t="s">
        <v>0</v>
      </c>
      <c r="B1" s="13" t="s">
        <v>14</v>
      </c>
      <c r="C1" s="13" t="s">
        <v>1</v>
      </c>
      <c r="D1" s="35" t="s">
        <v>34</v>
      </c>
      <c r="E1" s="42" t="s">
        <v>38</v>
      </c>
    </row>
    <row r="2" spans="1:15" ht="18" customHeight="1" x14ac:dyDescent="0.3">
      <c r="A2" s="3">
        <v>44470</v>
      </c>
      <c r="B2" s="4" t="s">
        <v>2</v>
      </c>
      <c r="C2" s="7">
        <v>2300</v>
      </c>
      <c r="D2" s="12" t="s">
        <v>35</v>
      </c>
      <c r="E2" s="38" t="str">
        <f>IF(C2&gt;2000,"Over badget"," without badget")</f>
        <v>Over badget</v>
      </c>
      <c r="G2" s="37" t="s">
        <v>24</v>
      </c>
      <c r="H2" s="15"/>
      <c r="I2" s="15"/>
      <c r="J2" s="15"/>
      <c r="K2" s="15"/>
      <c r="L2" s="15"/>
      <c r="M2" s="15"/>
      <c r="N2" s="15"/>
      <c r="O2" s="15"/>
    </row>
    <row r="3" spans="1:15" x14ac:dyDescent="0.3">
      <c r="A3" s="5">
        <v>44470</v>
      </c>
      <c r="B3" s="6" t="s">
        <v>3</v>
      </c>
      <c r="C3" s="7">
        <v>767</v>
      </c>
      <c r="D3" s="12" t="s">
        <v>36</v>
      </c>
      <c r="E3" s="38" t="str">
        <f t="shared" ref="E3:E51" si="0">IF(C3&gt;2000,"Over badget"," without badget")</f>
        <v xml:space="preserve"> without badget</v>
      </c>
      <c r="G3" s="13" t="s">
        <v>14</v>
      </c>
      <c r="H3" s="10" t="s">
        <v>25</v>
      </c>
    </row>
    <row r="4" spans="1:15" x14ac:dyDescent="0.3">
      <c r="A4" s="5">
        <v>44470</v>
      </c>
      <c r="B4" s="6" t="s">
        <v>4</v>
      </c>
      <c r="C4" s="8">
        <v>2500</v>
      </c>
      <c r="D4" s="12" t="s">
        <v>35</v>
      </c>
      <c r="E4" s="38" t="str">
        <f t="shared" si="0"/>
        <v>Over badget</v>
      </c>
      <c r="G4" s="18" t="s">
        <v>3</v>
      </c>
      <c r="H4">
        <f>COUNTIF(B2:B51,G4)</f>
        <v>6</v>
      </c>
    </row>
    <row r="5" spans="1:15" x14ac:dyDescent="0.3">
      <c r="A5" s="5">
        <v>44473</v>
      </c>
      <c r="B5" s="6" t="s">
        <v>5</v>
      </c>
      <c r="C5" s="7">
        <v>710</v>
      </c>
      <c r="D5" s="12" t="s">
        <v>35</v>
      </c>
      <c r="E5" s="38" t="str">
        <f t="shared" si="0"/>
        <v xml:space="preserve"> without badget</v>
      </c>
      <c r="F5" s="14"/>
      <c r="G5" s="16" t="s">
        <v>10</v>
      </c>
      <c r="H5">
        <f t="shared" ref="H5:H6" si="1">COUNTIF(B3:B52,G5)</f>
        <v>4</v>
      </c>
    </row>
    <row r="6" spans="1:15" x14ac:dyDescent="0.3">
      <c r="A6" s="3">
        <v>44473</v>
      </c>
      <c r="B6" s="4" t="s">
        <v>6</v>
      </c>
      <c r="C6" s="7">
        <v>760</v>
      </c>
      <c r="D6" s="12" t="s">
        <v>36</v>
      </c>
      <c r="E6" s="38" t="str">
        <f t="shared" si="0"/>
        <v xml:space="preserve"> without badget</v>
      </c>
      <c r="G6" s="17" t="s">
        <v>7</v>
      </c>
      <c r="H6">
        <f t="shared" si="1"/>
        <v>5</v>
      </c>
    </row>
    <row r="7" spans="1:15" x14ac:dyDescent="0.3">
      <c r="A7" s="5">
        <v>44476</v>
      </c>
      <c r="B7" s="6" t="s">
        <v>10</v>
      </c>
      <c r="C7" s="8">
        <v>1900</v>
      </c>
      <c r="D7" s="12" t="s">
        <v>36</v>
      </c>
      <c r="E7" s="38" t="str">
        <f t="shared" si="0"/>
        <v xml:space="preserve"> without badget</v>
      </c>
    </row>
    <row r="8" spans="1:15" x14ac:dyDescent="0.3">
      <c r="A8" s="3">
        <v>44477</v>
      </c>
      <c r="B8" s="4" t="s">
        <v>7</v>
      </c>
      <c r="C8" s="7">
        <v>450</v>
      </c>
      <c r="D8" s="12" t="s">
        <v>35</v>
      </c>
      <c r="E8" s="38" t="str">
        <f t="shared" si="0"/>
        <v xml:space="preserve"> without badget</v>
      </c>
    </row>
    <row r="9" spans="1:15" x14ac:dyDescent="0.3">
      <c r="A9" s="5">
        <v>44484</v>
      </c>
      <c r="B9" s="6" t="s">
        <v>8</v>
      </c>
      <c r="C9" s="7">
        <v>620</v>
      </c>
      <c r="D9" s="12" t="s">
        <v>36</v>
      </c>
      <c r="E9" s="38" t="str">
        <f t="shared" si="0"/>
        <v xml:space="preserve"> without badget</v>
      </c>
    </row>
    <row r="10" spans="1:15" x14ac:dyDescent="0.3">
      <c r="A10" s="5">
        <v>44485</v>
      </c>
      <c r="B10" s="6" t="s">
        <v>11</v>
      </c>
      <c r="C10" s="7">
        <v>470</v>
      </c>
      <c r="D10" s="12" t="s">
        <v>36</v>
      </c>
      <c r="E10" s="38" t="str">
        <f t="shared" si="0"/>
        <v xml:space="preserve"> without badget</v>
      </c>
    </row>
    <row r="11" spans="1:15" x14ac:dyDescent="0.3">
      <c r="A11" s="5">
        <v>44487</v>
      </c>
      <c r="B11" s="6" t="s">
        <v>3</v>
      </c>
      <c r="C11" s="7">
        <v>970</v>
      </c>
      <c r="D11" s="12" t="s">
        <v>36</v>
      </c>
      <c r="E11" s="38" t="str">
        <f t="shared" si="0"/>
        <v xml:space="preserve"> without badget</v>
      </c>
      <c r="G11" s="19" t="s">
        <v>26</v>
      </c>
      <c r="H11" s="19"/>
      <c r="I11" s="19"/>
      <c r="J11" s="19"/>
      <c r="K11" s="19"/>
    </row>
    <row r="12" spans="1:15" x14ac:dyDescent="0.3">
      <c r="A12" s="5">
        <v>44487</v>
      </c>
      <c r="B12" s="4" t="s">
        <v>2</v>
      </c>
      <c r="C12" s="8">
        <v>1075</v>
      </c>
      <c r="D12" s="12" t="s">
        <v>35</v>
      </c>
      <c r="E12" s="38" t="str">
        <f t="shared" si="0"/>
        <v xml:space="preserve"> without badget</v>
      </c>
      <c r="G12" s="27" t="s">
        <v>27</v>
      </c>
      <c r="H12" s="28" t="s">
        <v>29</v>
      </c>
    </row>
    <row r="13" spans="1:15" x14ac:dyDescent="0.3">
      <c r="A13" s="5">
        <v>44488</v>
      </c>
      <c r="B13" s="6" t="s">
        <v>7</v>
      </c>
      <c r="C13" s="7">
        <v>489</v>
      </c>
      <c r="D13" s="12" t="s">
        <v>36</v>
      </c>
      <c r="E13" s="38" t="str">
        <f t="shared" si="0"/>
        <v xml:space="preserve"> without badget</v>
      </c>
      <c r="G13" s="22" t="s">
        <v>9</v>
      </c>
      <c r="H13" s="23">
        <v>1510.9099999999999</v>
      </c>
    </row>
    <row r="14" spans="1:15" x14ac:dyDescent="0.3">
      <c r="A14" s="5">
        <v>44491</v>
      </c>
      <c r="B14" s="6" t="s">
        <v>4</v>
      </c>
      <c r="C14" s="8">
        <v>1574.1</v>
      </c>
      <c r="D14" s="12" t="s">
        <v>36</v>
      </c>
      <c r="E14" s="38" t="str">
        <f t="shared" si="0"/>
        <v xml:space="preserve"> without badget</v>
      </c>
      <c r="G14" s="22" t="s">
        <v>6</v>
      </c>
      <c r="H14" s="23">
        <v>3342</v>
      </c>
    </row>
    <row r="15" spans="1:15" x14ac:dyDescent="0.3">
      <c r="A15" s="5">
        <v>44491</v>
      </c>
      <c r="B15" s="6" t="s">
        <v>6</v>
      </c>
      <c r="C15" s="7">
        <v>550</v>
      </c>
      <c r="D15" s="12" t="s">
        <v>36</v>
      </c>
      <c r="E15" s="38" t="str">
        <f t="shared" si="0"/>
        <v xml:space="preserve"> without badget</v>
      </c>
      <c r="G15" s="22" t="s">
        <v>10</v>
      </c>
      <c r="H15" s="23">
        <v>5688</v>
      </c>
    </row>
    <row r="16" spans="1:15" x14ac:dyDescent="0.3">
      <c r="A16" s="5">
        <v>44494</v>
      </c>
      <c r="B16" s="6" t="s">
        <v>9</v>
      </c>
      <c r="C16" s="7">
        <v>423</v>
      </c>
      <c r="D16" s="12" t="s">
        <v>36</v>
      </c>
      <c r="E16" s="38" t="str">
        <f t="shared" si="0"/>
        <v xml:space="preserve"> without badget</v>
      </c>
      <c r="G16" s="22" t="s">
        <v>2</v>
      </c>
      <c r="H16" s="23">
        <v>7775</v>
      </c>
    </row>
    <row r="17" spans="1:10" x14ac:dyDescent="0.3">
      <c r="A17" s="5">
        <v>44496</v>
      </c>
      <c r="B17" s="6" t="s">
        <v>9</v>
      </c>
      <c r="C17" s="7">
        <v>358.22</v>
      </c>
      <c r="D17" s="12" t="s">
        <v>36</v>
      </c>
      <c r="E17" s="38" t="str">
        <f t="shared" si="0"/>
        <v xml:space="preserve"> without badget</v>
      </c>
      <c r="G17" s="22" t="s">
        <v>11</v>
      </c>
      <c r="H17" s="23">
        <v>1411.26</v>
      </c>
    </row>
    <row r="18" spans="1:10" x14ac:dyDescent="0.3">
      <c r="A18" s="5">
        <v>44496</v>
      </c>
      <c r="B18" s="6" t="s">
        <v>8</v>
      </c>
      <c r="C18" s="7">
        <v>520</v>
      </c>
      <c r="D18" s="12"/>
      <c r="E18" s="38" t="str">
        <f t="shared" si="0"/>
        <v xml:space="preserve"> without badget</v>
      </c>
      <c r="G18" s="22" t="s">
        <v>8</v>
      </c>
      <c r="H18" s="23">
        <v>2586</v>
      </c>
    </row>
    <row r="19" spans="1:10" x14ac:dyDescent="0.3">
      <c r="A19" s="3">
        <v>44497</v>
      </c>
      <c r="B19" s="4" t="s">
        <v>5</v>
      </c>
      <c r="C19" s="7">
        <v>300</v>
      </c>
      <c r="D19" s="12"/>
      <c r="E19" s="38" t="str">
        <f t="shared" si="0"/>
        <v xml:space="preserve"> without badget</v>
      </c>
      <c r="G19" s="22" t="s">
        <v>3</v>
      </c>
      <c r="H19" s="23">
        <v>7464</v>
      </c>
    </row>
    <row r="20" spans="1:10" x14ac:dyDescent="0.3">
      <c r="A20" s="3">
        <v>44498</v>
      </c>
      <c r="B20" s="4" t="s">
        <v>9</v>
      </c>
      <c r="C20" s="7">
        <v>407.05</v>
      </c>
      <c r="D20" s="12"/>
      <c r="E20" s="38" t="str">
        <f t="shared" si="0"/>
        <v xml:space="preserve"> without badget</v>
      </c>
      <c r="G20" s="22" t="s">
        <v>7</v>
      </c>
      <c r="H20" s="23">
        <v>1857</v>
      </c>
    </row>
    <row r="21" spans="1:10" x14ac:dyDescent="0.3">
      <c r="A21" s="3">
        <v>44499</v>
      </c>
      <c r="B21" s="4" t="s">
        <v>4</v>
      </c>
      <c r="C21" s="7">
        <v>300</v>
      </c>
      <c r="D21" s="12"/>
      <c r="E21" s="38" t="str">
        <f t="shared" si="0"/>
        <v xml:space="preserve"> without badget</v>
      </c>
      <c r="G21" s="22" t="s">
        <v>4</v>
      </c>
      <c r="H21" s="23">
        <v>10194.1</v>
      </c>
    </row>
    <row r="22" spans="1:10" x14ac:dyDescent="0.3">
      <c r="A22" s="5">
        <v>44501</v>
      </c>
      <c r="B22" s="6" t="s">
        <v>3</v>
      </c>
      <c r="C22" s="8">
        <v>2327</v>
      </c>
      <c r="D22" s="12"/>
      <c r="E22" s="38" t="str">
        <f t="shared" si="0"/>
        <v>Over badget</v>
      </c>
      <c r="G22" s="22" t="s">
        <v>12</v>
      </c>
      <c r="H22" s="23">
        <v>12000</v>
      </c>
    </row>
    <row r="23" spans="1:10" x14ac:dyDescent="0.3">
      <c r="A23" s="5">
        <v>44502</v>
      </c>
      <c r="B23" s="6" t="s">
        <v>10</v>
      </c>
      <c r="C23" s="7">
        <v>1150</v>
      </c>
      <c r="D23" s="12"/>
      <c r="E23" s="38" t="str">
        <f t="shared" si="0"/>
        <v xml:space="preserve"> without badget</v>
      </c>
      <c r="G23" s="22" t="s">
        <v>5</v>
      </c>
      <c r="H23" s="23">
        <v>3217</v>
      </c>
    </row>
    <row r="24" spans="1:10" x14ac:dyDescent="0.3">
      <c r="A24" s="5">
        <v>44504</v>
      </c>
      <c r="B24" s="6" t="s">
        <v>10</v>
      </c>
      <c r="C24" s="8">
        <v>1138</v>
      </c>
      <c r="D24" s="12"/>
      <c r="E24" s="38" t="str">
        <f t="shared" si="0"/>
        <v xml:space="preserve"> without badget</v>
      </c>
      <c r="G24" s="22" t="s">
        <v>28</v>
      </c>
      <c r="H24" s="23">
        <v>57045.27</v>
      </c>
    </row>
    <row r="25" spans="1:10" x14ac:dyDescent="0.3">
      <c r="A25" s="3">
        <v>44505</v>
      </c>
      <c r="B25" s="4" t="s">
        <v>13</v>
      </c>
      <c r="C25" s="7">
        <v>500</v>
      </c>
      <c r="D25" s="12"/>
      <c r="E25" s="38" t="str">
        <f t="shared" si="0"/>
        <v xml:space="preserve"> without badget</v>
      </c>
    </row>
    <row r="26" spans="1:10" x14ac:dyDescent="0.3">
      <c r="A26" s="3">
        <v>44508</v>
      </c>
      <c r="B26" s="4" t="s">
        <v>6</v>
      </c>
      <c r="C26" s="7">
        <v>702</v>
      </c>
      <c r="D26" s="12"/>
      <c r="E26" s="38" t="str">
        <f t="shared" si="0"/>
        <v xml:space="preserve"> without badget</v>
      </c>
    </row>
    <row r="27" spans="1:10" x14ac:dyDescent="0.3">
      <c r="A27" s="5">
        <v>44509</v>
      </c>
      <c r="B27" s="6" t="s">
        <v>4</v>
      </c>
      <c r="C27" s="8">
        <v>1600</v>
      </c>
      <c r="D27" s="12"/>
      <c r="E27" s="38" t="str">
        <f t="shared" si="0"/>
        <v xml:space="preserve"> without badget</v>
      </c>
    </row>
    <row r="28" spans="1:10" x14ac:dyDescent="0.3">
      <c r="A28" s="5">
        <v>44512</v>
      </c>
      <c r="B28" s="6" t="s">
        <v>5</v>
      </c>
      <c r="C28" s="7">
        <v>600</v>
      </c>
      <c r="D28" s="12"/>
      <c r="E28" s="38" t="str">
        <f t="shared" si="0"/>
        <v xml:space="preserve"> without badget</v>
      </c>
      <c r="G28" s="25" t="s">
        <v>30</v>
      </c>
      <c r="H28" s="26"/>
      <c r="I28" s="26"/>
      <c r="J28" s="26"/>
    </row>
    <row r="29" spans="1:10" ht="19.2" customHeight="1" x14ac:dyDescent="0.3">
      <c r="A29" s="3">
        <v>44515</v>
      </c>
      <c r="B29" s="4" t="s">
        <v>13</v>
      </c>
      <c r="C29" s="7">
        <v>900</v>
      </c>
      <c r="D29" s="12"/>
      <c r="E29" s="38" t="str">
        <f t="shared" si="0"/>
        <v xml:space="preserve"> without badget</v>
      </c>
      <c r="G29" s="24" t="s">
        <v>27</v>
      </c>
      <c r="H29" s="24" t="s">
        <v>29</v>
      </c>
    </row>
    <row r="30" spans="1:10" x14ac:dyDescent="0.3">
      <c r="A30" s="5">
        <v>44515</v>
      </c>
      <c r="B30" s="4" t="s">
        <v>6</v>
      </c>
      <c r="C30" s="7">
        <v>150</v>
      </c>
      <c r="D30" s="12"/>
      <c r="E30" s="38" t="str">
        <f t="shared" si="0"/>
        <v xml:space="preserve"> without badget</v>
      </c>
      <c r="G30" s="22" t="s">
        <v>12</v>
      </c>
      <c r="H30" s="23">
        <v>12000</v>
      </c>
    </row>
    <row r="31" spans="1:10" x14ac:dyDescent="0.3">
      <c r="A31" s="3">
        <v>44515</v>
      </c>
      <c r="B31" s="4" t="s">
        <v>2</v>
      </c>
      <c r="C31" s="7">
        <v>2100</v>
      </c>
      <c r="D31" s="12"/>
      <c r="E31" s="38" t="str">
        <f t="shared" si="0"/>
        <v>Over badget</v>
      </c>
      <c r="G31" s="22" t="s">
        <v>4</v>
      </c>
      <c r="H31" s="23">
        <v>10194.1</v>
      </c>
    </row>
    <row r="32" spans="1:10" x14ac:dyDescent="0.3">
      <c r="A32" s="3">
        <v>44517</v>
      </c>
      <c r="B32" s="4" t="s">
        <v>11</v>
      </c>
      <c r="C32" s="7">
        <v>470.63</v>
      </c>
      <c r="D32" s="12"/>
      <c r="E32" s="38" t="str">
        <f t="shared" si="0"/>
        <v xml:space="preserve"> without badget</v>
      </c>
      <c r="G32" s="22" t="s">
        <v>2</v>
      </c>
      <c r="H32" s="23">
        <v>7775</v>
      </c>
    </row>
    <row r="33" spans="1:16" x14ac:dyDescent="0.3">
      <c r="A33" s="3">
        <v>44517</v>
      </c>
      <c r="B33" s="4" t="s">
        <v>9</v>
      </c>
      <c r="C33" s="7">
        <v>322.64</v>
      </c>
      <c r="D33" s="12"/>
      <c r="E33" s="38" t="str">
        <f t="shared" si="0"/>
        <v xml:space="preserve"> without badget</v>
      </c>
      <c r="G33" s="22" t="s">
        <v>3</v>
      </c>
      <c r="H33" s="23">
        <v>7464</v>
      </c>
    </row>
    <row r="34" spans="1:16" x14ac:dyDescent="0.3">
      <c r="A34" s="3">
        <v>44518</v>
      </c>
      <c r="B34" s="6" t="s">
        <v>8</v>
      </c>
      <c r="C34" s="7">
        <v>428</v>
      </c>
      <c r="D34" s="12"/>
      <c r="E34" s="38" t="str">
        <f t="shared" si="0"/>
        <v xml:space="preserve"> without badget</v>
      </c>
      <c r="G34" s="22" t="s">
        <v>10</v>
      </c>
      <c r="H34" s="23">
        <v>5688</v>
      </c>
    </row>
    <row r="35" spans="1:16" x14ac:dyDescent="0.3">
      <c r="A35" s="3">
        <v>44519</v>
      </c>
      <c r="B35" s="4" t="s">
        <v>5</v>
      </c>
      <c r="C35" s="7">
        <v>447</v>
      </c>
      <c r="D35" s="12"/>
      <c r="E35" s="38" t="str">
        <f t="shared" si="0"/>
        <v xml:space="preserve"> without badget</v>
      </c>
      <c r="G35" s="22" t="s">
        <v>6</v>
      </c>
      <c r="H35" s="23">
        <v>3342</v>
      </c>
    </row>
    <row r="36" spans="1:16" x14ac:dyDescent="0.3">
      <c r="A36" s="3">
        <v>44522</v>
      </c>
      <c r="B36" s="4" t="s">
        <v>4</v>
      </c>
      <c r="C36" s="8">
        <v>1720</v>
      </c>
      <c r="D36" s="12"/>
      <c r="E36" s="38" t="str">
        <f t="shared" si="0"/>
        <v xml:space="preserve"> without badget</v>
      </c>
      <c r="G36" s="22" t="s">
        <v>5</v>
      </c>
      <c r="H36" s="23">
        <v>3217</v>
      </c>
    </row>
    <row r="37" spans="1:16" x14ac:dyDescent="0.3">
      <c r="A37" s="5">
        <v>44524</v>
      </c>
      <c r="B37" s="6" t="s">
        <v>6</v>
      </c>
      <c r="C37" s="7">
        <v>540</v>
      </c>
      <c r="D37" s="12"/>
      <c r="E37" s="38" t="str">
        <f t="shared" si="0"/>
        <v xml:space="preserve"> without badget</v>
      </c>
      <c r="G37" s="22" t="s">
        <v>8</v>
      </c>
      <c r="H37" s="23">
        <v>2586</v>
      </c>
    </row>
    <row r="38" spans="1:16" x14ac:dyDescent="0.3">
      <c r="A38" s="3">
        <v>44525</v>
      </c>
      <c r="B38" s="4" t="s">
        <v>7</v>
      </c>
      <c r="C38" s="7">
        <v>314</v>
      </c>
      <c r="D38" s="12"/>
      <c r="E38" s="38" t="str">
        <f t="shared" si="0"/>
        <v xml:space="preserve"> without badget</v>
      </c>
      <c r="G38" s="22" t="s">
        <v>7</v>
      </c>
      <c r="H38" s="23">
        <v>1857</v>
      </c>
    </row>
    <row r="39" spans="1:16" ht="18" customHeight="1" x14ac:dyDescent="0.3">
      <c r="A39" s="3">
        <v>44526</v>
      </c>
      <c r="B39" s="4" t="s">
        <v>8</v>
      </c>
      <c r="C39" s="7">
        <v>518</v>
      </c>
      <c r="D39" s="12"/>
      <c r="E39" s="38" t="str">
        <f t="shared" si="0"/>
        <v xml:space="preserve"> without badget</v>
      </c>
      <c r="G39" s="22" t="s">
        <v>9</v>
      </c>
      <c r="H39" s="23">
        <v>1510.9099999999999</v>
      </c>
    </row>
    <row r="40" spans="1:16" ht="15.6" customHeight="1" x14ac:dyDescent="0.3">
      <c r="A40" s="3">
        <v>44526</v>
      </c>
      <c r="B40" s="6" t="s">
        <v>3</v>
      </c>
      <c r="C40" s="8">
        <v>2000</v>
      </c>
      <c r="D40" s="12"/>
      <c r="E40" s="38" t="str">
        <f t="shared" si="0"/>
        <v xml:space="preserve"> without badget</v>
      </c>
      <c r="G40" s="22" t="s">
        <v>11</v>
      </c>
      <c r="H40" s="23">
        <v>1411.26</v>
      </c>
    </row>
    <row r="41" spans="1:16" x14ac:dyDescent="0.3">
      <c r="A41" s="5">
        <v>44529</v>
      </c>
      <c r="B41" s="6" t="s">
        <v>7</v>
      </c>
      <c r="C41" s="7">
        <v>337</v>
      </c>
      <c r="D41" s="12"/>
      <c r="E41" s="38" t="str">
        <f t="shared" si="0"/>
        <v xml:space="preserve"> without badget</v>
      </c>
      <c r="G41" s="22"/>
      <c r="H41" s="23"/>
    </row>
    <row r="42" spans="1:16" x14ac:dyDescent="0.3">
      <c r="A42" s="3">
        <v>44530</v>
      </c>
      <c r="B42" s="4" t="s">
        <v>8</v>
      </c>
      <c r="C42" s="7">
        <v>500</v>
      </c>
      <c r="D42" s="12"/>
      <c r="E42" s="38" t="str">
        <f t="shared" si="0"/>
        <v xml:space="preserve"> without badget</v>
      </c>
    </row>
    <row r="43" spans="1:16" x14ac:dyDescent="0.3">
      <c r="A43" s="3">
        <v>44531</v>
      </c>
      <c r="B43" s="4" t="s">
        <v>4</v>
      </c>
      <c r="C43" s="8">
        <v>2500</v>
      </c>
      <c r="D43" s="12"/>
      <c r="E43" s="38" t="str">
        <f t="shared" si="0"/>
        <v>Over badget</v>
      </c>
      <c r="G43" s="43" t="s">
        <v>31</v>
      </c>
      <c r="H43" s="30"/>
      <c r="I43" s="30"/>
      <c r="J43" s="30"/>
      <c r="K43" s="30"/>
      <c r="L43" s="30"/>
      <c r="M43" s="30"/>
      <c r="N43" s="30"/>
      <c r="O43" s="30"/>
      <c r="P43" s="30"/>
    </row>
    <row r="44" spans="1:16" x14ac:dyDescent="0.3">
      <c r="A44" s="5">
        <v>44534</v>
      </c>
      <c r="B44" s="6" t="s">
        <v>5</v>
      </c>
      <c r="C44" s="7">
        <v>710</v>
      </c>
      <c r="D44" s="12"/>
      <c r="E44" s="38" t="str">
        <f t="shared" si="0"/>
        <v xml:space="preserve"> without badget</v>
      </c>
      <c r="G44" s="21" t="s">
        <v>27</v>
      </c>
      <c r="H44" s="12" t="s">
        <v>29</v>
      </c>
    </row>
    <row r="45" spans="1:16" x14ac:dyDescent="0.3">
      <c r="A45" s="3">
        <v>44537</v>
      </c>
      <c r="B45" s="4" t="s">
        <v>2</v>
      </c>
      <c r="C45" s="7">
        <v>2300</v>
      </c>
      <c r="D45" s="12"/>
      <c r="E45" s="38" t="str">
        <f t="shared" si="0"/>
        <v>Over badget</v>
      </c>
      <c r="G45" s="22" t="s">
        <v>9</v>
      </c>
      <c r="H45" s="23">
        <v>1510.9099999999999</v>
      </c>
    </row>
    <row r="46" spans="1:16" x14ac:dyDescent="0.3">
      <c r="A46" s="3">
        <v>44539</v>
      </c>
      <c r="B46" s="4" t="s">
        <v>12</v>
      </c>
      <c r="C46" s="7">
        <v>12000</v>
      </c>
      <c r="D46" s="12"/>
      <c r="E46" s="38" t="str">
        <f t="shared" si="0"/>
        <v>Over badget</v>
      </c>
      <c r="G46" s="22" t="s">
        <v>6</v>
      </c>
      <c r="H46" s="23">
        <v>3342</v>
      </c>
    </row>
    <row r="47" spans="1:16" x14ac:dyDescent="0.3">
      <c r="A47" s="3">
        <v>44545</v>
      </c>
      <c r="B47" s="6" t="s">
        <v>10</v>
      </c>
      <c r="C47" s="7">
        <v>1500</v>
      </c>
      <c r="D47" s="12"/>
      <c r="E47" s="38" t="str">
        <f t="shared" si="0"/>
        <v xml:space="preserve"> without badget</v>
      </c>
      <c r="G47" s="22" t="s">
        <v>10</v>
      </c>
      <c r="H47" s="23">
        <v>5688</v>
      </c>
    </row>
    <row r="48" spans="1:16" x14ac:dyDescent="0.3">
      <c r="A48" s="3">
        <v>44547</v>
      </c>
      <c r="B48" s="4" t="s">
        <v>11</v>
      </c>
      <c r="C48" s="7">
        <v>470.63</v>
      </c>
      <c r="D48" s="12"/>
      <c r="E48" s="38" t="str">
        <f t="shared" si="0"/>
        <v xml:space="preserve"> without badget</v>
      </c>
      <c r="G48" s="22" t="s">
        <v>2</v>
      </c>
      <c r="H48" s="23">
        <v>7775</v>
      </c>
    </row>
    <row r="49" spans="1:10" x14ac:dyDescent="0.3">
      <c r="A49" s="3">
        <v>44550</v>
      </c>
      <c r="B49" s="4" t="s">
        <v>7</v>
      </c>
      <c r="C49" s="7">
        <v>267</v>
      </c>
      <c r="D49" s="12"/>
      <c r="E49" s="38" t="str">
        <f t="shared" si="0"/>
        <v xml:space="preserve"> without badget</v>
      </c>
      <c r="G49" s="22" t="s">
        <v>11</v>
      </c>
      <c r="H49" s="23">
        <v>1411.26</v>
      </c>
    </row>
    <row r="50" spans="1:10" x14ac:dyDescent="0.3">
      <c r="A50" s="3">
        <v>44553</v>
      </c>
      <c r="B50" s="4" t="s">
        <v>6</v>
      </c>
      <c r="C50" s="7">
        <v>640</v>
      </c>
      <c r="D50" s="12"/>
      <c r="E50" s="38" t="str">
        <f t="shared" si="0"/>
        <v xml:space="preserve"> without badget</v>
      </c>
      <c r="G50" s="22" t="s">
        <v>8</v>
      </c>
      <c r="H50" s="23">
        <v>2586</v>
      </c>
    </row>
    <row r="51" spans="1:10" x14ac:dyDescent="0.3">
      <c r="A51" s="3">
        <v>44553</v>
      </c>
      <c r="B51" s="4" t="s">
        <v>5</v>
      </c>
      <c r="C51" s="7">
        <v>450</v>
      </c>
      <c r="D51" s="12"/>
      <c r="E51" s="38" t="str">
        <f t="shared" si="0"/>
        <v xml:space="preserve"> without badget</v>
      </c>
      <c r="G51" s="22" t="s">
        <v>3</v>
      </c>
      <c r="H51" s="23">
        <v>7464</v>
      </c>
    </row>
    <row r="52" spans="1:10" ht="31.2" x14ac:dyDescent="0.3">
      <c r="A52" s="2"/>
      <c r="C52" s="9">
        <f>SUM(C2:C51)</f>
        <v>57045.27</v>
      </c>
      <c r="G52" s="22" t="s">
        <v>7</v>
      </c>
      <c r="H52" s="23">
        <v>1857</v>
      </c>
    </row>
    <row r="53" spans="1:10" ht="15.6" x14ac:dyDescent="0.3">
      <c r="A53" s="1"/>
      <c r="G53" s="22" t="s">
        <v>4</v>
      </c>
      <c r="H53" s="23">
        <v>10194.1</v>
      </c>
    </row>
    <row r="54" spans="1:10" x14ac:dyDescent="0.3">
      <c r="G54" s="22" t="s">
        <v>5</v>
      </c>
      <c r="H54" s="23">
        <v>3217</v>
      </c>
    </row>
    <row r="55" spans="1:10" x14ac:dyDescent="0.3">
      <c r="G55" s="22" t="s">
        <v>28</v>
      </c>
      <c r="H55" s="23">
        <v>45045.27</v>
      </c>
    </row>
    <row r="59" spans="1:10" x14ac:dyDescent="0.3">
      <c r="G59" s="33" t="s">
        <v>32</v>
      </c>
      <c r="H59" s="34"/>
      <c r="I59" s="34"/>
      <c r="J59" s="34"/>
    </row>
    <row r="61" spans="1:10" x14ac:dyDescent="0.3">
      <c r="G61" s="32"/>
      <c r="H61" s="20"/>
    </row>
    <row r="73" spans="7:20" x14ac:dyDescent="0.3">
      <c r="G73" s="29" t="s">
        <v>33</v>
      </c>
      <c r="H73" s="31"/>
      <c r="I73" s="31"/>
      <c r="J73" s="31"/>
      <c r="K73" s="31"/>
      <c r="L73" s="31"/>
      <c r="M73" s="31"/>
      <c r="N73" s="31"/>
      <c r="O73" s="31"/>
      <c r="P73" s="31"/>
    </row>
    <row r="74" spans="7:20" x14ac:dyDescent="0.3">
      <c r="G74" t="s">
        <v>37</v>
      </c>
    </row>
    <row r="78" spans="7:20" x14ac:dyDescent="0.3">
      <c r="G78" s="39" t="s">
        <v>39</v>
      </c>
      <c r="H78" s="40"/>
      <c r="I78" s="40"/>
      <c r="J78" s="41"/>
      <c r="K78" s="41"/>
      <c r="L78" s="41"/>
      <c r="M78" s="41"/>
      <c r="N78" s="41"/>
      <c r="O78" s="41"/>
      <c r="P78" s="41"/>
      <c r="Q78" s="41"/>
      <c r="R78" s="41"/>
      <c r="S78" s="41"/>
      <c r="T78" s="41"/>
    </row>
    <row r="79" spans="7:20" x14ac:dyDescent="0.3">
      <c r="G79" t="s">
        <v>40</v>
      </c>
    </row>
    <row r="82" spans="7:26" x14ac:dyDescent="0.3">
      <c r="G82" s="33" t="s">
        <v>41</v>
      </c>
      <c r="H82" s="31"/>
      <c r="I82" s="31"/>
      <c r="J82" s="31"/>
      <c r="K82" s="31"/>
      <c r="L82" s="31"/>
    </row>
    <row r="84" spans="7:26" x14ac:dyDescent="0.3">
      <c r="G84" s="36" t="s">
        <v>42</v>
      </c>
      <c r="H84" s="36"/>
      <c r="I84" s="36"/>
      <c r="J84" s="36"/>
      <c r="K84" s="36"/>
      <c r="L84" s="36"/>
      <c r="M84" s="36"/>
      <c r="N84" s="36"/>
      <c r="O84" s="36"/>
      <c r="P84" s="36"/>
      <c r="Q84" s="36"/>
      <c r="R84" s="36"/>
      <c r="S84" s="36"/>
      <c r="T84" s="36"/>
      <c r="U84" s="36"/>
      <c r="V84" s="36"/>
      <c r="W84" s="36"/>
      <c r="X84" s="36"/>
      <c r="Y84" s="36"/>
      <c r="Z84" s="36"/>
    </row>
    <row r="85" spans="7:26" x14ac:dyDescent="0.3">
      <c r="G85" s="36" t="s">
        <v>43</v>
      </c>
      <c r="H85" s="36"/>
      <c r="I85" s="36"/>
      <c r="J85" s="36"/>
      <c r="K85" s="36"/>
      <c r="L85" s="36"/>
      <c r="M85" s="36"/>
      <c r="N85" s="36"/>
      <c r="O85" s="36"/>
      <c r="P85" s="36"/>
      <c r="Q85" s="36"/>
      <c r="R85" s="36"/>
      <c r="S85" s="36"/>
      <c r="T85" s="36"/>
      <c r="U85" s="36"/>
      <c r="V85" s="36"/>
      <c r="W85" s="36"/>
      <c r="X85" s="36"/>
      <c r="Y85" s="36"/>
      <c r="Z85" s="36"/>
    </row>
    <row r="86" spans="7:26" x14ac:dyDescent="0.3">
      <c r="G86" s="36"/>
      <c r="H86" s="36"/>
      <c r="I86" s="36"/>
      <c r="J86" s="36"/>
      <c r="K86" s="36"/>
      <c r="L86" s="36"/>
      <c r="M86" s="36"/>
      <c r="N86" s="36"/>
      <c r="O86" s="36"/>
      <c r="P86" s="36"/>
      <c r="Q86" s="36"/>
      <c r="R86" s="36"/>
      <c r="S86" s="36"/>
      <c r="T86" s="36"/>
      <c r="U86" s="36"/>
      <c r="V86" s="36"/>
      <c r="W86" s="36"/>
      <c r="X86" s="36"/>
      <c r="Y86" s="36"/>
      <c r="Z86" s="36"/>
    </row>
    <row r="87" spans="7:26" x14ac:dyDescent="0.3">
      <c r="G87" s="36" t="s">
        <v>44</v>
      </c>
      <c r="H87" s="36"/>
      <c r="I87" s="36"/>
      <c r="J87" s="36"/>
      <c r="K87" s="36"/>
      <c r="L87" s="36"/>
      <c r="M87" s="36"/>
      <c r="N87" s="36"/>
      <c r="O87" s="36"/>
      <c r="P87" s="36"/>
      <c r="Q87" s="36"/>
      <c r="R87" s="36"/>
      <c r="S87" s="36"/>
      <c r="T87" s="36"/>
      <c r="U87" s="36"/>
      <c r="V87" s="36"/>
      <c r="W87" s="36"/>
      <c r="X87" s="36"/>
      <c r="Y87" s="36"/>
      <c r="Z87" s="36"/>
    </row>
    <row r="88" spans="7:26" x14ac:dyDescent="0.3">
      <c r="G88" s="36" t="s">
        <v>45</v>
      </c>
      <c r="H88" s="36"/>
      <c r="I88" s="36"/>
      <c r="J88" s="36"/>
      <c r="K88" s="36"/>
      <c r="L88" s="36"/>
      <c r="M88" s="36"/>
      <c r="N88" s="36"/>
      <c r="O88" s="36"/>
      <c r="P88" s="36"/>
      <c r="Q88" s="36"/>
      <c r="R88" s="36"/>
      <c r="S88" s="36"/>
      <c r="T88" s="36"/>
      <c r="U88" s="36"/>
      <c r="V88" s="36"/>
      <c r="W88" s="36"/>
      <c r="X88" s="36"/>
      <c r="Y88" s="36"/>
      <c r="Z88" s="36"/>
    </row>
    <row r="89" spans="7:26" x14ac:dyDescent="0.3">
      <c r="G89" s="36"/>
      <c r="H89" s="36"/>
      <c r="I89" s="36"/>
      <c r="J89" s="36"/>
      <c r="K89" s="36"/>
      <c r="L89" s="36"/>
      <c r="M89" s="36"/>
      <c r="N89" s="36"/>
      <c r="O89" s="36"/>
      <c r="P89" s="36"/>
      <c r="Q89" s="36"/>
      <c r="R89" s="36"/>
      <c r="S89" s="36"/>
      <c r="T89" s="36"/>
      <c r="U89" s="36"/>
      <c r="V89" s="36"/>
      <c r="W89" s="36"/>
      <c r="X89" s="36"/>
      <c r="Y89" s="36"/>
      <c r="Z89" s="36"/>
    </row>
    <row r="90" spans="7:26" x14ac:dyDescent="0.3">
      <c r="G90" s="36" t="s">
        <v>46</v>
      </c>
      <c r="H90" s="36"/>
      <c r="I90" s="36"/>
      <c r="J90" s="36"/>
      <c r="K90" s="36"/>
      <c r="L90" s="36"/>
      <c r="M90" s="36"/>
      <c r="N90" s="36"/>
      <c r="O90" s="36"/>
      <c r="P90" s="36"/>
      <c r="Q90" s="36"/>
      <c r="R90" s="36"/>
      <c r="S90" s="36"/>
      <c r="T90" s="36"/>
      <c r="U90" s="36"/>
      <c r="V90" s="36"/>
      <c r="W90" s="36"/>
      <c r="X90" s="36"/>
      <c r="Y90" s="36"/>
      <c r="Z90" s="36"/>
    </row>
    <row r="91" spans="7:26" x14ac:dyDescent="0.3">
      <c r="G91" s="36" t="s">
        <v>47</v>
      </c>
      <c r="H91" s="36"/>
      <c r="I91" s="36"/>
      <c r="J91" s="36"/>
      <c r="K91" s="36"/>
      <c r="L91" s="36"/>
      <c r="M91" s="36"/>
      <c r="N91" s="36"/>
      <c r="O91" s="36"/>
      <c r="P91" s="36"/>
      <c r="Q91" s="36"/>
      <c r="R91" s="36"/>
      <c r="S91" s="36"/>
      <c r="T91" s="36"/>
      <c r="U91" s="36"/>
      <c r="V91" s="36"/>
      <c r="W91" s="36"/>
      <c r="X91" s="36"/>
      <c r="Y91" s="36"/>
      <c r="Z91" s="36"/>
    </row>
  </sheetData>
  <autoFilter ref="G29:H40">
    <sortState ref="F30:G40">
      <sortCondition descending="1" ref="G29:G40"/>
    </sortState>
  </autoFilter>
  <dataValidations count="1">
    <dataValidation type="list" allowBlank="1" showInputMessage="1" showErrorMessage="1" sqref="D2:D51">
      <formula1>"essntrials,non essntials"</formula1>
    </dataValidation>
  </dataValidation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4.4" x14ac:dyDescent="0.3"/>
  <cols>
    <col min="2" max="2" width="61.44140625" customWidth="1"/>
  </cols>
  <sheetData>
    <row r="1" spans="2:2" x14ac:dyDescent="0.3">
      <c r="B1" s="10" t="s">
        <v>23</v>
      </c>
    </row>
    <row r="2" spans="2:2" ht="39" customHeight="1" x14ac:dyDescent="0.3">
      <c r="B2" s="11" t="s">
        <v>15</v>
      </c>
    </row>
    <row r="3" spans="2:2" ht="25.2" customHeight="1" x14ac:dyDescent="0.3">
      <c r="B3" s="11" t="s">
        <v>16</v>
      </c>
    </row>
    <row r="4" spans="2:2" ht="37.200000000000003" customHeight="1" x14ac:dyDescent="0.3">
      <c r="B4" s="11" t="s">
        <v>17</v>
      </c>
    </row>
    <row r="5" spans="2:2" ht="41.4" customHeight="1" x14ac:dyDescent="0.3">
      <c r="B5" s="11" t="s">
        <v>18</v>
      </c>
    </row>
    <row r="6" spans="2:2" ht="32.4" customHeight="1" x14ac:dyDescent="0.3">
      <c r="B6" s="11" t="s">
        <v>19</v>
      </c>
    </row>
    <row r="7" spans="2:2" ht="51" customHeight="1" x14ac:dyDescent="0.3">
      <c r="B7" s="11" t="s">
        <v>20</v>
      </c>
    </row>
    <row r="8" spans="2:2" ht="42" customHeight="1" x14ac:dyDescent="0.3">
      <c r="B8" s="11" t="s">
        <v>21</v>
      </c>
    </row>
    <row r="9" spans="2:2" ht="31.2" customHeight="1" x14ac:dyDescent="0.3">
      <c r="B9" s="11" t="s">
        <v>22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Expense</vt:lpstr>
      <vt:lpstr>Tasks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rthakur7309@gmail.com</cp:lastModifiedBy>
  <cp:lastPrinted>2024-07-14T16:27:14Z</cp:lastPrinted>
  <dcterms:created xsi:type="dcterms:W3CDTF">2015-06-05T18:17:20Z</dcterms:created>
  <dcterms:modified xsi:type="dcterms:W3CDTF">2024-07-14T16:27:48Z</dcterms:modified>
</cp:coreProperties>
</file>