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3b37aee7dfb30/Desktop/"/>
    </mc:Choice>
  </mc:AlternateContent>
  <xr:revisionPtr revIDLastSave="0" documentId="8_{EAAB254A-E37E-4A55-BD0D-2B708A2BA0A7}" xr6:coauthVersionLast="47" xr6:coauthVersionMax="47" xr10:uidLastSave="{00000000-0000-0000-0000-000000000000}"/>
  <bookViews>
    <workbookView xWindow="-108" yWindow="-108" windowWidth="23256" windowHeight="12456" firstSheet="4" activeTab="13" xr2:uid="{633176BC-25C4-4C6B-9A59-5620CE2A8820}"/>
  </bookViews>
  <sheets>
    <sheet name="Sheet1" sheetId="1" r:id="rId1"/>
    <sheet name="Sheet4" sheetId="4" r:id="rId2"/>
    <sheet name="Sheet2" sheetId="7" r:id="rId3"/>
    <sheet name="Sheet3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Annual Report" sheetId="19" r:id="rId13"/>
    <sheet name="Dashboard" sheetId="21" r:id="rId14"/>
  </sheets>
  <definedNames>
    <definedName name="_xlnm._FilterDatabase" localSheetId="12" hidden="1">'Annual Report'!$A$1:$I$13</definedName>
    <definedName name="_xlnm._FilterDatabase" localSheetId="0" hidden="1">Sheet1!$A$2:$J$52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1" l="1"/>
  <c r="D5" i="21"/>
  <c r="A5" i="21"/>
  <c r="H14" i="19"/>
  <c r="F14" i="19"/>
  <c r="D14" i="19"/>
  <c r="B14" i="19"/>
  <c r="H12" i="19"/>
  <c r="H6" i="19"/>
  <c r="F12" i="19"/>
  <c r="F11" i="19"/>
  <c r="F10" i="19"/>
  <c r="F9" i="19"/>
  <c r="F8" i="19"/>
  <c r="F7" i="19"/>
  <c r="F6" i="19"/>
  <c r="F5" i="19"/>
  <c r="F4" i="19"/>
  <c r="F3" i="19"/>
  <c r="F2" i="19"/>
  <c r="D2" i="19"/>
  <c r="D3" i="19"/>
  <c r="H3" i="19" s="1"/>
  <c r="D4" i="19"/>
  <c r="H4" i="19" s="1"/>
  <c r="D5" i="19"/>
  <c r="H5" i="19" s="1"/>
  <c r="D6" i="19"/>
  <c r="D7" i="19"/>
  <c r="H7" i="19" s="1"/>
  <c r="D8" i="19"/>
  <c r="H8" i="19" s="1"/>
  <c r="D9" i="19"/>
  <c r="H9" i="19" s="1"/>
  <c r="D10" i="19"/>
  <c r="H10" i="19" s="1"/>
  <c r="D11" i="19"/>
  <c r="D12" i="19"/>
  <c r="D13" i="19"/>
  <c r="H13" i="19" s="1"/>
  <c r="B2" i="19"/>
  <c r="B3" i="19"/>
  <c r="B4" i="19"/>
  <c r="B5" i="19"/>
  <c r="B6" i="19"/>
  <c r="B7" i="19"/>
  <c r="B8" i="19"/>
  <c r="B9" i="19"/>
  <c r="B10" i="19"/>
  <c r="B11" i="19"/>
  <c r="B12" i="19"/>
  <c r="E52" i="16"/>
  <c r="F52" i="16" s="1"/>
  <c r="F13" i="19" s="1"/>
  <c r="E51" i="16"/>
  <c r="F51" i="16" s="1"/>
  <c r="E50" i="16"/>
  <c r="F50" i="16" s="1"/>
  <c r="E49" i="16"/>
  <c r="F49" i="16" s="1"/>
  <c r="F48" i="16"/>
  <c r="E48" i="16"/>
  <c r="E47" i="16"/>
  <c r="F47" i="16" s="1"/>
  <c r="E46" i="16"/>
  <c r="F46" i="16" s="1"/>
  <c r="E45" i="16"/>
  <c r="F45" i="16" s="1"/>
  <c r="E44" i="16"/>
  <c r="F44" i="16" s="1"/>
  <c r="E43" i="16"/>
  <c r="F43" i="16" s="1"/>
  <c r="E42" i="16"/>
  <c r="F42" i="16" s="1"/>
  <c r="E41" i="16"/>
  <c r="F41" i="16" s="1"/>
  <c r="E40" i="16"/>
  <c r="F40" i="16" s="1"/>
  <c r="E39" i="16"/>
  <c r="F39" i="16" s="1"/>
  <c r="E38" i="16"/>
  <c r="F38" i="16" s="1"/>
  <c r="E37" i="16"/>
  <c r="F37" i="16" s="1"/>
  <c r="F36" i="16"/>
  <c r="E36" i="16"/>
  <c r="E35" i="16"/>
  <c r="F35" i="16" s="1"/>
  <c r="E34" i="16"/>
  <c r="F34" i="16" s="1"/>
  <c r="E33" i="16"/>
  <c r="F33" i="16" s="1"/>
  <c r="E32" i="16"/>
  <c r="F32" i="16" s="1"/>
  <c r="E31" i="16"/>
  <c r="F31" i="16" s="1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F24" i="16"/>
  <c r="E24" i="16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F8" i="16"/>
  <c r="E8" i="16"/>
  <c r="E7" i="16"/>
  <c r="F7" i="16" s="1"/>
  <c r="E6" i="16"/>
  <c r="F6" i="16" s="1"/>
  <c r="E5" i="16"/>
  <c r="F5" i="16" s="1"/>
  <c r="F4" i="16"/>
  <c r="E4" i="16"/>
  <c r="E3" i="16"/>
  <c r="F3" i="16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F46" i="15"/>
  <c r="E46" i="15"/>
  <c r="E45" i="15"/>
  <c r="F45" i="15" s="1"/>
  <c r="E44" i="15"/>
  <c r="F44" i="15" s="1"/>
  <c r="E43" i="15"/>
  <c r="F43" i="15" s="1"/>
  <c r="E42" i="15"/>
  <c r="F42" i="15" s="1"/>
  <c r="E41" i="15"/>
  <c r="F41" i="15" s="1"/>
  <c r="E40" i="15"/>
  <c r="F40" i="15" s="1"/>
  <c r="E39" i="15"/>
  <c r="F39" i="15" s="1"/>
  <c r="E38" i="15"/>
  <c r="F38" i="15" s="1"/>
  <c r="E37" i="15"/>
  <c r="F37" i="15" s="1"/>
  <c r="E36" i="15"/>
  <c r="F36" i="15" s="1"/>
  <c r="E35" i="15"/>
  <c r="F35" i="15" s="1"/>
  <c r="F34" i="15"/>
  <c r="E34" i="15"/>
  <c r="E33" i="15"/>
  <c r="F33" i="15" s="1"/>
  <c r="E32" i="15"/>
  <c r="F32" i="15" s="1"/>
  <c r="E31" i="15"/>
  <c r="F31" i="15" s="1"/>
  <c r="F30" i="15"/>
  <c r="E30" i="15"/>
  <c r="E29" i="15"/>
  <c r="F29" i="15" s="1"/>
  <c r="E28" i="15"/>
  <c r="F28" i="15" s="1"/>
  <c r="E27" i="15"/>
  <c r="F27" i="15" s="1"/>
  <c r="F26" i="15"/>
  <c r="E26" i="15"/>
  <c r="E25" i="15"/>
  <c r="F25" i="15" s="1"/>
  <c r="E24" i="15"/>
  <c r="F24" i="15" s="1"/>
  <c r="E23" i="15"/>
  <c r="F23" i="15" s="1"/>
  <c r="F22" i="15"/>
  <c r="E22" i="15"/>
  <c r="E21" i="15"/>
  <c r="F21" i="15" s="1"/>
  <c r="E20" i="15"/>
  <c r="F20" i="15" s="1"/>
  <c r="E19" i="15"/>
  <c r="F19" i="15" s="1"/>
  <c r="F18" i="15"/>
  <c r="E18" i="15"/>
  <c r="E17" i="15"/>
  <c r="F17" i="15" s="1"/>
  <c r="E16" i="15"/>
  <c r="F16" i="15" s="1"/>
  <c r="E15" i="15"/>
  <c r="F15" i="15" s="1"/>
  <c r="F14" i="15"/>
  <c r="E14" i="15"/>
  <c r="E13" i="15"/>
  <c r="F13" i="15" s="1"/>
  <c r="E12" i="15"/>
  <c r="F12" i="15" s="1"/>
  <c r="E11" i="15"/>
  <c r="F11" i="15" s="1"/>
  <c r="F10" i="15"/>
  <c r="E10" i="15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52" i="14"/>
  <c r="F52" i="14" s="1"/>
  <c r="E51" i="14"/>
  <c r="F51" i="14" s="1"/>
  <c r="E50" i="14"/>
  <c r="F50" i="14" s="1"/>
  <c r="F49" i="14"/>
  <c r="E49" i="14"/>
  <c r="E48" i="14"/>
  <c r="F48" i="14" s="1"/>
  <c r="E47" i="14"/>
  <c r="F47" i="14" s="1"/>
  <c r="E46" i="14"/>
  <c r="F46" i="14" s="1"/>
  <c r="F45" i="14"/>
  <c r="E45" i="14"/>
  <c r="E44" i="14"/>
  <c r="F44" i="14" s="1"/>
  <c r="E43" i="14"/>
  <c r="F43" i="14" s="1"/>
  <c r="E42" i="14"/>
  <c r="F42" i="14" s="1"/>
  <c r="F41" i="14"/>
  <c r="E41" i="14"/>
  <c r="E40" i="14"/>
  <c r="F40" i="14" s="1"/>
  <c r="E39" i="14"/>
  <c r="F39" i="14" s="1"/>
  <c r="E38" i="14"/>
  <c r="F38" i="14" s="1"/>
  <c r="E37" i="14"/>
  <c r="F37" i="14" s="1"/>
  <c r="E36" i="14"/>
  <c r="F36" i="14" s="1"/>
  <c r="E35" i="14"/>
  <c r="F35" i="14" s="1"/>
  <c r="E34" i="14"/>
  <c r="F34" i="14" s="1"/>
  <c r="F33" i="14"/>
  <c r="E33" i="14"/>
  <c r="E32" i="14"/>
  <c r="F32" i="14" s="1"/>
  <c r="E31" i="14"/>
  <c r="F31" i="14" s="1"/>
  <c r="E30" i="14"/>
  <c r="F30" i="14" s="1"/>
  <c r="F29" i="14"/>
  <c r="E29" i="14"/>
  <c r="E28" i="14"/>
  <c r="F28" i="14" s="1"/>
  <c r="F27" i="14"/>
  <c r="E27" i="14"/>
  <c r="E26" i="14"/>
  <c r="F26" i="14" s="1"/>
  <c r="E25" i="14"/>
  <c r="F25" i="14" s="1"/>
  <c r="E24" i="14"/>
  <c r="F24" i="14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F13" i="14"/>
  <c r="E13" i="14"/>
  <c r="E12" i="14"/>
  <c r="F12" i="14" s="1"/>
  <c r="F11" i="14"/>
  <c r="E11" i="14"/>
  <c r="E10" i="14"/>
  <c r="F10" i="14" s="1"/>
  <c r="F9" i="14"/>
  <c r="E9" i="14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F52" i="13"/>
  <c r="E52" i="13"/>
  <c r="E51" i="13"/>
  <c r="F51" i="13" s="1"/>
  <c r="E50" i="13"/>
  <c r="F50" i="13" s="1"/>
  <c r="E49" i="13"/>
  <c r="F49" i="13" s="1"/>
  <c r="F48" i="13"/>
  <c r="E48" i="13"/>
  <c r="E47" i="13"/>
  <c r="F47" i="13" s="1"/>
  <c r="E46" i="13"/>
  <c r="F46" i="13" s="1"/>
  <c r="E45" i="13"/>
  <c r="F45" i="13" s="1"/>
  <c r="F44" i="13"/>
  <c r="E44" i="13"/>
  <c r="E43" i="13"/>
  <c r="F43" i="13" s="1"/>
  <c r="E42" i="13"/>
  <c r="F42" i="13" s="1"/>
  <c r="E41" i="13"/>
  <c r="F41" i="13" s="1"/>
  <c r="F40" i="13"/>
  <c r="E40" i="13"/>
  <c r="E39" i="13"/>
  <c r="F39" i="13" s="1"/>
  <c r="E38" i="13"/>
  <c r="F38" i="13" s="1"/>
  <c r="E37" i="13"/>
  <c r="F37" i="13" s="1"/>
  <c r="F36" i="13"/>
  <c r="E36" i="13"/>
  <c r="E35" i="13"/>
  <c r="F35" i="13" s="1"/>
  <c r="E34" i="13"/>
  <c r="F34" i="13" s="1"/>
  <c r="E33" i="13"/>
  <c r="F33" i="13" s="1"/>
  <c r="F32" i="13"/>
  <c r="E32" i="13"/>
  <c r="E31" i="13"/>
  <c r="F31" i="13" s="1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F24" i="13"/>
  <c r="E24" i="13"/>
  <c r="E23" i="13"/>
  <c r="F23" i="13" s="1"/>
  <c r="E22" i="13"/>
  <c r="F22" i="13" s="1"/>
  <c r="E21" i="13"/>
  <c r="F21" i="13" s="1"/>
  <c r="F20" i="13"/>
  <c r="E20" i="13"/>
  <c r="E19" i="13"/>
  <c r="F19" i="13" s="1"/>
  <c r="E18" i="13"/>
  <c r="F18" i="13" s="1"/>
  <c r="E17" i="13"/>
  <c r="F17" i="13" s="1"/>
  <c r="F16" i="13"/>
  <c r="E16" i="13"/>
  <c r="E15" i="13"/>
  <c r="F15" i="13" s="1"/>
  <c r="E14" i="13"/>
  <c r="F14" i="13" s="1"/>
  <c r="E13" i="13"/>
  <c r="F13" i="13" s="1"/>
  <c r="F12" i="13"/>
  <c r="E12" i="13"/>
  <c r="E11" i="13"/>
  <c r="F11" i="13" s="1"/>
  <c r="E10" i="13"/>
  <c r="F10" i="13" s="1"/>
  <c r="E9" i="13"/>
  <c r="F9" i="13" s="1"/>
  <c r="F8" i="13"/>
  <c r="E8" i="13"/>
  <c r="E7" i="13"/>
  <c r="F7" i="13" s="1"/>
  <c r="E6" i="13"/>
  <c r="F6" i="13" s="1"/>
  <c r="E5" i="13"/>
  <c r="F5" i="13" s="1"/>
  <c r="F4" i="13"/>
  <c r="E4" i="13"/>
  <c r="E3" i="13"/>
  <c r="F3" i="13" s="1"/>
  <c r="E52" i="12"/>
  <c r="F52" i="12" s="1"/>
  <c r="E51" i="12"/>
  <c r="F51" i="12" s="1"/>
  <c r="F50" i="12"/>
  <c r="E50" i="12"/>
  <c r="E49" i="12"/>
  <c r="F49" i="12" s="1"/>
  <c r="E48" i="12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F42" i="12"/>
  <c r="E42" i="12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F34" i="12"/>
  <c r="E34" i="12"/>
  <c r="E33" i="12"/>
  <c r="F33" i="12" s="1"/>
  <c r="E32" i="12"/>
  <c r="F32" i="12" s="1"/>
  <c r="E31" i="12"/>
  <c r="F31" i="12" s="1"/>
  <c r="F30" i="12"/>
  <c r="E30" i="12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F22" i="12"/>
  <c r="E22" i="12"/>
  <c r="E21" i="12"/>
  <c r="F21" i="12" s="1"/>
  <c r="E20" i="12"/>
  <c r="F20" i="12" s="1"/>
  <c r="E19" i="12"/>
  <c r="F19" i="12" s="1"/>
  <c r="F18" i="12"/>
  <c r="E18" i="12"/>
  <c r="E17" i="12"/>
  <c r="F17" i="12" s="1"/>
  <c r="E16" i="12"/>
  <c r="F16" i="12" s="1"/>
  <c r="E15" i="12"/>
  <c r="F15" i="12" s="1"/>
  <c r="F14" i="12"/>
  <c r="E14" i="12"/>
  <c r="E13" i="12"/>
  <c r="F13" i="12" s="1"/>
  <c r="E12" i="12"/>
  <c r="F12" i="12" s="1"/>
  <c r="E11" i="12"/>
  <c r="F11" i="12" s="1"/>
  <c r="F10" i="12"/>
  <c r="E10" i="12"/>
  <c r="E9" i="12"/>
  <c r="F9" i="12" s="1"/>
  <c r="E8" i="12"/>
  <c r="F8" i="12" s="1"/>
  <c r="E7" i="12"/>
  <c r="F7" i="12" s="1"/>
  <c r="F6" i="12"/>
  <c r="E6" i="12"/>
  <c r="E5" i="12"/>
  <c r="F5" i="12" s="1"/>
  <c r="E4" i="12"/>
  <c r="F4" i="12" s="1"/>
  <c r="E3" i="12"/>
  <c r="F3" i="12" s="1"/>
  <c r="E52" i="11"/>
  <c r="F52" i="11" s="1"/>
  <c r="E51" i="11"/>
  <c r="F51" i="11" s="1"/>
  <c r="E50" i="11"/>
  <c r="F50" i="11" s="1"/>
  <c r="F49" i="11"/>
  <c r="E49" i="11"/>
  <c r="F48" i="11"/>
  <c r="E48" i="11"/>
  <c r="E47" i="11"/>
  <c r="F47" i="11" s="1"/>
  <c r="E46" i="11"/>
  <c r="F46" i="11" s="1"/>
  <c r="E45" i="11"/>
  <c r="F45" i="11" s="1"/>
  <c r="F44" i="11"/>
  <c r="E44" i="11"/>
  <c r="E43" i="11"/>
  <c r="F43" i="11" s="1"/>
  <c r="E42" i="11"/>
  <c r="F42" i="11" s="1"/>
  <c r="F41" i="11"/>
  <c r="E41" i="11"/>
  <c r="F40" i="11"/>
  <c r="E40" i="11"/>
  <c r="E39" i="11"/>
  <c r="F39" i="11" s="1"/>
  <c r="E38" i="11"/>
  <c r="F38" i="11" s="1"/>
  <c r="F37" i="11"/>
  <c r="E37" i="11"/>
  <c r="E36" i="11"/>
  <c r="F36" i="11" s="1"/>
  <c r="E35" i="11"/>
  <c r="F35" i="11" s="1"/>
  <c r="E34" i="11"/>
  <c r="F34" i="11" s="1"/>
  <c r="E33" i="11"/>
  <c r="F33" i="11" s="1"/>
  <c r="F32" i="11"/>
  <c r="E32" i="11"/>
  <c r="E31" i="11"/>
  <c r="F31" i="11" s="1"/>
  <c r="E30" i="11"/>
  <c r="F30" i="11" s="1"/>
  <c r="F29" i="11"/>
  <c r="E29" i="11"/>
  <c r="F28" i="11"/>
  <c r="E28" i="1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52" i="10"/>
  <c r="F52" i="10" s="1"/>
  <c r="E51" i="10"/>
  <c r="F51" i="10" s="1"/>
  <c r="F50" i="10"/>
  <c r="E50" i="10"/>
  <c r="E49" i="10"/>
  <c r="F49" i="10" s="1"/>
  <c r="E48" i="10"/>
  <c r="F48" i="10" s="1"/>
  <c r="E47" i="10"/>
  <c r="F47" i="10" s="1"/>
  <c r="F46" i="10"/>
  <c r="E46" i="10"/>
  <c r="E45" i="10"/>
  <c r="F45" i="10" s="1"/>
  <c r="E44" i="10"/>
  <c r="F44" i="10" s="1"/>
  <c r="E43" i="10"/>
  <c r="F43" i="10" s="1"/>
  <c r="F42" i="10"/>
  <c r="E42" i="10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F34" i="10"/>
  <c r="E34" i="10"/>
  <c r="E33" i="10"/>
  <c r="F33" i="10" s="1"/>
  <c r="E32" i="10"/>
  <c r="F32" i="10" s="1"/>
  <c r="E31" i="10"/>
  <c r="F31" i="10" s="1"/>
  <c r="F30" i="10"/>
  <c r="E30" i="10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F22" i="10"/>
  <c r="E22" i="10"/>
  <c r="E21" i="10"/>
  <c r="F21" i="10" s="1"/>
  <c r="E20" i="10"/>
  <c r="F20" i="10" s="1"/>
  <c r="E19" i="10"/>
  <c r="F19" i="10" s="1"/>
  <c r="F18" i="10"/>
  <c r="E18" i="10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F6" i="10"/>
  <c r="E6" i="10"/>
  <c r="E5" i="10"/>
  <c r="F5" i="10" s="1"/>
  <c r="E4" i="10"/>
  <c r="F4" i="10" s="1"/>
  <c r="E3" i="10"/>
  <c r="F3" i="10" s="1"/>
  <c r="E52" i="9"/>
  <c r="F52" i="9" s="1"/>
  <c r="F51" i="9"/>
  <c r="E51" i="9"/>
  <c r="E50" i="9"/>
  <c r="F50" i="9" s="1"/>
  <c r="F49" i="9"/>
  <c r="E49" i="9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F39" i="9"/>
  <c r="E39" i="9"/>
  <c r="E38" i="9"/>
  <c r="F38" i="9" s="1"/>
  <c r="E37" i="9"/>
  <c r="F37" i="9" s="1"/>
  <c r="E36" i="9"/>
  <c r="F36" i="9" s="1"/>
  <c r="F35" i="9"/>
  <c r="E35" i="9"/>
  <c r="E34" i="9"/>
  <c r="F34" i="9" s="1"/>
  <c r="E33" i="9"/>
  <c r="F33" i="9" s="1"/>
  <c r="E32" i="9"/>
  <c r="F32" i="9" s="1"/>
  <c r="F31" i="9"/>
  <c r="E31" i="9"/>
  <c r="E30" i="9"/>
  <c r="F30" i="9" s="1"/>
  <c r="E29" i="9"/>
  <c r="F29" i="9" s="1"/>
  <c r="E28" i="9"/>
  <c r="F28" i="9" s="1"/>
  <c r="F27" i="9"/>
  <c r="E27" i="9"/>
  <c r="E26" i="9"/>
  <c r="F26" i="9" s="1"/>
  <c r="F25" i="9"/>
  <c r="E25" i="9"/>
  <c r="E24" i="9"/>
  <c r="F24" i="9" s="1"/>
  <c r="F23" i="9"/>
  <c r="E23" i="9"/>
  <c r="E22" i="9"/>
  <c r="F22" i="9" s="1"/>
  <c r="F21" i="9"/>
  <c r="E21" i="9"/>
  <c r="E20" i="9"/>
  <c r="F20" i="9" s="1"/>
  <c r="F19" i="9"/>
  <c r="E19" i="9"/>
  <c r="E18" i="9"/>
  <c r="F18" i="9" s="1"/>
  <c r="F17" i="9"/>
  <c r="E17" i="9"/>
  <c r="E16" i="9"/>
  <c r="F16" i="9" s="1"/>
  <c r="F15" i="9"/>
  <c r="E15" i="9"/>
  <c r="E14" i="9"/>
  <c r="F14" i="9" s="1"/>
  <c r="F13" i="9"/>
  <c r="E13" i="9"/>
  <c r="E12" i="9"/>
  <c r="F12" i="9" s="1"/>
  <c r="F11" i="9"/>
  <c r="E11" i="9"/>
  <c r="E10" i="9"/>
  <c r="F10" i="9" s="1"/>
  <c r="F9" i="9"/>
  <c r="E9" i="9"/>
  <c r="E8" i="9"/>
  <c r="F8" i="9" s="1"/>
  <c r="F7" i="9"/>
  <c r="E7" i="9"/>
  <c r="E6" i="9"/>
  <c r="F6" i="9" s="1"/>
  <c r="F5" i="9"/>
  <c r="E5" i="9"/>
  <c r="E4" i="9"/>
  <c r="F4" i="9" s="1"/>
  <c r="E3" i="9"/>
  <c r="F3" i="9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52" i="7"/>
  <c r="F52" i="7" s="1"/>
  <c r="E51" i="7"/>
  <c r="F51" i="7" s="1"/>
  <c r="E50" i="7"/>
  <c r="F50" i="7" s="1"/>
  <c r="E49" i="7"/>
  <c r="F49" i="7" s="1"/>
  <c r="E48" i="7"/>
  <c r="F48" i="7" s="1"/>
  <c r="F47" i="7"/>
  <c r="E47" i="7"/>
  <c r="E46" i="7"/>
  <c r="F46" i="7" s="1"/>
  <c r="E45" i="7"/>
  <c r="F45" i="7" s="1"/>
  <c r="E44" i="7"/>
  <c r="F44" i="7" s="1"/>
  <c r="F43" i="7"/>
  <c r="E43" i="7"/>
  <c r="E42" i="7"/>
  <c r="F42" i="7" s="1"/>
  <c r="E41" i="7"/>
  <c r="F41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F27" i="7"/>
  <c r="E27" i="7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F3" i="7"/>
  <c r="E3" i="7"/>
  <c r="E52" i="4"/>
  <c r="F52" i="4" s="1"/>
  <c r="F51" i="4"/>
  <c r="E51" i="4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F42" i="4"/>
  <c r="E42" i="4"/>
  <c r="E41" i="4"/>
  <c r="F41" i="4" s="1"/>
  <c r="E40" i="4"/>
  <c r="F40" i="4" s="1"/>
  <c r="E39" i="4"/>
  <c r="F39" i="4" s="1"/>
  <c r="F38" i="4"/>
  <c r="E38" i="4"/>
  <c r="F37" i="4"/>
  <c r="E37" i="4"/>
  <c r="E36" i="4"/>
  <c r="F36" i="4" s="1"/>
  <c r="E35" i="4"/>
  <c r="F35" i="4" s="1"/>
  <c r="F34" i="4"/>
  <c r="E34" i="4"/>
  <c r="E33" i="4"/>
  <c r="F33" i="4" s="1"/>
  <c r="F32" i="4"/>
  <c r="E32" i="4"/>
  <c r="E31" i="4"/>
  <c r="F31" i="4" s="1"/>
  <c r="F30" i="4"/>
  <c r="E30" i="4"/>
  <c r="E29" i="4"/>
  <c r="F29" i="4" s="1"/>
  <c r="E28" i="4"/>
  <c r="F28" i="4" s="1"/>
  <c r="E27" i="4"/>
  <c r="F27" i="4" s="1"/>
  <c r="E26" i="4"/>
  <c r="F26" i="4" s="1"/>
  <c r="E25" i="4"/>
  <c r="F25" i="4" s="1"/>
  <c r="F24" i="4"/>
  <c r="E24" i="4"/>
  <c r="E23" i="4"/>
  <c r="F23" i="4" s="1"/>
  <c r="E22" i="4"/>
  <c r="F22" i="4" s="1"/>
  <c r="E21" i="4"/>
  <c r="F21" i="4" s="1"/>
  <c r="E20" i="4"/>
  <c r="F20" i="4" s="1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E7" i="4"/>
  <c r="F7" i="4" s="1"/>
  <c r="F6" i="4"/>
  <c r="E6" i="4"/>
  <c r="F5" i="4"/>
  <c r="E5" i="4"/>
  <c r="E4" i="4"/>
  <c r="F4" i="4" s="1"/>
  <c r="E3" i="4"/>
  <c r="F3" i="4" s="1"/>
  <c r="F12" i="1"/>
  <c r="F16" i="1"/>
  <c r="F19" i="1"/>
  <c r="F20" i="1"/>
  <c r="F24" i="1"/>
  <c r="F27" i="1"/>
  <c r="F28" i="1"/>
  <c r="F32" i="1"/>
  <c r="F35" i="1"/>
  <c r="F36" i="1"/>
  <c r="F40" i="1"/>
  <c r="F43" i="1"/>
  <c r="F44" i="1"/>
  <c r="F48" i="1"/>
  <c r="F51" i="1"/>
  <c r="F52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E36" i="1"/>
  <c r="E37" i="1"/>
  <c r="F37" i="1" s="1"/>
  <c r="E38" i="1"/>
  <c r="F38" i="1" s="1"/>
  <c r="E39" i="1"/>
  <c r="F39" i="1" s="1"/>
  <c r="E40" i="1"/>
  <c r="E41" i="1"/>
  <c r="F41" i="1" s="1"/>
  <c r="E42" i="1"/>
  <c r="F42" i="1" s="1"/>
  <c r="E43" i="1"/>
  <c r="E44" i="1"/>
  <c r="E45" i="1"/>
  <c r="F45" i="1" s="1"/>
  <c r="E46" i="1"/>
  <c r="F46" i="1" s="1"/>
  <c r="E47" i="1"/>
  <c r="F47" i="1" s="1"/>
  <c r="E48" i="1"/>
  <c r="E49" i="1"/>
  <c r="F49" i="1" s="1"/>
  <c r="E50" i="1"/>
  <c r="F50" i="1" s="1"/>
  <c r="E51" i="1"/>
  <c r="E52" i="1"/>
  <c r="F3" i="1"/>
  <c r="H2" i="19" l="1"/>
  <c r="H11" i="19"/>
  <c r="B1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1AAD4-7E2A-4527-AB07-9D102664A98A}" keepAlive="1" name="Query - excel" description="Connection to the 'excel' query in the workbook." type="5" refreshedVersion="8" background="1" saveData="1">
    <dbPr connection="Provider=Microsoft.Mashup.OleDb.1;Data Source=$Workbook$;Location=excel;Extended Properties=&quot;&quot;" command="SELECT * FROM [excel]"/>
  </connection>
  <connection id="2" xr16:uid="{CCBD07B0-B511-469E-ADDB-AC54C816982A}" keepAlive="1" name="Query - excel (2)" description="Connection to the 'excel (2)' query in the workbook." type="5" refreshedVersion="8" background="1" saveData="1">
    <dbPr connection="Provider=Microsoft.Mashup.OleDb.1;Data Source=$Workbook$;Location=&quot;excel (2)&quot;;Extended Properties=&quot;&quot;" command="SELECT * FROM [excel (2)]"/>
  </connection>
</connections>
</file>

<file path=xl/sharedStrings.xml><?xml version="1.0" encoding="utf-8"?>
<sst xmlns="http://schemas.openxmlformats.org/spreadsheetml/2006/main" count="1394" uniqueCount="150">
  <si>
    <t>S.No.</t>
  </si>
  <si>
    <t>Product name</t>
  </si>
  <si>
    <t>Quantity</t>
  </si>
  <si>
    <t>Sales</t>
  </si>
  <si>
    <t>Profits</t>
  </si>
  <si>
    <t>Orders</t>
  </si>
  <si>
    <t>Electronic 1</t>
  </si>
  <si>
    <t>Electronic 2</t>
  </si>
  <si>
    <t>Electronic 3</t>
  </si>
  <si>
    <t>Electronic 4</t>
  </si>
  <si>
    <t>Electronic 5</t>
  </si>
  <si>
    <t>Electronic 6</t>
  </si>
  <si>
    <t>Electronic 7</t>
  </si>
  <si>
    <t>Electronic 8</t>
  </si>
  <si>
    <t>Electronic 9</t>
  </si>
  <si>
    <t>Electronic 10</t>
  </si>
  <si>
    <t>Electronic 11</t>
  </si>
  <si>
    <t>Electronic 12</t>
  </si>
  <si>
    <t>Electronic 13</t>
  </si>
  <si>
    <t>Electronic 14</t>
  </si>
  <si>
    <t>Electronic 15</t>
  </si>
  <si>
    <t>Electronic 16</t>
  </si>
  <si>
    <t>Electronic 17</t>
  </si>
  <si>
    <t>Electronic 18</t>
  </si>
  <si>
    <t>Electronic 19</t>
  </si>
  <si>
    <t>Electronic 20</t>
  </si>
  <si>
    <t>Electronic 21</t>
  </si>
  <si>
    <t>Electronic 22</t>
  </si>
  <si>
    <t>Electronic 23</t>
  </si>
  <si>
    <t>Electronic 24</t>
  </si>
  <si>
    <t>Electronic 25</t>
  </si>
  <si>
    <t>Electronic 26</t>
  </si>
  <si>
    <t>Electronic 27</t>
  </si>
  <si>
    <t>Electronic 28</t>
  </si>
  <si>
    <t>Electronic 29</t>
  </si>
  <si>
    <t>Electronic 30</t>
  </si>
  <si>
    <t>Electronic 31</t>
  </si>
  <si>
    <t>Electronic 32</t>
  </si>
  <si>
    <t>Electronic 33</t>
  </si>
  <si>
    <t>Electronic 34</t>
  </si>
  <si>
    <t>Electronic 35</t>
  </si>
  <si>
    <t>Electronic 36</t>
  </si>
  <si>
    <t>Electronic 37</t>
  </si>
  <si>
    <t>Electronic 38</t>
  </si>
  <si>
    <t>Electronic 39</t>
  </si>
  <si>
    <t>Electronic 40</t>
  </si>
  <si>
    <t>Electronic 41</t>
  </si>
  <si>
    <t>Electronic 42</t>
  </si>
  <si>
    <t>Electronic 43</t>
  </si>
  <si>
    <t>Electronic 44</t>
  </si>
  <si>
    <t>Electronic 45</t>
  </si>
  <si>
    <t>Electronic 46</t>
  </si>
  <si>
    <t>Electronic 47</t>
  </si>
  <si>
    <t>Electronic 48</t>
  </si>
  <si>
    <t>Electronic 49</t>
  </si>
  <si>
    <t>Electronic 50</t>
  </si>
  <si>
    <t>Profit margin per quentity</t>
  </si>
  <si>
    <t>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</si>
  <si>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</si>
  <si>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</si>
  <si>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</si>
  <si>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</si>
  <si>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</si>
  <si>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</si>
  <si>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</si>
  <si>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</si>
  <si>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</si>
  <si>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</si>
  <si>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</si>
  <si>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</si>
  <si>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</si>
  <si>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</si>
  <si>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</si>
  <si>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</si>
  <si>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</si>
  <si>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</si>
  <si>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</si>
  <si>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</si>
  <si>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</si>
  <si>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</si>
  <si>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</si>
  <si>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</si>
  <si>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</si>
  <si>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</si>
  <si>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</si>
  <si>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</si>
  <si>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</si>
  <si>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</si>
  <si>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</si>
  <si>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</si>
  <si>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</si>
  <si>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Republic_</t>
  </si>
  <si>
    <t>Chad</t>
  </si>
  <si>
    <t>Chile</t>
  </si>
  <si>
    <t>China</t>
  </si>
  <si>
    <t>Comoros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</si>
  <si>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</si>
  <si>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</si>
  <si>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</si>
  <si>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</si>
  <si>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</si>
  <si>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</si>
  <si>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</si>
  <si>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</si>
  <si>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Congo</t>
  </si>
  <si>
    <t>India</t>
  </si>
  <si>
    <t>Price per quantity</t>
  </si>
  <si>
    <t>Customer Age</t>
  </si>
  <si>
    <t xml:space="preserve">JANUARY MONTH PROFITS AND SALES </t>
  </si>
  <si>
    <t xml:space="preserve">FEBRUARY MONTH PROFITS AND SALES </t>
  </si>
  <si>
    <t xml:space="preserve">MARCH MONTH PROFITS AND SALES </t>
  </si>
  <si>
    <t xml:space="preserve">APRIL MONTH PROFITS AND SALES </t>
  </si>
  <si>
    <t xml:space="preserve">MAY MONTH PROFITS AND SALES </t>
  </si>
  <si>
    <t xml:space="preserve">JUNE MONTH PROFITS AND SALES </t>
  </si>
  <si>
    <t xml:space="preserve">JULY MONTH PROFITS AND SALES </t>
  </si>
  <si>
    <t xml:space="preserve">AUGUST MONTH PROFITS AND SALES </t>
  </si>
  <si>
    <t xml:space="preserve">SEPTEMBER MONTH PROFITS AND SALES </t>
  </si>
  <si>
    <t xml:space="preserve">OCTOBER MONTH PROFITS AND SALES </t>
  </si>
  <si>
    <t xml:space="preserve">NOVEMBER MONTH PROFITS AND SALES </t>
  </si>
  <si>
    <t xml:space="preserve">DECEMBER MONTH PROFITS AND SALES </t>
  </si>
  <si>
    <t>Electronic</t>
  </si>
  <si>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</si>
  <si>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</si>
  <si>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</si>
  <si>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</si>
  <si>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</si>
  <si>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</si>
  <si>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</si>
  <si>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</si>
  <si>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</si>
  <si>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</si>
  <si>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</si>
  <si>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</si>
  <si>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</si>
  <si>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Orders</t>
  </si>
  <si>
    <t>Monthly Profits</t>
  </si>
  <si>
    <t>february</t>
  </si>
  <si>
    <t>Regions</t>
  </si>
  <si>
    <t>America</t>
  </si>
  <si>
    <t>Russia</t>
  </si>
  <si>
    <t>Afga</t>
  </si>
  <si>
    <t>UK</t>
  </si>
  <si>
    <t>France</t>
  </si>
  <si>
    <t>Peris</t>
  </si>
  <si>
    <t>SanFracisco</t>
  </si>
  <si>
    <t>Bernauli</t>
  </si>
  <si>
    <t>ECommerce Sales Dashboard</t>
  </si>
  <si>
    <t>Profit</t>
  </si>
  <si>
    <t>orders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</si>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</sst>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2" borderId="1" xfId="0" applyFont="1" applyFill="1" applyBorder="1"/>
    <xf numFmtId="0" fontId="0" fillId="2" borderId="1" xfId="0" applyFill="1" applyBorder="1" applyAlignment="1"/>
    <xf numFmtId="0" fontId="1" fillId="4" borderId="1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Report'!$H$1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Report'!$G$2:$G$13</c:f>
              <c:strCache>
                <c:ptCount val="12"/>
                <c:pt idx="0">
                  <c:v>America</c:v>
                </c:pt>
                <c:pt idx="1">
                  <c:v>Russia</c:v>
                </c:pt>
                <c:pt idx="2">
                  <c:v>Afga</c:v>
                </c:pt>
                <c:pt idx="3">
                  <c:v>UK</c:v>
                </c:pt>
                <c:pt idx="4">
                  <c:v>India</c:v>
                </c:pt>
                <c:pt idx="5">
                  <c:v>France</c:v>
                </c:pt>
                <c:pt idx="6">
                  <c:v>Peris</c:v>
                </c:pt>
                <c:pt idx="7">
                  <c:v>SanFracisco</c:v>
                </c:pt>
                <c:pt idx="8">
                  <c:v>China</c:v>
                </c:pt>
                <c:pt idx="9">
                  <c:v>Cuba</c:v>
                </c:pt>
                <c:pt idx="10">
                  <c:v>Bhutan</c:v>
                </c:pt>
                <c:pt idx="11">
                  <c:v>Bernauli</c:v>
                </c:pt>
              </c:strCache>
            </c:strRef>
          </c:cat>
          <c:val>
            <c:numRef>
              <c:f>'Annual Report'!$H$2:$H$13</c:f>
              <c:numCache>
                <c:formatCode>General</c:formatCode>
                <c:ptCount val="12"/>
                <c:pt idx="0">
                  <c:v>10987</c:v>
                </c:pt>
                <c:pt idx="1">
                  <c:v>14681</c:v>
                </c:pt>
                <c:pt idx="2">
                  <c:v>11879</c:v>
                </c:pt>
                <c:pt idx="3">
                  <c:v>13491</c:v>
                </c:pt>
                <c:pt idx="4">
                  <c:v>11251</c:v>
                </c:pt>
                <c:pt idx="5">
                  <c:v>12378</c:v>
                </c:pt>
                <c:pt idx="6">
                  <c:v>13889</c:v>
                </c:pt>
                <c:pt idx="7">
                  <c:v>12739</c:v>
                </c:pt>
                <c:pt idx="8">
                  <c:v>10987</c:v>
                </c:pt>
                <c:pt idx="9">
                  <c:v>11944</c:v>
                </c:pt>
                <c:pt idx="10">
                  <c:v>13341</c:v>
                </c:pt>
                <c:pt idx="11">
                  <c:v>12773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D-4E7B-BDF5-5BC82019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9231"/>
        <c:axId val="372139647"/>
      </c:barChart>
      <c:catAx>
        <c:axId val="3721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9647"/>
        <c:crosses val="autoZero"/>
        <c:auto val="1"/>
        <c:lblAlgn val="ctr"/>
        <c:lblOffset val="100"/>
        <c:noMultiLvlLbl val="0"/>
      </c:catAx>
      <c:valAx>
        <c:axId val="3721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Report'!$B$1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'Annual Report'!$B$2:$B$13</c:f>
              <c:numCache>
                <c:formatCode>General</c:formatCode>
                <c:ptCount val="12"/>
                <c:pt idx="0">
                  <c:v>31828800</c:v>
                </c:pt>
                <c:pt idx="1">
                  <c:v>39079900</c:v>
                </c:pt>
                <c:pt idx="2">
                  <c:v>31158700</c:v>
                </c:pt>
                <c:pt idx="3">
                  <c:v>35599750</c:v>
                </c:pt>
                <c:pt idx="4">
                  <c:v>30811700</c:v>
                </c:pt>
                <c:pt idx="5">
                  <c:v>33882500</c:v>
                </c:pt>
                <c:pt idx="6">
                  <c:v>38069900</c:v>
                </c:pt>
                <c:pt idx="7">
                  <c:v>35285750</c:v>
                </c:pt>
                <c:pt idx="8">
                  <c:v>31828800</c:v>
                </c:pt>
                <c:pt idx="9">
                  <c:v>33359650</c:v>
                </c:pt>
                <c:pt idx="10">
                  <c:v>36763100</c:v>
                </c:pt>
                <c:pt idx="11">
                  <c:v>36365700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412A-8DC1-EE65A1BDB345}"/>
            </c:ext>
          </c:extLst>
        </c:ser>
        <c:ser>
          <c:idx val="1"/>
          <c:order val="1"/>
          <c:tx>
            <c:strRef>
              <c:f>'Annual Report'!$F$1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'Annual Report'!$F$2:$F$13</c:f>
              <c:numCache>
                <c:formatCode>General</c:formatCode>
                <c:ptCount val="12"/>
                <c:pt idx="0">
                  <c:v>7957200</c:v>
                </c:pt>
                <c:pt idx="1">
                  <c:v>7815980</c:v>
                </c:pt>
                <c:pt idx="2">
                  <c:v>6231740</c:v>
                </c:pt>
                <c:pt idx="3">
                  <c:v>7119950</c:v>
                </c:pt>
                <c:pt idx="4">
                  <c:v>6162340</c:v>
                </c:pt>
                <c:pt idx="5">
                  <c:v>6776500</c:v>
                </c:pt>
                <c:pt idx="6">
                  <c:v>7613980</c:v>
                </c:pt>
                <c:pt idx="7">
                  <c:v>7057150</c:v>
                </c:pt>
                <c:pt idx="8">
                  <c:v>6365760</c:v>
                </c:pt>
                <c:pt idx="9">
                  <c:v>6671930</c:v>
                </c:pt>
                <c:pt idx="10">
                  <c:v>7352620</c:v>
                </c:pt>
                <c:pt idx="11">
                  <c:v>7273140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412A-8DC1-EE65A1BD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98192"/>
        <c:axId val="1631902768"/>
      </c:barChart>
      <c:catAx>
        <c:axId val="16318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02768"/>
        <c:crosses val="autoZero"/>
        <c:auto val="1"/>
        <c:lblAlgn val="ctr"/>
        <c:lblOffset val="100"/>
        <c:noMultiLvlLbl val="0"/>
      </c:catAx>
      <c:valAx>
        <c:axId val="1631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orders aging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Report'!$H$1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'Annual Report'!$H$2:$H$13</c:f>
              <c:numCache>
                <c:formatCode>General</c:formatCode>
                <c:ptCount val="12"/>
                <c:pt idx="0">
                  <c:v>10987</c:v>
                </c:pt>
                <c:pt idx="1">
                  <c:v>14681</c:v>
                </c:pt>
                <c:pt idx="2">
                  <c:v>11879</c:v>
                </c:pt>
                <c:pt idx="3">
                  <c:v>13491</c:v>
                </c:pt>
                <c:pt idx="4">
                  <c:v>11251</c:v>
                </c:pt>
                <c:pt idx="5">
                  <c:v>12378</c:v>
                </c:pt>
                <c:pt idx="6">
                  <c:v>13889</c:v>
                </c:pt>
                <c:pt idx="7">
                  <c:v>12739</c:v>
                </c:pt>
                <c:pt idx="8">
                  <c:v>10987</c:v>
                </c:pt>
                <c:pt idx="9">
                  <c:v>11944</c:v>
                </c:pt>
                <c:pt idx="10">
                  <c:v>13341</c:v>
                </c:pt>
                <c:pt idx="11">
                  <c:v>12773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5-4F16-9AF9-0747FCCD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69471"/>
        <c:axId val="451162399"/>
      </c:barChart>
      <c:lineChart>
        <c:grouping val="standard"/>
        <c:varyColors val="0"/>
        <c:ser>
          <c:idx val="1"/>
          <c:order val="1"/>
          <c:tx>
            <c:strRef>
              <c:f>'Annual Report'!$I$1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Report'!$I$2:$I$13</c:f>
              <c:numCache>
                <c:formatCode>General</c:formatCode>
                <c:ptCount val="12"/>
                <c:pt idx="0">
                  <c:v>28</c:v>
                </c:pt>
                <c:pt idx="1">
                  <c:v>45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25</c:v>
                </c:pt>
                <c:pt idx="6">
                  <c:v>65</c:v>
                </c:pt>
                <c:pt idx="7">
                  <c:v>45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5-4F16-9AF9-0747FCCD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55327"/>
        <c:axId val="451169055"/>
      </c:lineChart>
      <c:catAx>
        <c:axId val="45116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62399"/>
        <c:crosses val="autoZero"/>
        <c:auto val="1"/>
        <c:lblAlgn val="ctr"/>
        <c:lblOffset val="100"/>
        <c:noMultiLvlLbl val="0"/>
      </c:catAx>
      <c:valAx>
        <c:axId val="4511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69471"/>
        <c:crosses val="autoZero"/>
        <c:crossBetween val="between"/>
      </c:valAx>
      <c:valAx>
        <c:axId val="451169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5327"/>
        <c:crosses val="max"/>
        <c:crossBetween val="between"/>
      </c:valAx>
      <c:catAx>
        <c:axId val="451155327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6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13</xdr:row>
      <xdr:rowOff>167640</xdr:rowOff>
    </xdr:from>
    <xdr:to>
      <xdr:col>16</xdr:col>
      <xdr:colOff>7620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7D960-5BF8-464A-8348-D808C67A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9</xdr:col>
      <xdr:colOff>30480</xdr:colOff>
      <xdr:row>25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619A2-9B3A-41A4-A9C6-972702E6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1</xdr:row>
      <xdr:rowOff>144780</xdr:rowOff>
    </xdr:from>
    <xdr:to>
      <xdr:col>16</xdr:col>
      <xdr:colOff>0</xdr:colOff>
      <xdr:row>13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E5F45C-F1FB-47D1-8FE1-92ABE4551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86CD-FD45-47F4-8689-7E69EDB80271}">
  <dimension ref="A1:J53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9" bestFit="1" customWidth="1"/>
    <col min="6" max="6" width="8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8" t="s">
        <v>108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3" t="s">
        <v>0</v>
      </c>
      <c r="B2" s="3" t="s">
        <v>1</v>
      </c>
      <c r="C2" s="3" t="s">
        <v>2</v>
      </c>
      <c r="D2" s="3" t="s">
        <v>106</v>
      </c>
      <c r="E2" s="3" t="s">
        <v>3</v>
      </c>
      <c r="F2" s="3" t="s">
        <v>4</v>
      </c>
      <c r="G2" s="3" t="s">
        <v>5</v>
      </c>
      <c r="H2" s="3" t="s">
        <v>107</v>
      </c>
      <c r="I2" s="3" t="s">
        <v>57</v>
      </c>
      <c r="J2" s="3" t="s">
        <v>56</v>
      </c>
    </row>
    <row r="3" spans="1:10" x14ac:dyDescent="0.3">
      <c r="A3" s="4">
        <v>1</v>
      </c>
      <c r="B3" s="4" t="s">
        <v>6</v>
      </c>
      <c r="C3" s="4">
        <v>500</v>
      </c>
      <c r="D3" s="4">
        <v>1500</v>
      </c>
      <c r="E3" s="4">
        <v>150000</v>
      </c>
      <c r="F3" s="4">
        <f>(E3*J3)</f>
        <v>37500</v>
      </c>
      <c r="G3" s="4">
        <v>100</v>
      </c>
      <c r="H3" s="4">
        <v>15</v>
      </c>
      <c r="I3" s="4" t="s">
        <v>58</v>
      </c>
      <c r="J3" s="5">
        <v>0.25</v>
      </c>
    </row>
    <row r="4" spans="1:10" x14ac:dyDescent="0.3">
      <c r="A4" s="4">
        <v>2</v>
      </c>
      <c r="B4" s="4" t="s">
        <v>7</v>
      </c>
      <c r="C4" s="4">
        <v>500</v>
      </c>
      <c r="D4" s="4">
        <v>1550</v>
      </c>
      <c r="E4" s="4">
        <f t="shared" ref="E4:E52" si="0">(D4*G4)</f>
        <v>23250</v>
      </c>
      <c r="F4" s="4">
        <f t="shared" ref="F4:F52" si="1">(E4*J4)</f>
        <v>5812.5</v>
      </c>
      <c r="G4" s="4">
        <v>15</v>
      </c>
      <c r="H4" s="4">
        <v>50</v>
      </c>
      <c r="I4" s="4" t="s">
        <v>59</v>
      </c>
      <c r="J4" s="5">
        <v>0.25</v>
      </c>
    </row>
    <row r="5" spans="1:10" x14ac:dyDescent="0.3">
      <c r="A5" s="4">
        <v>3</v>
      </c>
      <c r="B5" s="4" t="s">
        <v>8</v>
      </c>
      <c r="C5" s="4">
        <v>500</v>
      </c>
      <c r="D5" s="4">
        <v>1600</v>
      </c>
      <c r="E5" s="4">
        <f t="shared" si="0"/>
        <v>192000</v>
      </c>
      <c r="F5" s="4">
        <f t="shared" si="1"/>
        <v>48000</v>
      </c>
      <c r="G5" s="4">
        <v>120</v>
      </c>
      <c r="H5" s="4">
        <v>25</v>
      </c>
      <c r="I5" s="4" t="s">
        <v>60</v>
      </c>
      <c r="J5" s="5">
        <v>0.25</v>
      </c>
    </row>
    <row r="6" spans="1:10" x14ac:dyDescent="0.3">
      <c r="A6" s="4">
        <v>4</v>
      </c>
      <c r="B6" s="4" t="s">
        <v>9</v>
      </c>
      <c r="C6" s="4">
        <v>500</v>
      </c>
      <c r="D6" s="4">
        <v>1650</v>
      </c>
      <c r="E6" s="4">
        <f t="shared" si="0"/>
        <v>183150</v>
      </c>
      <c r="F6" s="4">
        <f t="shared" si="1"/>
        <v>45787.5</v>
      </c>
      <c r="G6" s="4">
        <v>111</v>
      </c>
      <c r="H6" s="4">
        <v>30</v>
      </c>
      <c r="I6" s="4" t="s">
        <v>61</v>
      </c>
      <c r="J6" s="5">
        <v>0.25</v>
      </c>
    </row>
    <row r="7" spans="1:10" x14ac:dyDescent="0.3">
      <c r="A7" s="4">
        <v>5</v>
      </c>
      <c r="B7" s="4" t="s">
        <v>10</v>
      </c>
      <c r="C7" s="4">
        <v>500</v>
      </c>
      <c r="D7" s="4">
        <v>1700</v>
      </c>
      <c r="E7" s="4">
        <f t="shared" si="0"/>
        <v>204000</v>
      </c>
      <c r="F7" s="4">
        <f t="shared" si="1"/>
        <v>51000</v>
      </c>
      <c r="G7" s="4">
        <v>120</v>
      </c>
      <c r="H7" s="4">
        <v>35</v>
      </c>
      <c r="I7" s="4" t="s">
        <v>62</v>
      </c>
      <c r="J7" s="5">
        <v>0.25</v>
      </c>
    </row>
    <row r="8" spans="1:10" x14ac:dyDescent="0.3">
      <c r="A8" s="4">
        <v>6</v>
      </c>
      <c r="B8" s="4" t="s">
        <v>11</v>
      </c>
      <c r="C8" s="4">
        <v>500</v>
      </c>
      <c r="D8" s="4">
        <v>1750</v>
      </c>
      <c r="E8" s="4">
        <f t="shared" si="0"/>
        <v>227500</v>
      </c>
      <c r="F8" s="4">
        <f t="shared" si="1"/>
        <v>56875</v>
      </c>
      <c r="G8" s="4">
        <v>130</v>
      </c>
      <c r="H8" s="4">
        <v>24</v>
      </c>
      <c r="I8" s="4" t="s">
        <v>63</v>
      </c>
      <c r="J8" s="5">
        <v>0.25</v>
      </c>
    </row>
    <row r="9" spans="1:10" x14ac:dyDescent="0.3">
      <c r="A9" s="4">
        <v>7</v>
      </c>
      <c r="B9" s="4" t="s">
        <v>12</v>
      </c>
      <c r="C9" s="4">
        <v>500</v>
      </c>
      <c r="D9" s="4">
        <v>1800</v>
      </c>
      <c r="E9" s="4">
        <f t="shared" si="0"/>
        <v>261000</v>
      </c>
      <c r="F9" s="4">
        <f t="shared" si="1"/>
        <v>65250</v>
      </c>
      <c r="G9" s="4">
        <v>145</v>
      </c>
      <c r="H9" s="4">
        <v>55</v>
      </c>
      <c r="I9" s="4" t="s">
        <v>64</v>
      </c>
      <c r="J9" s="5">
        <v>0.25</v>
      </c>
    </row>
    <row r="10" spans="1:10" x14ac:dyDescent="0.3">
      <c r="A10" s="4">
        <v>8</v>
      </c>
      <c r="B10" s="4" t="s">
        <v>13</v>
      </c>
      <c r="C10" s="4">
        <v>500</v>
      </c>
      <c r="D10" s="4">
        <v>1850</v>
      </c>
      <c r="E10" s="4">
        <f t="shared" si="0"/>
        <v>183150</v>
      </c>
      <c r="F10" s="4">
        <f t="shared" si="1"/>
        <v>45787.5</v>
      </c>
      <c r="G10" s="4">
        <v>99</v>
      </c>
      <c r="H10" s="4">
        <v>54</v>
      </c>
      <c r="I10" s="4" t="s">
        <v>65</v>
      </c>
      <c r="J10" s="5">
        <v>0.25</v>
      </c>
    </row>
    <row r="11" spans="1:10" x14ac:dyDescent="0.3">
      <c r="A11" s="4">
        <v>9</v>
      </c>
      <c r="B11" s="4" t="s">
        <v>14</v>
      </c>
      <c r="C11" s="4">
        <v>500</v>
      </c>
      <c r="D11" s="4">
        <v>1900</v>
      </c>
      <c r="E11" s="4">
        <f t="shared" si="0"/>
        <v>380000</v>
      </c>
      <c r="F11" s="4">
        <f t="shared" si="1"/>
        <v>95000</v>
      </c>
      <c r="G11" s="4">
        <v>200</v>
      </c>
      <c r="H11" s="4">
        <v>25</v>
      </c>
      <c r="I11" s="4" t="s">
        <v>66</v>
      </c>
      <c r="J11" s="5">
        <v>0.25</v>
      </c>
    </row>
    <row r="12" spans="1:10" x14ac:dyDescent="0.3">
      <c r="A12" s="4">
        <v>10</v>
      </c>
      <c r="B12" s="4" t="s">
        <v>15</v>
      </c>
      <c r="C12" s="4">
        <v>500</v>
      </c>
      <c r="D12" s="4">
        <v>1950</v>
      </c>
      <c r="E12" s="4">
        <f t="shared" si="0"/>
        <v>690300</v>
      </c>
      <c r="F12" s="4">
        <f t="shared" si="1"/>
        <v>172575</v>
      </c>
      <c r="G12" s="4">
        <v>354</v>
      </c>
      <c r="H12" s="4">
        <v>55</v>
      </c>
      <c r="I12" s="4" t="s">
        <v>67</v>
      </c>
      <c r="J12" s="5">
        <v>0.25</v>
      </c>
    </row>
    <row r="13" spans="1:10" x14ac:dyDescent="0.3">
      <c r="A13" s="4">
        <v>11</v>
      </c>
      <c r="B13" s="4" t="s">
        <v>16</v>
      </c>
      <c r="C13" s="4">
        <v>500</v>
      </c>
      <c r="D13" s="4">
        <v>2000</v>
      </c>
      <c r="E13" s="4">
        <f t="shared" si="0"/>
        <v>502000</v>
      </c>
      <c r="F13" s="4">
        <f t="shared" si="1"/>
        <v>125500</v>
      </c>
      <c r="G13" s="4">
        <v>251</v>
      </c>
      <c r="H13" s="4">
        <v>58</v>
      </c>
      <c r="I13" s="4" t="s">
        <v>68</v>
      </c>
      <c r="J13" s="5">
        <v>0.25</v>
      </c>
    </row>
    <row r="14" spans="1:10" x14ac:dyDescent="0.3">
      <c r="A14" s="4">
        <v>12</v>
      </c>
      <c r="B14" s="4" t="s">
        <v>17</v>
      </c>
      <c r="C14" s="4">
        <v>500</v>
      </c>
      <c r="D14" s="4">
        <v>2050</v>
      </c>
      <c r="E14" s="4">
        <f t="shared" si="0"/>
        <v>526850</v>
      </c>
      <c r="F14" s="4">
        <f t="shared" si="1"/>
        <v>131712.5</v>
      </c>
      <c r="G14" s="4">
        <v>257</v>
      </c>
      <c r="H14" s="4">
        <v>60</v>
      </c>
      <c r="I14" s="4" t="s">
        <v>69</v>
      </c>
      <c r="J14" s="5">
        <v>0.25</v>
      </c>
    </row>
    <row r="15" spans="1:10" x14ac:dyDescent="0.3">
      <c r="A15" s="4">
        <v>13</v>
      </c>
      <c r="B15" s="4" t="s">
        <v>18</v>
      </c>
      <c r="C15" s="4">
        <v>500</v>
      </c>
      <c r="D15" s="4">
        <v>2100</v>
      </c>
      <c r="E15" s="4">
        <f t="shared" si="0"/>
        <v>743400</v>
      </c>
      <c r="F15" s="4">
        <f t="shared" si="1"/>
        <v>185850</v>
      </c>
      <c r="G15" s="4">
        <v>354</v>
      </c>
      <c r="H15" s="4">
        <v>33</v>
      </c>
      <c r="I15" s="4" t="s">
        <v>70</v>
      </c>
      <c r="J15" s="5">
        <v>0.25</v>
      </c>
    </row>
    <row r="16" spans="1:10" x14ac:dyDescent="0.3">
      <c r="A16" s="4">
        <v>14</v>
      </c>
      <c r="B16" s="4" t="s">
        <v>19</v>
      </c>
      <c r="C16" s="4">
        <v>500</v>
      </c>
      <c r="D16" s="4">
        <v>2150</v>
      </c>
      <c r="E16" s="4">
        <f t="shared" si="0"/>
        <v>761100</v>
      </c>
      <c r="F16" s="4">
        <f t="shared" si="1"/>
        <v>190275</v>
      </c>
      <c r="G16" s="4">
        <v>354</v>
      </c>
      <c r="H16" s="4">
        <v>34</v>
      </c>
      <c r="I16" s="4" t="s">
        <v>71</v>
      </c>
      <c r="J16" s="5">
        <v>0.25</v>
      </c>
    </row>
    <row r="17" spans="1:10" x14ac:dyDescent="0.3">
      <c r="A17" s="4">
        <v>15</v>
      </c>
      <c r="B17" s="4" t="s">
        <v>20</v>
      </c>
      <c r="C17" s="4">
        <v>500</v>
      </c>
      <c r="D17" s="4">
        <v>2200</v>
      </c>
      <c r="E17" s="4">
        <f t="shared" si="0"/>
        <v>118800</v>
      </c>
      <c r="F17" s="4">
        <f t="shared" si="1"/>
        <v>29700</v>
      </c>
      <c r="G17" s="4">
        <v>54</v>
      </c>
      <c r="H17" s="4">
        <v>35</v>
      </c>
      <c r="I17" s="4" t="s">
        <v>72</v>
      </c>
      <c r="J17" s="5">
        <v>0.25</v>
      </c>
    </row>
    <row r="18" spans="1:10" x14ac:dyDescent="0.3">
      <c r="A18" s="4">
        <v>16</v>
      </c>
      <c r="B18" s="4" t="s">
        <v>21</v>
      </c>
      <c r="C18" s="4">
        <v>500</v>
      </c>
      <c r="D18" s="4">
        <v>2250</v>
      </c>
      <c r="E18" s="4">
        <f t="shared" si="0"/>
        <v>146250</v>
      </c>
      <c r="F18" s="4">
        <f t="shared" si="1"/>
        <v>36562.5</v>
      </c>
      <c r="G18" s="4">
        <v>65</v>
      </c>
      <c r="H18" s="4">
        <v>54</v>
      </c>
      <c r="I18" s="4" t="s">
        <v>73</v>
      </c>
      <c r="J18" s="5">
        <v>0.25</v>
      </c>
    </row>
    <row r="19" spans="1:10" x14ac:dyDescent="0.3">
      <c r="A19" s="4">
        <v>17</v>
      </c>
      <c r="B19" s="4" t="s">
        <v>22</v>
      </c>
      <c r="C19" s="4">
        <v>500</v>
      </c>
      <c r="D19" s="4">
        <v>2300</v>
      </c>
      <c r="E19" s="4">
        <f t="shared" si="0"/>
        <v>282900</v>
      </c>
      <c r="F19" s="4">
        <f t="shared" si="1"/>
        <v>70725</v>
      </c>
      <c r="G19" s="4">
        <v>123</v>
      </c>
      <c r="H19" s="4">
        <v>40</v>
      </c>
      <c r="I19" s="4" t="s">
        <v>74</v>
      </c>
      <c r="J19" s="5">
        <v>0.25</v>
      </c>
    </row>
    <row r="20" spans="1:10" x14ac:dyDescent="0.3">
      <c r="A20" s="4">
        <v>18</v>
      </c>
      <c r="B20" s="4" t="s">
        <v>23</v>
      </c>
      <c r="C20" s="4">
        <v>500</v>
      </c>
      <c r="D20" s="4">
        <v>2350</v>
      </c>
      <c r="E20" s="4">
        <f t="shared" si="0"/>
        <v>968200</v>
      </c>
      <c r="F20" s="4">
        <f t="shared" si="1"/>
        <v>242050</v>
      </c>
      <c r="G20" s="4">
        <v>412</v>
      </c>
      <c r="H20" s="4">
        <v>65</v>
      </c>
      <c r="I20" s="4" t="s">
        <v>75</v>
      </c>
      <c r="J20" s="5">
        <v>0.25</v>
      </c>
    </row>
    <row r="21" spans="1:10" x14ac:dyDescent="0.3">
      <c r="A21" s="4">
        <v>19</v>
      </c>
      <c r="B21" s="4" t="s">
        <v>24</v>
      </c>
      <c r="C21" s="4">
        <v>500</v>
      </c>
      <c r="D21" s="4">
        <v>2400</v>
      </c>
      <c r="E21" s="4">
        <f t="shared" si="0"/>
        <v>348000</v>
      </c>
      <c r="F21" s="4">
        <f t="shared" si="1"/>
        <v>87000</v>
      </c>
      <c r="G21" s="4">
        <v>145</v>
      </c>
      <c r="H21" s="4">
        <v>54</v>
      </c>
      <c r="I21" s="4" t="s">
        <v>76</v>
      </c>
      <c r="J21" s="5">
        <v>0.25</v>
      </c>
    </row>
    <row r="22" spans="1:10" x14ac:dyDescent="0.3">
      <c r="A22" s="4">
        <v>20</v>
      </c>
      <c r="B22" s="4" t="s">
        <v>25</v>
      </c>
      <c r="C22" s="4">
        <v>500</v>
      </c>
      <c r="D22" s="4">
        <v>2450</v>
      </c>
      <c r="E22" s="4">
        <f t="shared" si="0"/>
        <v>303800</v>
      </c>
      <c r="F22" s="4">
        <f t="shared" si="1"/>
        <v>75950</v>
      </c>
      <c r="G22" s="4">
        <v>124</v>
      </c>
      <c r="H22" s="4">
        <v>35</v>
      </c>
      <c r="I22" s="4" t="s">
        <v>77</v>
      </c>
      <c r="J22" s="5">
        <v>0.25</v>
      </c>
    </row>
    <row r="23" spans="1:10" x14ac:dyDescent="0.3">
      <c r="A23" s="4">
        <v>21</v>
      </c>
      <c r="B23" s="4" t="s">
        <v>26</v>
      </c>
      <c r="C23" s="4">
        <v>500</v>
      </c>
      <c r="D23" s="4">
        <v>2500</v>
      </c>
      <c r="E23" s="4">
        <f t="shared" si="0"/>
        <v>537500</v>
      </c>
      <c r="F23" s="4">
        <f t="shared" si="1"/>
        <v>134375</v>
      </c>
      <c r="G23" s="4">
        <v>215</v>
      </c>
      <c r="H23" s="4">
        <v>65</v>
      </c>
      <c r="I23" s="4" t="s">
        <v>78</v>
      </c>
      <c r="J23" s="5">
        <v>0.25</v>
      </c>
    </row>
    <row r="24" spans="1:10" x14ac:dyDescent="0.3">
      <c r="A24" s="4">
        <v>22</v>
      </c>
      <c r="B24" s="4" t="s">
        <v>27</v>
      </c>
      <c r="C24" s="4">
        <v>500</v>
      </c>
      <c r="D24" s="4">
        <v>2550</v>
      </c>
      <c r="E24" s="4">
        <f t="shared" si="0"/>
        <v>818550</v>
      </c>
      <c r="F24" s="4">
        <f t="shared" si="1"/>
        <v>204637.5</v>
      </c>
      <c r="G24" s="4">
        <v>321</v>
      </c>
      <c r="H24" s="4">
        <v>32</v>
      </c>
      <c r="I24" s="4" t="s">
        <v>79</v>
      </c>
      <c r="J24" s="5">
        <v>0.25</v>
      </c>
    </row>
    <row r="25" spans="1:10" x14ac:dyDescent="0.3">
      <c r="A25" s="4">
        <v>23</v>
      </c>
      <c r="B25" s="4" t="s">
        <v>28</v>
      </c>
      <c r="C25" s="4">
        <v>500</v>
      </c>
      <c r="D25" s="4">
        <v>2600</v>
      </c>
      <c r="E25" s="4">
        <f t="shared" si="0"/>
        <v>377000</v>
      </c>
      <c r="F25" s="4">
        <f t="shared" si="1"/>
        <v>94250</v>
      </c>
      <c r="G25" s="4">
        <v>145</v>
      </c>
      <c r="H25" s="4">
        <v>65</v>
      </c>
      <c r="I25" s="4" t="s">
        <v>80</v>
      </c>
      <c r="J25" s="5">
        <v>0.25</v>
      </c>
    </row>
    <row r="26" spans="1:10" x14ac:dyDescent="0.3">
      <c r="A26" s="4">
        <v>24</v>
      </c>
      <c r="B26" s="4" t="s">
        <v>29</v>
      </c>
      <c r="C26" s="4">
        <v>500</v>
      </c>
      <c r="D26" s="4">
        <v>2650</v>
      </c>
      <c r="E26" s="4">
        <f t="shared" si="0"/>
        <v>556500</v>
      </c>
      <c r="F26" s="4">
        <f t="shared" si="1"/>
        <v>139125</v>
      </c>
      <c r="G26" s="4">
        <v>210</v>
      </c>
      <c r="H26" s="4">
        <v>32</v>
      </c>
      <c r="I26" s="4" t="s">
        <v>81</v>
      </c>
      <c r="J26" s="5">
        <v>0.25</v>
      </c>
    </row>
    <row r="27" spans="1:10" x14ac:dyDescent="0.3">
      <c r="A27" s="4">
        <v>25</v>
      </c>
      <c r="B27" s="4" t="s">
        <v>30</v>
      </c>
      <c r="C27" s="4">
        <v>500</v>
      </c>
      <c r="D27" s="4">
        <v>2700</v>
      </c>
      <c r="E27" s="4">
        <f t="shared" si="0"/>
        <v>866700</v>
      </c>
      <c r="F27" s="4">
        <f t="shared" si="1"/>
        <v>216675</v>
      </c>
      <c r="G27" s="4">
        <v>321</v>
      </c>
      <c r="H27" s="4">
        <v>54</v>
      </c>
      <c r="I27" s="4" t="s">
        <v>82</v>
      </c>
      <c r="J27" s="5">
        <v>0.25</v>
      </c>
    </row>
    <row r="28" spans="1:10" x14ac:dyDescent="0.3">
      <c r="A28" s="4">
        <v>26</v>
      </c>
      <c r="B28" s="4" t="s">
        <v>31</v>
      </c>
      <c r="C28" s="4">
        <v>500</v>
      </c>
      <c r="D28" s="4">
        <v>2750</v>
      </c>
      <c r="E28" s="4">
        <f t="shared" si="0"/>
        <v>698500</v>
      </c>
      <c r="F28" s="4">
        <f t="shared" si="1"/>
        <v>174625</v>
      </c>
      <c r="G28" s="4">
        <v>254</v>
      </c>
      <c r="H28" s="4">
        <v>45</v>
      </c>
      <c r="I28" s="4" t="s">
        <v>83</v>
      </c>
      <c r="J28" s="5">
        <v>0.25</v>
      </c>
    </row>
    <row r="29" spans="1:10" x14ac:dyDescent="0.3">
      <c r="A29" s="4">
        <v>27</v>
      </c>
      <c r="B29" s="4" t="s">
        <v>32</v>
      </c>
      <c r="C29" s="4">
        <v>500</v>
      </c>
      <c r="D29" s="4">
        <v>2800</v>
      </c>
      <c r="E29" s="4">
        <f t="shared" si="0"/>
        <v>352800</v>
      </c>
      <c r="F29" s="4">
        <f t="shared" si="1"/>
        <v>88200</v>
      </c>
      <c r="G29" s="4">
        <v>126</v>
      </c>
      <c r="H29" s="4">
        <v>32</v>
      </c>
      <c r="I29" s="4" t="s">
        <v>84</v>
      </c>
      <c r="J29" s="5">
        <v>0.25</v>
      </c>
    </row>
    <row r="30" spans="1:10" x14ac:dyDescent="0.3">
      <c r="A30" s="4">
        <v>28</v>
      </c>
      <c r="B30" s="4" t="s">
        <v>33</v>
      </c>
      <c r="C30" s="4">
        <v>500</v>
      </c>
      <c r="D30" s="4">
        <v>2850</v>
      </c>
      <c r="E30" s="4">
        <f t="shared" si="0"/>
        <v>735300</v>
      </c>
      <c r="F30" s="4">
        <f t="shared" si="1"/>
        <v>183825</v>
      </c>
      <c r="G30" s="4">
        <v>258</v>
      </c>
      <c r="H30" s="4">
        <v>32</v>
      </c>
      <c r="I30" s="4" t="s">
        <v>85</v>
      </c>
      <c r="J30" s="5">
        <v>0.25</v>
      </c>
    </row>
    <row r="31" spans="1:10" x14ac:dyDescent="0.3">
      <c r="A31" s="4">
        <v>29</v>
      </c>
      <c r="B31" s="4" t="s">
        <v>34</v>
      </c>
      <c r="C31" s="4">
        <v>500</v>
      </c>
      <c r="D31" s="4">
        <v>2900</v>
      </c>
      <c r="E31" s="4">
        <f t="shared" si="0"/>
        <v>426300</v>
      </c>
      <c r="F31" s="4">
        <f t="shared" si="1"/>
        <v>106575</v>
      </c>
      <c r="G31" s="4">
        <v>147</v>
      </c>
      <c r="H31" s="4">
        <v>65</v>
      </c>
      <c r="I31" s="4" t="s">
        <v>86</v>
      </c>
      <c r="J31" s="5">
        <v>0.25</v>
      </c>
    </row>
    <row r="32" spans="1:10" x14ac:dyDescent="0.3">
      <c r="A32" s="4">
        <v>30</v>
      </c>
      <c r="B32" s="4" t="s">
        <v>35</v>
      </c>
      <c r="C32" s="4">
        <v>500</v>
      </c>
      <c r="D32" s="4">
        <v>2950</v>
      </c>
      <c r="E32" s="4">
        <f t="shared" si="0"/>
        <v>1088550</v>
      </c>
      <c r="F32" s="4">
        <f t="shared" si="1"/>
        <v>272137.5</v>
      </c>
      <c r="G32" s="4">
        <v>369</v>
      </c>
      <c r="H32" s="4">
        <v>54</v>
      </c>
      <c r="I32" s="4" t="s">
        <v>105</v>
      </c>
      <c r="J32" s="5">
        <v>0.25</v>
      </c>
    </row>
    <row r="33" spans="1:10" x14ac:dyDescent="0.3">
      <c r="A33" s="4">
        <v>31</v>
      </c>
      <c r="B33" s="4" t="s">
        <v>36</v>
      </c>
      <c r="C33" s="4">
        <v>500</v>
      </c>
      <c r="D33" s="4">
        <v>3000</v>
      </c>
      <c r="E33" s="4">
        <f t="shared" si="0"/>
        <v>441000</v>
      </c>
      <c r="F33" s="4">
        <f t="shared" si="1"/>
        <v>110250</v>
      </c>
      <c r="G33" s="4">
        <v>147</v>
      </c>
      <c r="H33" s="4">
        <v>21</v>
      </c>
      <c r="I33" s="4" t="s">
        <v>87</v>
      </c>
      <c r="J33" s="5">
        <v>0.25</v>
      </c>
    </row>
    <row r="34" spans="1:10" x14ac:dyDescent="0.3">
      <c r="A34" s="4">
        <v>32</v>
      </c>
      <c r="B34" s="4" t="s">
        <v>37</v>
      </c>
      <c r="C34" s="4">
        <v>500</v>
      </c>
      <c r="D34" s="4">
        <v>3050</v>
      </c>
      <c r="E34" s="4">
        <f t="shared" si="0"/>
        <v>484950</v>
      </c>
      <c r="F34" s="4">
        <f t="shared" si="1"/>
        <v>121237.5</v>
      </c>
      <c r="G34" s="4">
        <v>159</v>
      </c>
      <c r="H34" s="4">
        <v>32</v>
      </c>
      <c r="I34" s="4" t="s">
        <v>88</v>
      </c>
      <c r="J34" s="5">
        <v>0.25</v>
      </c>
    </row>
    <row r="35" spans="1:10" x14ac:dyDescent="0.3">
      <c r="A35" s="4">
        <v>33</v>
      </c>
      <c r="B35" s="4" t="s">
        <v>38</v>
      </c>
      <c r="C35" s="4">
        <v>500</v>
      </c>
      <c r="D35" s="4">
        <v>3100</v>
      </c>
      <c r="E35" s="4">
        <f t="shared" si="0"/>
        <v>455700</v>
      </c>
      <c r="F35" s="4">
        <f t="shared" si="1"/>
        <v>113925</v>
      </c>
      <c r="G35" s="4">
        <v>147</v>
      </c>
      <c r="H35" s="4">
        <v>65</v>
      </c>
      <c r="I35" s="4" t="s">
        <v>89</v>
      </c>
      <c r="J35" s="5">
        <v>0.25</v>
      </c>
    </row>
    <row r="36" spans="1:10" x14ac:dyDescent="0.3">
      <c r="A36" s="4">
        <v>34</v>
      </c>
      <c r="B36" s="4" t="s">
        <v>39</v>
      </c>
      <c r="C36" s="4">
        <v>500</v>
      </c>
      <c r="D36" s="4">
        <v>3150</v>
      </c>
      <c r="E36" s="4">
        <f t="shared" si="0"/>
        <v>491400</v>
      </c>
      <c r="F36" s="4">
        <f t="shared" si="1"/>
        <v>122850</v>
      </c>
      <c r="G36" s="4">
        <v>156</v>
      </c>
      <c r="H36" s="4">
        <v>65</v>
      </c>
      <c r="I36" s="4" t="s">
        <v>90</v>
      </c>
      <c r="J36" s="5">
        <v>0.25</v>
      </c>
    </row>
    <row r="37" spans="1:10" x14ac:dyDescent="0.3">
      <c r="A37" s="4">
        <v>35</v>
      </c>
      <c r="B37" s="4" t="s">
        <v>40</v>
      </c>
      <c r="C37" s="4">
        <v>500</v>
      </c>
      <c r="D37" s="4">
        <v>3200</v>
      </c>
      <c r="E37" s="4">
        <f t="shared" si="0"/>
        <v>393600</v>
      </c>
      <c r="F37" s="4">
        <f t="shared" si="1"/>
        <v>98400</v>
      </c>
      <c r="G37" s="4">
        <v>123</v>
      </c>
      <c r="H37" s="4">
        <v>57</v>
      </c>
      <c r="I37" s="4" t="s">
        <v>91</v>
      </c>
      <c r="J37" s="5">
        <v>0.25</v>
      </c>
    </row>
    <row r="38" spans="1:10" x14ac:dyDescent="0.3">
      <c r="A38" s="4">
        <v>36</v>
      </c>
      <c r="B38" s="4" t="s">
        <v>41</v>
      </c>
      <c r="C38" s="4">
        <v>500</v>
      </c>
      <c r="D38" s="4">
        <v>3250</v>
      </c>
      <c r="E38" s="4">
        <f t="shared" si="0"/>
        <v>513500</v>
      </c>
      <c r="F38" s="4">
        <f t="shared" si="1"/>
        <v>128375</v>
      </c>
      <c r="G38" s="4">
        <v>158</v>
      </c>
      <c r="H38" s="4">
        <v>48</v>
      </c>
      <c r="I38" s="4" t="s">
        <v>92</v>
      </c>
      <c r="J38" s="5">
        <v>0.25</v>
      </c>
    </row>
    <row r="39" spans="1:10" x14ac:dyDescent="0.3">
      <c r="A39" s="4">
        <v>37</v>
      </c>
      <c r="B39" s="4" t="s">
        <v>42</v>
      </c>
      <c r="C39" s="4">
        <v>500</v>
      </c>
      <c r="D39" s="4">
        <v>3300</v>
      </c>
      <c r="E39" s="4">
        <f t="shared" si="0"/>
        <v>518100</v>
      </c>
      <c r="F39" s="4">
        <f t="shared" si="1"/>
        <v>129525</v>
      </c>
      <c r="G39" s="4">
        <v>157</v>
      </c>
      <c r="H39" s="4">
        <v>59</v>
      </c>
      <c r="I39" s="4" t="s">
        <v>93</v>
      </c>
      <c r="J39" s="5">
        <v>0.25</v>
      </c>
    </row>
    <row r="40" spans="1:10" x14ac:dyDescent="0.3">
      <c r="A40" s="4">
        <v>38</v>
      </c>
      <c r="B40" s="4" t="s">
        <v>43</v>
      </c>
      <c r="C40" s="4">
        <v>500</v>
      </c>
      <c r="D40" s="4">
        <v>3350</v>
      </c>
      <c r="E40" s="4">
        <f t="shared" si="0"/>
        <v>499150</v>
      </c>
      <c r="F40" s="4">
        <f t="shared" si="1"/>
        <v>124787.5</v>
      </c>
      <c r="G40" s="4">
        <v>149</v>
      </c>
      <c r="H40" s="4">
        <v>24</v>
      </c>
      <c r="I40" s="4" t="s">
        <v>94</v>
      </c>
      <c r="J40" s="5">
        <v>0.25</v>
      </c>
    </row>
    <row r="41" spans="1:10" x14ac:dyDescent="0.3">
      <c r="A41" s="4">
        <v>39</v>
      </c>
      <c r="B41" s="4" t="s">
        <v>44</v>
      </c>
      <c r="C41" s="4">
        <v>500</v>
      </c>
      <c r="D41" s="4">
        <v>3400</v>
      </c>
      <c r="E41" s="4">
        <f t="shared" si="0"/>
        <v>537200</v>
      </c>
      <c r="F41" s="4">
        <f t="shared" si="1"/>
        <v>134300</v>
      </c>
      <c r="G41" s="4">
        <v>158</v>
      </c>
      <c r="H41" s="4">
        <v>26</v>
      </c>
      <c r="I41" s="4" t="s">
        <v>87</v>
      </c>
      <c r="J41" s="5">
        <v>0.25</v>
      </c>
    </row>
    <row r="42" spans="1:10" x14ac:dyDescent="0.3">
      <c r="A42" s="4">
        <v>40</v>
      </c>
      <c r="B42" s="4" t="s">
        <v>45</v>
      </c>
      <c r="C42" s="4">
        <v>500</v>
      </c>
      <c r="D42" s="4">
        <v>3450</v>
      </c>
      <c r="E42" s="4">
        <f t="shared" si="0"/>
        <v>890100</v>
      </c>
      <c r="F42" s="4">
        <f t="shared" si="1"/>
        <v>222525</v>
      </c>
      <c r="G42" s="4">
        <v>258</v>
      </c>
      <c r="H42" s="4">
        <v>25</v>
      </c>
      <c r="I42" s="4" t="s">
        <v>95</v>
      </c>
      <c r="J42" s="5">
        <v>0.25</v>
      </c>
    </row>
    <row r="43" spans="1:10" x14ac:dyDescent="0.3">
      <c r="A43" s="4">
        <v>41</v>
      </c>
      <c r="B43" s="4" t="s">
        <v>46</v>
      </c>
      <c r="C43" s="4">
        <v>500</v>
      </c>
      <c r="D43" s="4">
        <v>3500</v>
      </c>
      <c r="E43" s="4">
        <f t="shared" si="0"/>
        <v>1214500</v>
      </c>
      <c r="F43" s="4">
        <f t="shared" si="1"/>
        <v>303625</v>
      </c>
      <c r="G43" s="4">
        <v>347</v>
      </c>
      <c r="H43" s="4">
        <v>21</v>
      </c>
      <c r="I43" s="4" t="s">
        <v>104</v>
      </c>
      <c r="J43" s="5">
        <v>0.25</v>
      </c>
    </row>
    <row r="44" spans="1:10" x14ac:dyDescent="0.3">
      <c r="A44" s="4">
        <v>42</v>
      </c>
      <c r="B44" s="4" t="s">
        <v>47</v>
      </c>
      <c r="C44" s="4">
        <v>500</v>
      </c>
      <c r="D44" s="4">
        <v>3550</v>
      </c>
      <c r="E44" s="4">
        <f t="shared" si="0"/>
        <v>1309950</v>
      </c>
      <c r="F44" s="4">
        <f t="shared" si="1"/>
        <v>327487.5</v>
      </c>
      <c r="G44" s="4">
        <v>369</v>
      </c>
      <c r="H44" s="4">
        <v>32</v>
      </c>
      <c r="I44" s="4" t="s">
        <v>104</v>
      </c>
      <c r="J44" s="5">
        <v>0.25</v>
      </c>
    </row>
    <row r="45" spans="1:10" x14ac:dyDescent="0.3">
      <c r="A45" s="4">
        <v>43</v>
      </c>
      <c r="B45" s="4" t="s">
        <v>48</v>
      </c>
      <c r="C45" s="4">
        <v>500</v>
      </c>
      <c r="D45" s="4">
        <v>3600</v>
      </c>
      <c r="E45" s="4">
        <f t="shared" si="0"/>
        <v>1288800</v>
      </c>
      <c r="F45" s="4">
        <f t="shared" si="1"/>
        <v>322200</v>
      </c>
      <c r="G45" s="4">
        <v>358</v>
      </c>
      <c r="H45" s="4">
        <v>54</v>
      </c>
      <c r="I45" s="4" t="s">
        <v>96</v>
      </c>
      <c r="J45" s="5">
        <v>0.25</v>
      </c>
    </row>
    <row r="46" spans="1:10" x14ac:dyDescent="0.3">
      <c r="A46" s="4">
        <v>44</v>
      </c>
      <c r="B46" s="4" t="s">
        <v>49</v>
      </c>
      <c r="C46" s="4">
        <v>500</v>
      </c>
      <c r="D46" s="4">
        <v>3650</v>
      </c>
      <c r="E46" s="4">
        <f t="shared" si="0"/>
        <v>1306700</v>
      </c>
      <c r="F46" s="4">
        <f t="shared" si="1"/>
        <v>326675</v>
      </c>
      <c r="G46" s="4">
        <v>358</v>
      </c>
      <c r="H46" s="4">
        <v>21</v>
      </c>
      <c r="I46" s="4" t="s">
        <v>97</v>
      </c>
      <c r="J46" s="5">
        <v>0.25</v>
      </c>
    </row>
    <row r="47" spans="1:10" x14ac:dyDescent="0.3">
      <c r="A47" s="4">
        <v>45</v>
      </c>
      <c r="B47" s="4" t="s">
        <v>50</v>
      </c>
      <c r="C47" s="4">
        <v>500</v>
      </c>
      <c r="D47" s="4">
        <v>3700</v>
      </c>
      <c r="E47" s="4">
        <f t="shared" si="0"/>
        <v>954600</v>
      </c>
      <c r="F47" s="4">
        <f t="shared" si="1"/>
        <v>238650</v>
      </c>
      <c r="G47" s="4">
        <v>258</v>
      </c>
      <c r="H47" s="4">
        <v>54</v>
      </c>
      <c r="I47" s="4" t="s">
        <v>98</v>
      </c>
      <c r="J47" s="5">
        <v>0.25</v>
      </c>
    </row>
    <row r="48" spans="1:10" x14ac:dyDescent="0.3">
      <c r="A48" s="4">
        <v>46</v>
      </c>
      <c r="B48" s="4" t="s">
        <v>51</v>
      </c>
      <c r="C48" s="4">
        <v>500</v>
      </c>
      <c r="D48" s="4">
        <v>3750</v>
      </c>
      <c r="E48" s="4">
        <f t="shared" si="0"/>
        <v>1308750</v>
      </c>
      <c r="F48" s="4">
        <f t="shared" si="1"/>
        <v>327187.5</v>
      </c>
      <c r="G48" s="4">
        <v>349</v>
      </c>
      <c r="H48" s="4">
        <v>25</v>
      </c>
      <c r="I48" s="4" t="s">
        <v>99</v>
      </c>
      <c r="J48" s="5">
        <v>0.25</v>
      </c>
    </row>
    <row r="49" spans="1:10" x14ac:dyDescent="0.3">
      <c r="A49" s="4">
        <v>47</v>
      </c>
      <c r="B49" s="4" t="s">
        <v>52</v>
      </c>
      <c r="C49" s="4">
        <v>500</v>
      </c>
      <c r="D49" s="4">
        <v>3800</v>
      </c>
      <c r="E49" s="4">
        <f t="shared" si="0"/>
        <v>1394600</v>
      </c>
      <c r="F49" s="4">
        <f t="shared" si="1"/>
        <v>348650</v>
      </c>
      <c r="G49" s="4">
        <v>367</v>
      </c>
      <c r="H49" s="4">
        <v>32</v>
      </c>
      <c r="I49" s="4" t="s">
        <v>100</v>
      </c>
      <c r="J49" s="5">
        <v>0.25</v>
      </c>
    </row>
    <row r="50" spans="1:10" x14ac:dyDescent="0.3">
      <c r="A50" s="4">
        <v>48</v>
      </c>
      <c r="B50" s="4" t="s">
        <v>53</v>
      </c>
      <c r="C50" s="4">
        <v>500</v>
      </c>
      <c r="D50" s="4">
        <v>3850</v>
      </c>
      <c r="E50" s="4">
        <f t="shared" si="0"/>
        <v>1374450</v>
      </c>
      <c r="F50" s="4">
        <f t="shared" si="1"/>
        <v>343612.5</v>
      </c>
      <c r="G50" s="4">
        <v>357</v>
      </c>
      <c r="H50" s="4">
        <v>18</v>
      </c>
      <c r="I50" s="4" t="s">
        <v>101</v>
      </c>
      <c r="J50" s="5">
        <v>0.25</v>
      </c>
    </row>
    <row r="51" spans="1:10" x14ac:dyDescent="0.3">
      <c r="A51" s="4">
        <v>49</v>
      </c>
      <c r="B51" s="4" t="s">
        <v>54</v>
      </c>
      <c r="C51" s="4">
        <v>500</v>
      </c>
      <c r="D51" s="4">
        <v>3900</v>
      </c>
      <c r="E51" s="4">
        <f t="shared" si="0"/>
        <v>1400100</v>
      </c>
      <c r="F51" s="4">
        <f t="shared" si="1"/>
        <v>350025</v>
      </c>
      <c r="G51" s="4">
        <v>359</v>
      </c>
      <c r="H51" s="4">
        <v>19</v>
      </c>
      <c r="I51" s="4" t="s">
        <v>102</v>
      </c>
      <c r="J51" s="5">
        <v>0.25</v>
      </c>
    </row>
    <row r="52" spans="1:10" x14ac:dyDescent="0.3">
      <c r="A52" s="4">
        <v>50</v>
      </c>
      <c r="B52" s="4" t="s">
        <v>55</v>
      </c>
      <c r="C52" s="4">
        <v>500</v>
      </c>
      <c r="D52" s="4">
        <v>3950</v>
      </c>
      <c r="E52" s="4">
        <f t="shared" si="0"/>
        <v>1398300</v>
      </c>
      <c r="F52" s="4">
        <f t="shared" si="1"/>
        <v>349575</v>
      </c>
      <c r="G52" s="4">
        <v>354</v>
      </c>
      <c r="H52" s="4">
        <v>20</v>
      </c>
      <c r="I52" s="4" t="s">
        <v>103</v>
      </c>
      <c r="J52" s="5">
        <v>0.25</v>
      </c>
    </row>
    <row r="53" spans="1:10" x14ac:dyDescent="0.3">
      <c r="A53" s="6"/>
      <c r="B53" s="6"/>
      <c r="C53" s="6"/>
      <c r="D53" s="6"/>
      <c r="E53" s="6"/>
      <c r="F53" s="6"/>
      <c r="G53" s="6"/>
      <c r="H53" s="6"/>
      <c r="I53" s="6"/>
      <c r="J53" s="6"/>
    </row>
  </sheetData>
  <autoFilter ref="A2:J52" xr:uid="{770C86CD-FD45-47F4-8689-7E69EDB80271}"/>
  <mergeCells count="1">
    <mergeCell ref="A1:J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D354-E718-41A4-A8A6-F3081FF38A7A}">
  <dimension ref="A1:J52"/>
  <sheetViews>
    <sheetView workbookViewId="0">
      <selection activeCell="N19" sqref="N19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7" width="7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117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450000</v>
      </c>
      <c r="F3">
        <f>(E3*J3)</f>
        <v>90000</v>
      </c>
      <c r="G3">
        <v>300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54250</v>
      </c>
      <c r="F4">
        <f t="shared" ref="F4:F52" si="1">(E4*J4)</f>
        <v>10850</v>
      </c>
      <c r="G4">
        <v>35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590400</v>
      </c>
      <c r="F5">
        <f t="shared" si="1"/>
        <v>118080</v>
      </c>
      <c r="G5">
        <v>369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577500</v>
      </c>
      <c r="F6">
        <f t="shared" si="1"/>
        <v>115500</v>
      </c>
      <c r="G6">
        <v>350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430000</v>
      </c>
      <c r="F16">
        <f t="shared" si="1"/>
        <v>86000</v>
      </c>
      <c r="G16">
        <v>200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550000</v>
      </c>
      <c r="F17">
        <f t="shared" si="1"/>
        <v>110000</v>
      </c>
      <c r="G17">
        <v>250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225000</v>
      </c>
      <c r="F18">
        <f t="shared" si="1"/>
        <v>45000</v>
      </c>
      <c r="G18">
        <v>100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52900</v>
      </c>
      <c r="F19">
        <f t="shared" si="1"/>
        <v>10580</v>
      </c>
      <c r="G19">
        <v>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58750</v>
      </c>
      <c r="F20">
        <f t="shared" si="1"/>
        <v>11750</v>
      </c>
      <c r="G20">
        <v>25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645600</v>
      </c>
      <c r="F21">
        <f t="shared" si="1"/>
        <v>129120</v>
      </c>
      <c r="G21">
        <v>269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877100</v>
      </c>
      <c r="F22">
        <f t="shared" si="1"/>
        <v>175420</v>
      </c>
      <c r="G22">
        <v>358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375000</v>
      </c>
      <c r="F23">
        <f t="shared" si="1"/>
        <v>75000</v>
      </c>
      <c r="G23">
        <v>150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632400</v>
      </c>
      <c r="F24">
        <f t="shared" si="1"/>
        <v>126480</v>
      </c>
      <c r="G24">
        <v>248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598000</v>
      </c>
      <c r="F25">
        <f t="shared" si="1"/>
        <v>119600</v>
      </c>
      <c r="G25">
        <v>230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1197800</v>
      </c>
      <c r="F26">
        <f t="shared" si="1"/>
        <v>239560</v>
      </c>
      <c r="G26">
        <v>452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866700</v>
      </c>
      <c r="F27">
        <f t="shared" si="1"/>
        <v>173340</v>
      </c>
      <c r="G27">
        <v>321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698500</v>
      </c>
      <c r="F28">
        <f t="shared" si="1"/>
        <v>139700</v>
      </c>
      <c r="G28">
        <v>254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1002400</v>
      </c>
      <c r="F29">
        <f t="shared" si="1"/>
        <v>200480</v>
      </c>
      <c r="G29">
        <v>358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1140000</v>
      </c>
      <c r="F30">
        <f t="shared" si="1"/>
        <v>228000</v>
      </c>
      <c r="G30">
        <v>400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745300</v>
      </c>
      <c r="F31">
        <f t="shared" si="1"/>
        <v>149060</v>
      </c>
      <c r="G31">
        <v>257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289100</v>
      </c>
      <c r="F32">
        <f t="shared" si="1"/>
        <v>57820</v>
      </c>
      <c r="G32">
        <v>98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240000</v>
      </c>
      <c r="F33">
        <f t="shared" si="1"/>
        <v>48000</v>
      </c>
      <c r="G33">
        <v>80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1372500</v>
      </c>
      <c r="F34">
        <f t="shared" si="1"/>
        <v>274500</v>
      </c>
      <c r="G34">
        <v>450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799800</v>
      </c>
      <c r="F35">
        <f t="shared" si="1"/>
        <v>159960</v>
      </c>
      <c r="G35">
        <v>258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1102500</v>
      </c>
      <c r="F36">
        <f t="shared" si="1"/>
        <v>220500</v>
      </c>
      <c r="G36">
        <v>350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176000</v>
      </c>
      <c r="F37">
        <f t="shared" si="1"/>
        <v>35200</v>
      </c>
      <c r="G37">
        <v>55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390000</v>
      </c>
      <c r="F38">
        <f t="shared" si="1"/>
        <v>78000</v>
      </c>
      <c r="G38">
        <v>120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330000</v>
      </c>
      <c r="F39">
        <f t="shared" si="1"/>
        <v>66000</v>
      </c>
      <c r="G39">
        <v>100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1199300</v>
      </c>
      <c r="F40">
        <f t="shared" si="1"/>
        <v>239860</v>
      </c>
      <c r="G40">
        <v>358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221000</v>
      </c>
      <c r="F41">
        <f t="shared" si="1"/>
        <v>44200</v>
      </c>
      <c r="G41">
        <v>65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200100</v>
      </c>
      <c r="F42">
        <f t="shared" si="1"/>
        <v>40020</v>
      </c>
      <c r="G42">
        <v>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1050000</v>
      </c>
      <c r="F43">
        <f t="shared" si="1"/>
        <v>210000</v>
      </c>
      <c r="G43">
        <v>300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355000</v>
      </c>
      <c r="F44">
        <f t="shared" si="1"/>
        <v>71000</v>
      </c>
      <c r="G44">
        <v>100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1080000</v>
      </c>
      <c r="F45">
        <f t="shared" si="1"/>
        <v>216000</v>
      </c>
      <c r="G45">
        <v>300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1306700</v>
      </c>
      <c r="F46">
        <f t="shared" si="1"/>
        <v>261340</v>
      </c>
      <c r="G46">
        <v>358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1480000</v>
      </c>
      <c r="F47">
        <f t="shared" si="1"/>
        <v>296000</v>
      </c>
      <c r="G47">
        <v>400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1541250</v>
      </c>
      <c r="F48">
        <f t="shared" si="1"/>
        <v>308250</v>
      </c>
      <c r="G48">
        <v>411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1402200</v>
      </c>
      <c r="F49">
        <f t="shared" si="1"/>
        <v>280440</v>
      </c>
      <c r="G49">
        <v>369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854700</v>
      </c>
      <c r="F50">
        <f t="shared" si="1"/>
        <v>170940</v>
      </c>
      <c r="G50">
        <v>222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1298700</v>
      </c>
      <c r="F51">
        <f t="shared" si="1"/>
        <v>259740</v>
      </c>
      <c r="G51">
        <v>333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1185000</v>
      </c>
      <c r="F52">
        <f t="shared" si="1"/>
        <v>237000</v>
      </c>
      <c r="G52">
        <v>300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4A14-9D66-4B7E-907C-BE5A886F0689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118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237000</v>
      </c>
      <c r="F3">
        <f>(E3*J3)</f>
        <v>47400</v>
      </c>
      <c r="G3">
        <v>158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389050</v>
      </c>
      <c r="F4">
        <f t="shared" ref="F4:F52" si="1">(E4*J4)</f>
        <v>77810</v>
      </c>
      <c r="G4">
        <v>251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560000</v>
      </c>
      <c r="F5">
        <f t="shared" si="1"/>
        <v>112000</v>
      </c>
      <c r="G5">
        <v>350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825000</v>
      </c>
      <c r="F6">
        <f t="shared" si="1"/>
        <v>165000</v>
      </c>
      <c r="G6">
        <v>500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765000</v>
      </c>
      <c r="F7">
        <f t="shared" si="1"/>
        <v>153000</v>
      </c>
      <c r="G7">
        <v>450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462500</v>
      </c>
      <c r="F10">
        <f t="shared" si="1"/>
        <v>92500</v>
      </c>
      <c r="G10">
        <v>250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653250</v>
      </c>
      <c r="F12">
        <f t="shared" si="1"/>
        <v>130650</v>
      </c>
      <c r="G12">
        <v>335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124700</v>
      </c>
      <c r="F16">
        <f t="shared" si="1"/>
        <v>24940</v>
      </c>
      <c r="G16">
        <v>58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209000</v>
      </c>
      <c r="F17">
        <f t="shared" si="1"/>
        <v>41800</v>
      </c>
      <c r="G17">
        <v>95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580500</v>
      </c>
      <c r="F18">
        <f t="shared" si="1"/>
        <v>116100</v>
      </c>
      <c r="G18">
        <v>258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825700</v>
      </c>
      <c r="F19">
        <f t="shared" si="1"/>
        <v>165140</v>
      </c>
      <c r="G19">
        <v>359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596900</v>
      </c>
      <c r="F20">
        <f t="shared" si="1"/>
        <v>119380</v>
      </c>
      <c r="G20">
        <v>254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1084800</v>
      </c>
      <c r="F21">
        <f t="shared" si="1"/>
        <v>216960</v>
      </c>
      <c r="G21">
        <v>452</v>
      </c>
      <c r="H21">
        <v>35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537500</v>
      </c>
      <c r="F23">
        <f t="shared" si="1"/>
        <v>107500</v>
      </c>
      <c r="G23">
        <v>215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377000</v>
      </c>
      <c r="F25">
        <f t="shared" si="1"/>
        <v>75400</v>
      </c>
      <c r="G25">
        <v>145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556500</v>
      </c>
      <c r="F26">
        <f t="shared" si="1"/>
        <v>111300</v>
      </c>
      <c r="G26">
        <v>210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866700</v>
      </c>
      <c r="F27">
        <f t="shared" si="1"/>
        <v>173340</v>
      </c>
      <c r="G27">
        <v>321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698500</v>
      </c>
      <c r="F28">
        <f t="shared" si="1"/>
        <v>139700</v>
      </c>
      <c r="G28">
        <v>254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352800</v>
      </c>
      <c r="F29">
        <f t="shared" si="1"/>
        <v>70560</v>
      </c>
      <c r="G29">
        <v>126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735300</v>
      </c>
      <c r="F30">
        <f t="shared" si="1"/>
        <v>147060</v>
      </c>
      <c r="G30">
        <v>258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426300</v>
      </c>
      <c r="F31">
        <f t="shared" si="1"/>
        <v>85260</v>
      </c>
      <c r="G31">
        <v>147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1088550</v>
      </c>
      <c r="F32">
        <f t="shared" si="1"/>
        <v>217710</v>
      </c>
      <c r="G32">
        <v>369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441000</v>
      </c>
      <c r="F33">
        <f t="shared" si="1"/>
        <v>88200</v>
      </c>
      <c r="G33">
        <v>147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484950</v>
      </c>
      <c r="F34">
        <f t="shared" si="1"/>
        <v>96990</v>
      </c>
      <c r="G34">
        <v>159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1085000</v>
      </c>
      <c r="F35">
        <f t="shared" si="1"/>
        <v>217000</v>
      </c>
      <c r="G35">
        <v>350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1108800</v>
      </c>
      <c r="F36">
        <f t="shared" si="1"/>
        <v>221760</v>
      </c>
      <c r="G36">
        <v>352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464000</v>
      </c>
      <c r="F37">
        <f t="shared" si="1"/>
        <v>92800</v>
      </c>
      <c r="G37">
        <v>145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838500</v>
      </c>
      <c r="F38">
        <f t="shared" si="1"/>
        <v>167700</v>
      </c>
      <c r="G38">
        <v>258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838200</v>
      </c>
      <c r="F39">
        <f t="shared" si="1"/>
        <v>167640</v>
      </c>
      <c r="G39">
        <v>254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1172500</v>
      </c>
      <c r="F40">
        <f t="shared" si="1"/>
        <v>234500</v>
      </c>
      <c r="G40">
        <v>350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1530000</v>
      </c>
      <c r="F41">
        <f t="shared" si="1"/>
        <v>306000</v>
      </c>
      <c r="G41">
        <v>450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1273050</v>
      </c>
      <c r="F42">
        <f t="shared" si="1"/>
        <v>254610</v>
      </c>
      <c r="G42">
        <v>369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1214500</v>
      </c>
      <c r="F43">
        <f t="shared" si="1"/>
        <v>242900</v>
      </c>
      <c r="G43">
        <v>347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1309950</v>
      </c>
      <c r="F44">
        <f t="shared" si="1"/>
        <v>261990</v>
      </c>
      <c r="G44">
        <v>369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1288800</v>
      </c>
      <c r="F45">
        <f t="shared" si="1"/>
        <v>257760</v>
      </c>
      <c r="G45">
        <v>358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1306700</v>
      </c>
      <c r="F46">
        <f t="shared" si="1"/>
        <v>261340</v>
      </c>
      <c r="G46">
        <v>358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954600</v>
      </c>
      <c r="F47">
        <f t="shared" si="1"/>
        <v>190920</v>
      </c>
      <c r="G47">
        <v>258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592500</v>
      </c>
      <c r="F48">
        <f t="shared" si="1"/>
        <v>118500</v>
      </c>
      <c r="G48">
        <v>158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171000</v>
      </c>
      <c r="F49">
        <f t="shared" si="1"/>
        <v>34200</v>
      </c>
      <c r="G49">
        <v>45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993300</v>
      </c>
      <c r="F50">
        <f t="shared" si="1"/>
        <v>198660</v>
      </c>
      <c r="G50">
        <v>258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1400100</v>
      </c>
      <c r="F51">
        <f t="shared" si="1"/>
        <v>280020</v>
      </c>
      <c r="G51">
        <v>359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1580000</v>
      </c>
      <c r="F52">
        <f t="shared" si="1"/>
        <v>316000</v>
      </c>
      <c r="G52">
        <v>400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2008-0858-4B08-91F0-70D5753A392F}">
  <dimension ref="A1:J52"/>
  <sheetViews>
    <sheetView zoomScale="85" zoomScaleNormal="85" workbookViewId="0">
      <selection activeCell="P3" sqref="A1:XFD1048576"/>
    </sheetView>
  </sheetViews>
  <sheetFormatPr defaultRowHeight="14.4" x14ac:dyDescent="0.3"/>
  <cols>
    <col min="1" max="1" width="5.5546875" bestFit="1" customWidth="1"/>
    <col min="2" max="2" width="12.88671875" bestFit="1" customWidth="1"/>
    <col min="3" max="3" width="8.33203125" bestFit="1" customWidth="1"/>
    <col min="4" max="4" width="16" bestFit="1" customWidth="1"/>
    <col min="5" max="5" width="9" bestFit="1" customWidth="1"/>
    <col min="6" max="6" width="7" bestFit="1" customWidth="1"/>
    <col min="7" max="7" width="6.5546875" bestFit="1" customWidth="1"/>
    <col min="8" max="8" width="12.77734375" bestFit="1" customWidth="1"/>
    <col min="9" max="9" width="21.77734375" bestFit="1" customWidth="1"/>
    <col min="10" max="10" width="23.109375" bestFit="1" customWidth="1"/>
  </cols>
  <sheetData>
    <row r="1" spans="1:10" x14ac:dyDescent="0.3">
      <c r="A1" s="19" t="s">
        <v>119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450000</v>
      </c>
      <c r="F3">
        <f>(E3*J3)</f>
        <v>90000</v>
      </c>
      <c r="G3">
        <v>300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399900</v>
      </c>
      <c r="F4">
        <f t="shared" ref="F4:F52" si="1">(E4*J4)</f>
        <v>79980</v>
      </c>
      <c r="G4">
        <v>258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560000</v>
      </c>
      <c r="F5">
        <f t="shared" si="1"/>
        <v>112000</v>
      </c>
      <c r="G5">
        <v>350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183150</v>
      </c>
      <c r="F6">
        <f t="shared" si="1"/>
        <v>36630</v>
      </c>
      <c r="G6">
        <v>111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537500</v>
      </c>
      <c r="F16">
        <f t="shared" si="1"/>
        <v>107500</v>
      </c>
      <c r="G16">
        <v>250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220000</v>
      </c>
      <c r="F17">
        <f t="shared" si="1"/>
        <v>44000</v>
      </c>
      <c r="G17">
        <v>100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146250</v>
      </c>
      <c r="F18">
        <f t="shared" si="1"/>
        <v>29250</v>
      </c>
      <c r="G18">
        <v>65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968200</v>
      </c>
      <c r="F20">
        <f t="shared" si="1"/>
        <v>193640</v>
      </c>
      <c r="G20">
        <v>412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348000</v>
      </c>
      <c r="F21">
        <f t="shared" si="1"/>
        <v>69600</v>
      </c>
      <c r="G21">
        <v>145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537500</v>
      </c>
      <c r="F23">
        <f t="shared" si="1"/>
        <v>107500</v>
      </c>
      <c r="G23">
        <v>215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377000</v>
      </c>
      <c r="F25">
        <f t="shared" si="1"/>
        <v>75400</v>
      </c>
      <c r="G25">
        <v>145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556500</v>
      </c>
      <c r="F26">
        <f t="shared" si="1"/>
        <v>111300</v>
      </c>
      <c r="G26">
        <v>210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696600</v>
      </c>
      <c r="F27">
        <f t="shared" si="1"/>
        <v>139320</v>
      </c>
      <c r="G27">
        <v>258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610500</v>
      </c>
      <c r="F28">
        <f t="shared" si="1"/>
        <v>122100</v>
      </c>
      <c r="G28">
        <v>222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310800</v>
      </c>
      <c r="F29">
        <f t="shared" si="1"/>
        <v>62160</v>
      </c>
      <c r="G29">
        <v>111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914850</v>
      </c>
      <c r="F30">
        <f t="shared" si="1"/>
        <v>182970</v>
      </c>
      <c r="G30">
        <v>321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1305000</v>
      </c>
      <c r="F31">
        <f t="shared" si="1"/>
        <v>261000</v>
      </c>
      <c r="G31">
        <v>450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926300</v>
      </c>
      <c r="F32">
        <f t="shared" si="1"/>
        <v>185260</v>
      </c>
      <c r="G32">
        <v>314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1095000</v>
      </c>
      <c r="F33">
        <f t="shared" si="1"/>
        <v>219000</v>
      </c>
      <c r="G33">
        <v>365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1094950</v>
      </c>
      <c r="F34">
        <f t="shared" si="1"/>
        <v>218990</v>
      </c>
      <c r="G34">
        <v>359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1106700</v>
      </c>
      <c r="F35">
        <f t="shared" si="1"/>
        <v>221340</v>
      </c>
      <c r="G35">
        <v>357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778050</v>
      </c>
      <c r="F36">
        <f t="shared" si="1"/>
        <v>155610</v>
      </c>
      <c r="G36">
        <v>247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473600</v>
      </c>
      <c r="F37">
        <f t="shared" si="1"/>
        <v>94720</v>
      </c>
      <c r="G37">
        <v>148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825500</v>
      </c>
      <c r="F38">
        <f t="shared" si="1"/>
        <v>165100</v>
      </c>
      <c r="G38">
        <v>254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1161600</v>
      </c>
      <c r="F39">
        <f t="shared" si="1"/>
        <v>232320</v>
      </c>
      <c r="G39">
        <v>352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1172500</v>
      </c>
      <c r="F40">
        <f t="shared" si="1"/>
        <v>234500</v>
      </c>
      <c r="G40">
        <v>350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877200</v>
      </c>
      <c r="F41">
        <f t="shared" si="1"/>
        <v>175440</v>
      </c>
      <c r="G41">
        <v>258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500250</v>
      </c>
      <c r="F42">
        <f t="shared" si="1"/>
        <v>100050</v>
      </c>
      <c r="G42">
        <v>145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332500</v>
      </c>
      <c r="F43">
        <f t="shared" si="1"/>
        <v>66500</v>
      </c>
      <c r="G43">
        <v>95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191700</v>
      </c>
      <c r="F44">
        <f t="shared" si="1"/>
        <v>38340</v>
      </c>
      <c r="G44">
        <v>54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1288800</v>
      </c>
      <c r="F45">
        <f t="shared" si="1"/>
        <v>257760</v>
      </c>
      <c r="G45">
        <v>358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1642500</v>
      </c>
      <c r="F46">
        <f t="shared" si="1"/>
        <v>328500</v>
      </c>
      <c r="G46">
        <v>450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1850000</v>
      </c>
      <c r="F47">
        <f t="shared" si="1"/>
        <v>370000</v>
      </c>
      <c r="G47">
        <v>500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1308750</v>
      </c>
      <c r="F48">
        <f t="shared" si="1"/>
        <v>261750</v>
      </c>
      <c r="G48">
        <v>349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1394600</v>
      </c>
      <c r="F49">
        <f t="shared" si="1"/>
        <v>278920</v>
      </c>
      <c r="G49">
        <v>367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962500</v>
      </c>
      <c r="F50">
        <f t="shared" si="1"/>
        <v>192500</v>
      </c>
      <c r="G50">
        <v>250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1755000</v>
      </c>
      <c r="F51">
        <f t="shared" si="1"/>
        <v>351000</v>
      </c>
      <c r="G51">
        <v>450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1382500</v>
      </c>
      <c r="F52">
        <f t="shared" si="1"/>
        <v>276500</v>
      </c>
      <c r="G52">
        <v>350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4C0C-8E9C-4F4A-9EF7-3CEEE98308C8}">
  <dimension ref="A1:T14"/>
  <sheetViews>
    <sheetView zoomScaleNormal="100" workbookViewId="0">
      <selection activeCell="L21" sqref="L21"/>
    </sheetView>
  </sheetViews>
  <sheetFormatPr defaultRowHeight="14.4" x14ac:dyDescent="0.3"/>
  <cols>
    <col min="1" max="1" width="14.5546875" bestFit="1" customWidth="1"/>
    <col min="2" max="2" width="10" bestFit="1" customWidth="1"/>
    <col min="3" max="3" width="16" bestFit="1" customWidth="1"/>
    <col min="4" max="4" width="8.44140625" bestFit="1" customWidth="1"/>
    <col min="5" max="5" width="15.88671875" bestFit="1" customWidth="1"/>
    <col min="6" max="6" width="9" bestFit="1" customWidth="1"/>
    <col min="7" max="7" width="10.5546875" bestFit="1" customWidth="1"/>
    <col min="8" max="8" width="8.6640625" bestFit="1" customWidth="1"/>
    <col min="9" max="9" width="6.21875" bestFit="1" customWidth="1"/>
  </cols>
  <sheetData>
    <row r="1" spans="1:20" x14ac:dyDescent="0.3">
      <c r="A1" s="15" t="s">
        <v>121</v>
      </c>
      <c r="B1" s="15" t="s">
        <v>3</v>
      </c>
      <c r="C1" s="15" t="s">
        <v>134</v>
      </c>
      <c r="D1" s="15" t="s">
        <v>148</v>
      </c>
      <c r="E1" s="15" t="s">
        <v>135</v>
      </c>
      <c r="F1" s="15" t="s">
        <v>4</v>
      </c>
      <c r="G1" s="7" t="s">
        <v>137</v>
      </c>
      <c r="H1" s="14" t="s">
        <v>5</v>
      </c>
      <c r="I1" s="14" t="s">
        <v>149</v>
      </c>
    </row>
    <row r="2" spans="1:20" x14ac:dyDescent="0.3">
      <c r="A2" s="4" t="s">
        <v>122</v>
      </c>
      <c r="B2" s="4">
        <f>SUM(Sheet1!E3:E52)</f>
        <v>31828800</v>
      </c>
      <c r="C2" s="4" t="s">
        <v>122</v>
      </c>
      <c r="D2" s="4">
        <f>SUM(Sheet1!G3:G52)</f>
        <v>10987</v>
      </c>
      <c r="E2" s="4" t="s">
        <v>122</v>
      </c>
      <c r="F2" s="4">
        <f>SUM(Sheet1!F3:F52)</f>
        <v>7957200</v>
      </c>
      <c r="G2" s="4" t="s">
        <v>138</v>
      </c>
      <c r="H2" s="4">
        <f>D2:D13</f>
        <v>10987</v>
      </c>
      <c r="I2" s="4">
        <v>28</v>
      </c>
    </row>
    <row r="3" spans="1:20" x14ac:dyDescent="0.3">
      <c r="A3" s="4" t="s">
        <v>123</v>
      </c>
      <c r="B3" s="4">
        <f>SUM(Sheet4!E3:E52)</f>
        <v>39079900</v>
      </c>
      <c r="C3" s="4" t="s">
        <v>123</v>
      </c>
      <c r="D3" s="4">
        <f>SUM(Sheet4!G3:G52)</f>
        <v>14681</v>
      </c>
      <c r="E3" s="4" t="s">
        <v>136</v>
      </c>
      <c r="F3" s="4">
        <f>SUM(Sheet4!F3:F52)</f>
        <v>7815980</v>
      </c>
      <c r="G3" s="4" t="s">
        <v>139</v>
      </c>
      <c r="H3" s="4">
        <f t="shared" ref="H3:H13" si="0">D3</f>
        <v>14681</v>
      </c>
      <c r="I3" s="4">
        <v>45</v>
      </c>
      <c r="T3" s="16"/>
    </row>
    <row r="4" spans="1:20" x14ac:dyDescent="0.3">
      <c r="A4" s="4" t="s">
        <v>124</v>
      </c>
      <c r="B4" s="4">
        <f>SUM(Sheet2!E3:E52)</f>
        <v>31158700</v>
      </c>
      <c r="C4" s="4" t="s">
        <v>124</v>
      </c>
      <c r="D4" s="4">
        <f>SUM(Sheet2!G3:G52)</f>
        <v>11879</v>
      </c>
      <c r="E4" s="4" t="s">
        <v>124</v>
      </c>
      <c r="F4" s="4">
        <f>SUM(Sheet2!F3:F52)</f>
        <v>6231740</v>
      </c>
      <c r="G4" s="4" t="s">
        <v>140</v>
      </c>
      <c r="H4" s="4">
        <f t="shared" si="0"/>
        <v>11879</v>
      </c>
      <c r="I4" s="4">
        <v>25</v>
      </c>
    </row>
    <row r="5" spans="1:20" x14ac:dyDescent="0.3">
      <c r="A5" s="4" t="s">
        <v>125</v>
      </c>
      <c r="B5" s="4">
        <f>SUM(Sheet3!E3:E52)</f>
        <v>35599750</v>
      </c>
      <c r="C5" s="4" t="s">
        <v>125</v>
      </c>
      <c r="D5" s="4">
        <f>SUM(Sheet3!G3:G52)</f>
        <v>13491</v>
      </c>
      <c r="E5" s="4" t="s">
        <v>125</v>
      </c>
      <c r="F5" s="4">
        <f>SUM(Sheet3!F3:F52)</f>
        <v>7119950</v>
      </c>
      <c r="G5" s="4" t="s">
        <v>141</v>
      </c>
      <c r="H5" s="4">
        <f t="shared" si="0"/>
        <v>13491</v>
      </c>
      <c r="I5" s="4">
        <v>30</v>
      </c>
    </row>
    <row r="6" spans="1:20" x14ac:dyDescent="0.3">
      <c r="A6" s="4" t="s">
        <v>126</v>
      </c>
      <c r="B6" s="4">
        <f>SUM(Sheet5!E3:E52)</f>
        <v>30811700</v>
      </c>
      <c r="C6" s="4" t="s">
        <v>126</v>
      </c>
      <c r="D6" s="4">
        <f>SUM(Sheet5!G3:G52)</f>
        <v>11251</v>
      </c>
      <c r="E6" s="4" t="s">
        <v>126</v>
      </c>
      <c r="F6" s="4">
        <f>SUM(Sheet5!F3:F52)</f>
        <v>6162340</v>
      </c>
      <c r="G6" s="4" t="s">
        <v>105</v>
      </c>
      <c r="H6" s="4">
        <f t="shared" si="0"/>
        <v>11251</v>
      </c>
      <c r="I6" s="4">
        <v>32</v>
      </c>
    </row>
    <row r="7" spans="1:20" x14ac:dyDescent="0.3">
      <c r="A7" s="4" t="s">
        <v>127</v>
      </c>
      <c r="B7" s="4">
        <f>SUM(Sheet6!E3:E52)</f>
        <v>33882500</v>
      </c>
      <c r="C7" s="4" t="s">
        <v>127</v>
      </c>
      <c r="D7" s="4">
        <f>SUM(Sheet6!G3:G52)</f>
        <v>12378</v>
      </c>
      <c r="E7" s="4" t="s">
        <v>127</v>
      </c>
      <c r="F7" s="4">
        <f>SUM(Sheet6!F3:F52)</f>
        <v>6776500</v>
      </c>
      <c r="G7" s="4" t="s">
        <v>142</v>
      </c>
      <c r="H7" s="4">
        <f t="shared" si="0"/>
        <v>12378</v>
      </c>
      <c r="I7" s="4">
        <v>25</v>
      </c>
    </row>
    <row r="8" spans="1:20" x14ac:dyDescent="0.3">
      <c r="A8" s="4" t="s">
        <v>128</v>
      </c>
      <c r="B8" s="4">
        <f>SUM(Sheet7!E3:E52)</f>
        <v>38069900</v>
      </c>
      <c r="C8" s="4" t="s">
        <v>128</v>
      </c>
      <c r="D8" s="4">
        <f>SUM(Sheet7!G3:G52)</f>
        <v>13889</v>
      </c>
      <c r="E8" s="4" t="s">
        <v>128</v>
      </c>
      <c r="F8" s="4">
        <f>SUM(Sheet7!F3:F52)</f>
        <v>7613980</v>
      </c>
      <c r="G8" s="4" t="s">
        <v>143</v>
      </c>
      <c r="H8" s="4">
        <f t="shared" si="0"/>
        <v>13889</v>
      </c>
      <c r="I8" s="4">
        <v>65</v>
      </c>
    </row>
    <row r="9" spans="1:20" x14ac:dyDescent="0.3">
      <c r="A9" s="4" t="s">
        <v>129</v>
      </c>
      <c r="B9" s="4">
        <f>SUM(Sheet8!E3:E52)</f>
        <v>35285750</v>
      </c>
      <c r="C9" s="4" t="s">
        <v>129</v>
      </c>
      <c r="D9" s="4">
        <f>SUM(Sheet8!G3:G52)</f>
        <v>12739</v>
      </c>
      <c r="E9" s="4" t="s">
        <v>129</v>
      </c>
      <c r="F9" s="4">
        <f>SUM(Sheet8!F3:F52)</f>
        <v>7057150</v>
      </c>
      <c r="G9" s="4" t="s">
        <v>144</v>
      </c>
      <c r="H9" s="4">
        <f t="shared" si="0"/>
        <v>12739</v>
      </c>
      <c r="I9" s="4">
        <v>45</v>
      </c>
    </row>
    <row r="10" spans="1:20" x14ac:dyDescent="0.3">
      <c r="A10" s="4" t="s">
        <v>130</v>
      </c>
      <c r="B10" s="4">
        <f>SUM(Sheet9!E3:E52)</f>
        <v>31828800</v>
      </c>
      <c r="C10" s="4" t="s">
        <v>130</v>
      </c>
      <c r="D10" s="4">
        <f>SUM(Sheet9!G3:G52)</f>
        <v>10987</v>
      </c>
      <c r="E10" s="4" t="s">
        <v>130</v>
      </c>
      <c r="F10" s="4">
        <f>SUM(Sheet9!F3:F52)</f>
        <v>6365760</v>
      </c>
      <c r="G10" s="4" t="s">
        <v>94</v>
      </c>
      <c r="H10" s="4">
        <f t="shared" si="0"/>
        <v>10987</v>
      </c>
      <c r="I10" s="4">
        <v>18</v>
      </c>
    </row>
    <row r="11" spans="1:20" x14ac:dyDescent="0.3">
      <c r="A11" s="4" t="s">
        <v>131</v>
      </c>
      <c r="B11" s="4">
        <f>SUM(Sheet10!E3:E52)</f>
        <v>33359650</v>
      </c>
      <c r="C11" s="4" t="s">
        <v>131</v>
      </c>
      <c r="D11" s="4">
        <f>SUM(Sheet10!G3:G52)</f>
        <v>11944</v>
      </c>
      <c r="E11" s="4" t="s">
        <v>131</v>
      </c>
      <c r="F11" s="4">
        <f>SUM(Sheet10!F3:F52)</f>
        <v>6671930</v>
      </c>
      <c r="G11" s="4" t="s">
        <v>99</v>
      </c>
      <c r="H11" s="4">
        <f t="shared" si="0"/>
        <v>11944</v>
      </c>
      <c r="I11" s="4">
        <v>23</v>
      </c>
    </row>
    <row r="12" spans="1:20" x14ac:dyDescent="0.3">
      <c r="A12" s="4" t="s">
        <v>132</v>
      </c>
      <c r="B12" s="4">
        <f>SUM(Sheet11!E3:E52)</f>
        <v>36763100</v>
      </c>
      <c r="C12" s="4" t="s">
        <v>132</v>
      </c>
      <c r="D12" s="4">
        <f>SUM(Sheet11!G3:G52)</f>
        <v>13341</v>
      </c>
      <c r="E12" s="4" t="s">
        <v>132</v>
      </c>
      <c r="F12" s="4">
        <f>SUM(Sheet11!F3:F52)</f>
        <v>7352620</v>
      </c>
      <c r="G12" s="4" t="s">
        <v>77</v>
      </c>
      <c r="H12" s="4">
        <f t="shared" si="0"/>
        <v>13341</v>
      </c>
      <c r="I12" s="4">
        <v>25</v>
      </c>
    </row>
    <row r="13" spans="1:20" x14ac:dyDescent="0.3">
      <c r="A13" s="4" t="s">
        <v>133</v>
      </c>
      <c r="B13" s="4">
        <f>SUM(Sheet12!E3:E52)</f>
        <v>36365700</v>
      </c>
      <c r="C13" s="4" t="s">
        <v>133</v>
      </c>
      <c r="D13" s="4">
        <f>SUM(Sheet12!G3:G52)</f>
        <v>12773</v>
      </c>
      <c r="E13" s="4" t="s">
        <v>133</v>
      </c>
      <c r="F13" s="4">
        <f>SUM(Sheet12!F3:F52)</f>
        <v>7273140</v>
      </c>
      <c r="G13" s="4" t="s">
        <v>145</v>
      </c>
      <c r="H13" s="4">
        <f t="shared" si="0"/>
        <v>12773</v>
      </c>
      <c r="I13" s="4">
        <v>49</v>
      </c>
    </row>
    <row r="14" spans="1:20" x14ac:dyDescent="0.3">
      <c r="B14">
        <f>SUM(B2:B13)</f>
        <v>414034250</v>
      </c>
      <c r="D14">
        <f>SUM(D2:D13)</f>
        <v>150340</v>
      </c>
      <c r="F14">
        <f>SUM(F2:F13)</f>
        <v>84398290</v>
      </c>
      <c r="H14" s="17">
        <f>SUM(H2:H13)</f>
        <v>150340</v>
      </c>
    </row>
  </sheetData>
  <autoFilter ref="A1:I13" xr:uid="{749C4C0C-8E9C-4F4A-9EF7-3CEEE98308C8}"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5F2F-0B3D-4419-82B8-6AD16DFDE1D0}">
  <dimension ref="A1:Q27"/>
  <sheetViews>
    <sheetView tabSelected="1" workbookViewId="0">
      <selection activeCell="V6" sqref="V6"/>
    </sheetView>
  </sheetViews>
  <sheetFormatPr defaultRowHeight="14.4" x14ac:dyDescent="0.3"/>
  <sheetData>
    <row r="1" spans="1:17" x14ac:dyDescent="0.3">
      <c r="A1" s="20" t="s">
        <v>146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</row>
    <row r="2" spans="1:17" x14ac:dyDescent="0.3">
      <c r="A2" s="8" t="s">
        <v>120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ht="18" x14ac:dyDescent="0.35">
      <c r="A4" s="23" t="s">
        <v>3</v>
      </c>
      <c r="B4" s="24"/>
      <c r="C4" s="9"/>
      <c r="D4" s="27" t="s">
        <v>2</v>
      </c>
      <c r="E4" s="27"/>
      <c r="F4" s="9"/>
      <c r="G4" s="27" t="s">
        <v>147</v>
      </c>
      <c r="H4" s="26"/>
      <c r="I4" s="9"/>
      <c r="J4" s="9"/>
      <c r="K4" s="9"/>
      <c r="L4" s="9"/>
      <c r="M4" s="9"/>
      <c r="N4" s="9"/>
      <c r="O4" s="9"/>
      <c r="P4" s="9"/>
      <c r="Q4" s="10"/>
    </row>
    <row r="5" spans="1:17" x14ac:dyDescent="0.3">
      <c r="A5" s="25">
        <f>'Annual Report'!B14</f>
        <v>414034250</v>
      </c>
      <c r="B5" s="26"/>
      <c r="C5" s="9"/>
      <c r="D5" s="26">
        <f>'Annual Report'!D14</f>
        <v>150340</v>
      </c>
      <c r="E5" s="26"/>
      <c r="F5" s="9"/>
      <c r="G5" s="28">
        <f>'Annual Report'!F14</f>
        <v>84398290</v>
      </c>
      <c r="H5" s="28"/>
      <c r="I5" s="9"/>
      <c r="J5" s="9"/>
      <c r="K5" s="9"/>
      <c r="L5" s="9"/>
      <c r="M5" s="9"/>
      <c r="N5" s="9"/>
      <c r="O5" s="9"/>
      <c r="P5" s="9"/>
      <c r="Q5" s="10"/>
    </row>
    <row r="6" spans="1:17" x14ac:dyDescent="0.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3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3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3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3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3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3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</row>
  </sheetData>
  <mergeCells count="7">
    <mergeCell ref="A1:Q1"/>
    <mergeCell ref="A4:B4"/>
    <mergeCell ref="A5:B5"/>
    <mergeCell ref="D4:E4"/>
    <mergeCell ref="D5:E5"/>
    <mergeCell ref="G4:H4"/>
    <mergeCell ref="G5:H5"/>
  </mergeCells>
  <dataValidations count="1">
    <dataValidation type="list" allowBlank="1" showInputMessage="1" showErrorMessage="1" sqref="A2" xr:uid="{AE9DE517-84A3-4E83-974C-8F9D9282BF04}">
      <formula1>"Electronic,Shoes,Mens wear,Womens wear"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38CD-E0FC-491A-A7FB-A696D5CA5AA3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109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450000</v>
      </c>
      <c r="F3">
        <f>(E3*J3)</f>
        <v>90000</v>
      </c>
      <c r="G3">
        <v>300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620000</v>
      </c>
      <c r="F4">
        <f t="shared" ref="F4:F52" si="1">(E4*J4)</f>
        <v>124000</v>
      </c>
      <c r="G4">
        <v>400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560000</v>
      </c>
      <c r="F5">
        <f t="shared" si="1"/>
        <v>112000</v>
      </c>
      <c r="G5">
        <v>350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247500</v>
      </c>
      <c r="F6">
        <f t="shared" si="1"/>
        <v>49500</v>
      </c>
      <c r="G6">
        <v>150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425000</v>
      </c>
      <c r="F7">
        <f t="shared" si="1"/>
        <v>85000</v>
      </c>
      <c r="G7">
        <v>250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2548000</v>
      </c>
      <c r="F8">
        <f t="shared" si="1"/>
        <v>509600</v>
      </c>
      <c r="G8">
        <v>1456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761100</v>
      </c>
      <c r="F16">
        <f t="shared" si="1"/>
        <v>152220</v>
      </c>
      <c r="G16">
        <v>354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118800</v>
      </c>
      <c r="F17">
        <f t="shared" si="1"/>
        <v>23760</v>
      </c>
      <c r="G17">
        <v>54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146250</v>
      </c>
      <c r="F18">
        <f t="shared" si="1"/>
        <v>29250</v>
      </c>
      <c r="G18">
        <v>65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822500</v>
      </c>
      <c r="F20">
        <f t="shared" si="1"/>
        <v>164500</v>
      </c>
      <c r="G20">
        <v>350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566400</v>
      </c>
      <c r="F21">
        <f t="shared" si="1"/>
        <v>113280</v>
      </c>
      <c r="G21">
        <v>236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1122100</v>
      </c>
      <c r="F22">
        <f t="shared" si="1"/>
        <v>224420</v>
      </c>
      <c r="G22">
        <v>458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197500</v>
      </c>
      <c r="F23">
        <f t="shared" si="1"/>
        <v>39500</v>
      </c>
      <c r="G23">
        <v>79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1167900</v>
      </c>
      <c r="F24">
        <f t="shared" si="1"/>
        <v>233580</v>
      </c>
      <c r="G24">
        <v>458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1300000</v>
      </c>
      <c r="F25">
        <f t="shared" si="1"/>
        <v>260000</v>
      </c>
      <c r="G25">
        <v>500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1208400</v>
      </c>
      <c r="F26">
        <f t="shared" si="1"/>
        <v>241680</v>
      </c>
      <c r="G26">
        <v>456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966600</v>
      </c>
      <c r="F27">
        <f t="shared" si="1"/>
        <v>193320</v>
      </c>
      <c r="G27">
        <v>358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189750</v>
      </c>
      <c r="F28">
        <f t="shared" si="1"/>
        <v>37950</v>
      </c>
      <c r="G28">
        <v>69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1033200</v>
      </c>
      <c r="F29">
        <f t="shared" si="1"/>
        <v>206640</v>
      </c>
      <c r="G29">
        <v>369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735300</v>
      </c>
      <c r="F30">
        <f t="shared" si="1"/>
        <v>147060</v>
      </c>
      <c r="G30">
        <v>258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1322400</v>
      </c>
      <c r="F31">
        <f t="shared" si="1"/>
        <v>264480</v>
      </c>
      <c r="G31">
        <v>456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1088550</v>
      </c>
      <c r="F32">
        <f t="shared" si="1"/>
        <v>217710</v>
      </c>
      <c r="G32">
        <v>369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195000</v>
      </c>
      <c r="F33">
        <f t="shared" si="1"/>
        <v>39000</v>
      </c>
      <c r="G33">
        <v>65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1525000</v>
      </c>
      <c r="F34">
        <f t="shared" si="1"/>
        <v>305000</v>
      </c>
      <c r="G34">
        <v>500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799800</v>
      </c>
      <c r="F35">
        <f t="shared" si="1"/>
        <v>159960</v>
      </c>
      <c r="G35">
        <v>258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1442700</v>
      </c>
      <c r="F36">
        <f t="shared" si="1"/>
        <v>288540</v>
      </c>
      <c r="G36">
        <v>458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1180800</v>
      </c>
      <c r="F37">
        <f t="shared" si="1"/>
        <v>236160</v>
      </c>
      <c r="G37">
        <v>369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175500</v>
      </c>
      <c r="F38">
        <f t="shared" si="1"/>
        <v>35100</v>
      </c>
      <c r="G38">
        <v>54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851400</v>
      </c>
      <c r="F39">
        <f t="shared" si="1"/>
        <v>170280</v>
      </c>
      <c r="G39">
        <v>258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217750</v>
      </c>
      <c r="F40">
        <f t="shared" si="1"/>
        <v>43550</v>
      </c>
      <c r="G40">
        <v>65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680000</v>
      </c>
      <c r="F41">
        <f t="shared" si="1"/>
        <v>136000</v>
      </c>
      <c r="G41">
        <v>200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203550</v>
      </c>
      <c r="F42">
        <f t="shared" si="1"/>
        <v>40710</v>
      </c>
      <c r="G42">
        <v>59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350000</v>
      </c>
      <c r="F43">
        <f t="shared" si="1"/>
        <v>70000</v>
      </c>
      <c r="G43">
        <v>100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1618800</v>
      </c>
      <c r="F44">
        <f t="shared" si="1"/>
        <v>323760</v>
      </c>
      <c r="G44">
        <v>456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442800</v>
      </c>
      <c r="F45">
        <f t="shared" si="1"/>
        <v>88560</v>
      </c>
      <c r="G45">
        <v>123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270100</v>
      </c>
      <c r="F46">
        <f t="shared" si="1"/>
        <v>54020</v>
      </c>
      <c r="G46">
        <v>74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547600</v>
      </c>
      <c r="F47">
        <f t="shared" si="1"/>
        <v>109520</v>
      </c>
      <c r="G47">
        <v>148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202500</v>
      </c>
      <c r="F48">
        <f t="shared" si="1"/>
        <v>40500</v>
      </c>
      <c r="G48">
        <v>54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1858200</v>
      </c>
      <c r="F49">
        <f t="shared" si="1"/>
        <v>371640</v>
      </c>
      <c r="G49">
        <v>489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1828750</v>
      </c>
      <c r="F50">
        <f t="shared" si="1"/>
        <v>365750</v>
      </c>
      <c r="G50">
        <v>475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1895400</v>
      </c>
      <c r="F51">
        <f t="shared" si="1"/>
        <v>379080</v>
      </c>
      <c r="G51">
        <v>486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1627400</v>
      </c>
      <c r="F52">
        <f t="shared" si="1"/>
        <v>325480</v>
      </c>
      <c r="G52">
        <v>412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BF69-63B2-4141-9EC8-07D25AB161F8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300000</v>
      </c>
      <c r="F3">
        <f>(E3*J3)</f>
        <v>60000</v>
      </c>
      <c r="G3">
        <v>200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542500</v>
      </c>
      <c r="F4">
        <f t="shared" ref="F4:F52" si="1">(E4*J4)</f>
        <v>108500</v>
      </c>
      <c r="G4">
        <v>350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236800</v>
      </c>
      <c r="F5">
        <f t="shared" si="1"/>
        <v>47360</v>
      </c>
      <c r="G5">
        <v>148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745800</v>
      </c>
      <c r="F6">
        <f t="shared" si="1"/>
        <v>149160</v>
      </c>
      <c r="G6">
        <v>452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778600</v>
      </c>
      <c r="F7">
        <f t="shared" si="1"/>
        <v>155720</v>
      </c>
      <c r="G7">
        <v>458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836500</v>
      </c>
      <c r="F8">
        <f t="shared" si="1"/>
        <v>167300</v>
      </c>
      <c r="G8">
        <v>478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813600</v>
      </c>
      <c r="F9">
        <f t="shared" si="1"/>
        <v>162720</v>
      </c>
      <c r="G9">
        <v>452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294150</v>
      </c>
      <c r="F10">
        <f t="shared" si="1"/>
        <v>58830</v>
      </c>
      <c r="G10">
        <v>159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921500</v>
      </c>
      <c r="F11">
        <f t="shared" si="1"/>
        <v>184300</v>
      </c>
      <c r="G11">
        <v>485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503100</v>
      </c>
      <c r="F12">
        <f t="shared" si="1"/>
        <v>100620</v>
      </c>
      <c r="G12">
        <v>258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518000</v>
      </c>
      <c r="F13">
        <f t="shared" si="1"/>
        <v>103600</v>
      </c>
      <c r="G13">
        <v>259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301350</v>
      </c>
      <c r="F14">
        <f t="shared" si="1"/>
        <v>60270</v>
      </c>
      <c r="G14">
        <v>147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541800</v>
      </c>
      <c r="F15">
        <f t="shared" si="1"/>
        <v>108360</v>
      </c>
      <c r="G15">
        <v>258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793350</v>
      </c>
      <c r="F16">
        <f t="shared" si="1"/>
        <v>158670</v>
      </c>
      <c r="G16">
        <v>369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323400</v>
      </c>
      <c r="F17">
        <f t="shared" si="1"/>
        <v>64680</v>
      </c>
      <c r="G17">
        <v>147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580500</v>
      </c>
      <c r="F18">
        <f t="shared" si="1"/>
        <v>116100</v>
      </c>
      <c r="G18">
        <v>258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365700</v>
      </c>
      <c r="F19">
        <f t="shared" si="1"/>
        <v>73140</v>
      </c>
      <c r="G19">
        <v>159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838950</v>
      </c>
      <c r="F20">
        <f t="shared" si="1"/>
        <v>167790</v>
      </c>
      <c r="G20">
        <v>357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33600</v>
      </c>
      <c r="F21">
        <f t="shared" si="1"/>
        <v>6720</v>
      </c>
      <c r="G21">
        <v>14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389550</v>
      </c>
      <c r="F22">
        <f t="shared" si="1"/>
        <v>77910</v>
      </c>
      <c r="G22">
        <v>159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620000</v>
      </c>
      <c r="F23">
        <f t="shared" si="1"/>
        <v>124000</v>
      </c>
      <c r="G23">
        <v>248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624750</v>
      </c>
      <c r="F24">
        <f t="shared" si="1"/>
        <v>124950</v>
      </c>
      <c r="G24">
        <v>245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400400</v>
      </c>
      <c r="F25">
        <f t="shared" si="1"/>
        <v>80080</v>
      </c>
      <c r="G25">
        <v>154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654550</v>
      </c>
      <c r="F26">
        <f t="shared" si="1"/>
        <v>130910</v>
      </c>
      <c r="G26">
        <v>247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175500</v>
      </c>
      <c r="F27">
        <f t="shared" si="1"/>
        <v>35100</v>
      </c>
      <c r="G27">
        <v>65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269500</v>
      </c>
      <c r="F28">
        <f t="shared" si="1"/>
        <v>53900</v>
      </c>
      <c r="G28">
        <v>98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1260000</v>
      </c>
      <c r="F29">
        <f t="shared" si="1"/>
        <v>252000</v>
      </c>
      <c r="G29">
        <v>450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356250</v>
      </c>
      <c r="F30">
        <f t="shared" si="1"/>
        <v>71250</v>
      </c>
      <c r="G30">
        <v>125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290000</v>
      </c>
      <c r="F31">
        <f t="shared" si="1"/>
        <v>58000</v>
      </c>
      <c r="G31">
        <v>100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162250</v>
      </c>
      <c r="F32">
        <f t="shared" si="1"/>
        <v>32450</v>
      </c>
      <c r="G32">
        <v>55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369000</v>
      </c>
      <c r="F33">
        <f t="shared" si="1"/>
        <v>73800</v>
      </c>
      <c r="G33">
        <v>123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469700</v>
      </c>
      <c r="F34">
        <f t="shared" si="1"/>
        <v>93940</v>
      </c>
      <c r="G34">
        <v>154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489800</v>
      </c>
      <c r="F35">
        <f t="shared" si="1"/>
        <v>97960</v>
      </c>
      <c r="G35">
        <v>158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1442700</v>
      </c>
      <c r="F36">
        <f t="shared" si="1"/>
        <v>288540</v>
      </c>
      <c r="G36">
        <v>458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1440000</v>
      </c>
      <c r="F37">
        <f t="shared" si="1"/>
        <v>288000</v>
      </c>
      <c r="G37">
        <v>450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481000</v>
      </c>
      <c r="F38">
        <f t="shared" si="1"/>
        <v>96200</v>
      </c>
      <c r="G38">
        <v>148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181500</v>
      </c>
      <c r="F39">
        <f t="shared" si="1"/>
        <v>36300</v>
      </c>
      <c r="G39">
        <v>55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335000</v>
      </c>
      <c r="F40">
        <f t="shared" si="1"/>
        <v>67000</v>
      </c>
      <c r="G40">
        <v>100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914600</v>
      </c>
      <c r="F41">
        <f t="shared" si="1"/>
        <v>182920</v>
      </c>
      <c r="G41">
        <v>269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876300</v>
      </c>
      <c r="F42">
        <f t="shared" si="1"/>
        <v>175260</v>
      </c>
      <c r="G42">
        <v>254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903000</v>
      </c>
      <c r="F43">
        <f t="shared" si="1"/>
        <v>180600</v>
      </c>
      <c r="G43">
        <v>258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1267350</v>
      </c>
      <c r="F44">
        <f t="shared" si="1"/>
        <v>253470</v>
      </c>
      <c r="G44">
        <v>357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1328400</v>
      </c>
      <c r="F45">
        <f t="shared" si="1"/>
        <v>265680</v>
      </c>
      <c r="G45">
        <v>369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1292100</v>
      </c>
      <c r="F46">
        <f t="shared" si="1"/>
        <v>258420</v>
      </c>
      <c r="G46">
        <v>354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954600</v>
      </c>
      <c r="F47">
        <f t="shared" si="1"/>
        <v>190920</v>
      </c>
      <c r="G47">
        <v>258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243750</v>
      </c>
      <c r="F48">
        <f t="shared" si="1"/>
        <v>48750</v>
      </c>
      <c r="G48">
        <v>65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372400</v>
      </c>
      <c r="F49">
        <f t="shared" si="1"/>
        <v>74480</v>
      </c>
      <c r="G49">
        <v>98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385000</v>
      </c>
      <c r="F50">
        <f t="shared" si="1"/>
        <v>77000</v>
      </c>
      <c r="G50">
        <v>100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1762800</v>
      </c>
      <c r="F51">
        <f t="shared" si="1"/>
        <v>352560</v>
      </c>
      <c r="G51">
        <v>452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177750</v>
      </c>
      <c r="F52">
        <f t="shared" si="1"/>
        <v>35550</v>
      </c>
      <c r="G52">
        <v>45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8147-DC2E-4239-BC72-32E150C7F151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7" width="7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111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300000</v>
      </c>
      <c r="F3">
        <f>(E3*J3)</f>
        <v>60000</v>
      </c>
      <c r="G3">
        <v>200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232500</v>
      </c>
      <c r="F4">
        <f t="shared" ref="F4:F52" si="1">(E4*J4)</f>
        <v>46500</v>
      </c>
      <c r="G4">
        <v>150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232000</v>
      </c>
      <c r="F5">
        <f t="shared" si="1"/>
        <v>46400</v>
      </c>
      <c r="G5">
        <v>145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742500</v>
      </c>
      <c r="F6">
        <f t="shared" si="1"/>
        <v>148500</v>
      </c>
      <c r="G6">
        <v>450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768400</v>
      </c>
      <c r="F7">
        <f t="shared" si="1"/>
        <v>153680</v>
      </c>
      <c r="G7">
        <v>452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721000</v>
      </c>
      <c r="F8">
        <f t="shared" si="1"/>
        <v>144200</v>
      </c>
      <c r="G8">
        <v>412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644400</v>
      </c>
      <c r="F9">
        <f t="shared" si="1"/>
        <v>128880</v>
      </c>
      <c r="G9">
        <v>358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593850</v>
      </c>
      <c r="F10">
        <f t="shared" si="1"/>
        <v>118770</v>
      </c>
      <c r="G10">
        <v>321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482600</v>
      </c>
      <c r="F11">
        <f t="shared" si="1"/>
        <v>96520</v>
      </c>
      <c r="G11">
        <v>254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483600</v>
      </c>
      <c r="F12">
        <f t="shared" si="1"/>
        <v>96720</v>
      </c>
      <c r="G12">
        <v>248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1000000</v>
      </c>
      <c r="F13">
        <f t="shared" si="1"/>
        <v>200000</v>
      </c>
      <c r="G13">
        <v>500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512500</v>
      </c>
      <c r="F14">
        <f t="shared" si="1"/>
        <v>102500</v>
      </c>
      <c r="G14">
        <v>250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315000</v>
      </c>
      <c r="F15">
        <f t="shared" si="1"/>
        <v>63000</v>
      </c>
      <c r="G15">
        <v>150</v>
      </c>
      <c r="H15">
        <v>25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537500</v>
      </c>
      <c r="F16">
        <f t="shared" si="1"/>
        <v>107500</v>
      </c>
      <c r="G16">
        <v>250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1100000</v>
      </c>
      <c r="F17">
        <f t="shared" si="1"/>
        <v>220000</v>
      </c>
      <c r="G17">
        <v>500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108000</v>
      </c>
      <c r="F18">
        <f t="shared" si="1"/>
        <v>21600</v>
      </c>
      <c r="G18">
        <v>48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1120100</v>
      </c>
      <c r="F19">
        <f t="shared" si="1"/>
        <v>224020</v>
      </c>
      <c r="G19">
        <v>487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963500</v>
      </c>
      <c r="F20">
        <f t="shared" si="1"/>
        <v>192700</v>
      </c>
      <c r="G20">
        <v>410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619200</v>
      </c>
      <c r="F21">
        <f t="shared" si="1"/>
        <v>123840</v>
      </c>
      <c r="G21">
        <v>258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607600</v>
      </c>
      <c r="F22">
        <f t="shared" si="1"/>
        <v>121520</v>
      </c>
      <c r="G22">
        <v>248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672500</v>
      </c>
      <c r="F23">
        <f t="shared" si="1"/>
        <v>134500</v>
      </c>
      <c r="G23">
        <v>269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655350</v>
      </c>
      <c r="F24">
        <f t="shared" si="1"/>
        <v>131070</v>
      </c>
      <c r="G24">
        <v>257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920400</v>
      </c>
      <c r="F25">
        <f t="shared" si="1"/>
        <v>184080</v>
      </c>
      <c r="G25">
        <v>354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946050</v>
      </c>
      <c r="F26">
        <f t="shared" si="1"/>
        <v>189210</v>
      </c>
      <c r="G26">
        <v>357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966600</v>
      </c>
      <c r="F27">
        <f t="shared" si="1"/>
        <v>193320</v>
      </c>
      <c r="G27">
        <v>358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1014750</v>
      </c>
      <c r="F28">
        <f t="shared" si="1"/>
        <v>202950</v>
      </c>
      <c r="G28">
        <v>369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722400</v>
      </c>
      <c r="F29">
        <f t="shared" si="1"/>
        <v>144480</v>
      </c>
      <c r="G29">
        <v>258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712500</v>
      </c>
      <c r="F30">
        <f t="shared" si="1"/>
        <v>142500</v>
      </c>
      <c r="G30">
        <v>250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698900</v>
      </c>
      <c r="F31">
        <f t="shared" si="1"/>
        <v>139780</v>
      </c>
      <c r="G31">
        <v>241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1032500</v>
      </c>
      <c r="F32">
        <f t="shared" si="1"/>
        <v>206500</v>
      </c>
      <c r="G32">
        <v>350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600000</v>
      </c>
      <c r="F33">
        <f t="shared" si="1"/>
        <v>120000</v>
      </c>
      <c r="G33">
        <v>200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613050</v>
      </c>
      <c r="F34">
        <f t="shared" si="1"/>
        <v>122610</v>
      </c>
      <c r="G34">
        <v>201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799800</v>
      </c>
      <c r="F35">
        <f t="shared" si="1"/>
        <v>159960</v>
      </c>
      <c r="G35">
        <v>258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1083600</v>
      </c>
      <c r="F36">
        <f t="shared" si="1"/>
        <v>216720</v>
      </c>
      <c r="G36">
        <v>344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176000</v>
      </c>
      <c r="F37">
        <f t="shared" si="1"/>
        <v>35200</v>
      </c>
      <c r="G37">
        <v>55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308750</v>
      </c>
      <c r="F38">
        <f t="shared" si="1"/>
        <v>61750</v>
      </c>
      <c r="G38">
        <v>95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330000</v>
      </c>
      <c r="F39">
        <f t="shared" si="1"/>
        <v>66000</v>
      </c>
      <c r="G39">
        <v>100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405350</v>
      </c>
      <c r="F40">
        <f t="shared" si="1"/>
        <v>81070</v>
      </c>
      <c r="G40">
        <v>121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537200</v>
      </c>
      <c r="F41">
        <f t="shared" si="1"/>
        <v>107440</v>
      </c>
      <c r="G41">
        <v>158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890100</v>
      </c>
      <c r="F42">
        <f t="shared" si="1"/>
        <v>178020</v>
      </c>
      <c r="G42">
        <v>258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1575000</v>
      </c>
      <c r="F43">
        <f t="shared" si="1"/>
        <v>315000</v>
      </c>
      <c r="G43">
        <v>450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1263800</v>
      </c>
      <c r="F44">
        <f t="shared" si="1"/>
        <v>252760</v>
      </c>
      <c r="G44">
        <v>356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568800</v>
      </c>
      <c r="F45">
        <f t="shared" si="1"/>
        <v>113760</v>
      </c>
      <c r="G45">
        <v>158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576700</v>
      </c>
      <c r="F46">
        <f t="shared" si="1"/>
        <v>115340</v>
      </c>
      <c r="G46">
        <v>158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1110000</v>
      </c>
      <c r="F47">
        <f t="shared" si="1"/>
        <v>222000</v>
      </c>
      <c r="G47">
        <v>300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967500</v>
      </c>
      <c r="F48">
        <f t="shared" si="1"/>
        <v>193500</v>
      </c>
      <c r="G48">
        <v>258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209000</v>
      </c>
      <c r="F49">
        <f t="shared" si="1"/>
        <v>41800</v>
      </c>
      <c r="G49">
        <v>55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1378300</v>
      </c>
      <c r="F50">
        <f t="shared" si="1"/>
        <v>275660</v>
      </c>
      <c r="G50">
        <v>358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990600</v>
      </c>
      <c r="F51">
        <f t="shared" si="1"/>
        <v>198120</v>
      </c>
      <c r="G51">
        <v>254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790000</v>
      </c>
      <c r="F52">
        <f t="shared" si="1"/>
        <v>158000</v>
      </c>
      <c r="G52">
        <v>200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41AC-4849-43B0-ADDA-829CD108C290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7" width="7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112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450000</v>
      </c>
      <c r="F3">
        <f>(E3*J3)</f>
        <v>90000</v>
      </c>
      <c r="G3">
        <v>300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54250</v>
      </c>
      <c r="F4">
        <f t="shared" ref="F4:F52" si="1">(E4*J4)</f>
        <v>10850</v>
      </c>
      <c r="G4">
        <v>35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590400</v>
      </c>
      <c r="F5">
        <f t="shared" si="1"/>
        <v>118080</v>
      </c>
      <c r="G5">
        <v>369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577500</v>
      </c>
      <c r="F6">
        <f t="shared" si="1"/>
        <v>115500</v>
      </c>
      <c r="G6">
        <v>350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761100</v>
      </c>
      <c r="F16">
        <f t="shared" si="1"/>
        <v>152220</v>
      </c>
      <c r="G16">
        <v>354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118800</v>
      </c>
      <c r="F17">
        <f t="shared" si="1"/>
        <v>23760</v>
      </c>
      <c r="G17">
        <v>54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146250</v>
      </c>
      <c r="F18">
        <f t="shared" si="1"/>
        <v>29250</v>
      </c>
      <c r="G18">
        <v>65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968200</v>
      </c>
      <c r="F20">
        <f t="shared" si="1"/>
        <v>193640</v>
      </c>
      <c r="G20">
        <v>412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348000</v>
      </c>
      <c r="F21">
        <f t="shared" si="1"/>
        <v>69600</v>
      </c>
      <c r="G21">
        <v>145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537500</v>
      </c>
      <c r="F23">
        <f t="shared" si="1"/>
        <v>107500</v>
      </c>
      <c r="G23">
        <v>215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377000</v>
      </c>
      <c r="F25">
        <f t="shared" si="1"/>
        <v>75400</v>
      </c>
      <c r="G25">
        <v>145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556500</v>
      </c>
      <c r="F26">
        <f t="shared" si="1"/>
        <v>111300</v>
      </c>
      <c r="G26">
        <v>210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866700</v>
      </c>
      <c r="F27">
        <f t="shared" si="1"/>
        <v>173340</v>
      </c>
      <c r="G27">
        <v>321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698500</v>
      </c>
      <c r="F28">
        <f t="shared" si="1"/>
        <v>139700</v>
      </c>
      <c r="G28">
        <v>254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1002400</v>
      </c>
      <c r="F29">
        <f t="shared" si="1"/>
        <v>200480</v>
      </c>
      <c r="G29">
        <v>358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1140000</v>
      </c>
      <c r="F30">
        <f t="shared" si="1"/>
        <v>228000</v>
      </c>
      <c r="G30">
        <v>400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745300</v>
      </c>
      <c r="F31">
        <f t="shared" si="1"/>
        <v>149060</v>
      </c>
      <c r="G31">
        <v>257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289100</v>
      </c>
      <c r="F32">
        <f t="shared" si="1"/>
        <v>57820</v>
      </c>
      <c r="G32">
        <v>98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240000</v>
      </c>
      <c r="F33">
        <f t="shared" si="1"/>
        <v>48000</v>
      </c>
      <c r="G33">
        <v>80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1372500</v>
      </c>
      <c r="F34">
        <f t="shared" si="1"/>
        <v>274500</v>
      </c>
      <c r="G34">
        <v>450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799800</v>
      </c>
      <c r="F35">
        <f t="shared" si="1"/>
        <v>159960</v>
      </c>
      <c r="G35">
        <v>258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1102500</v>
      </c>
      <c r="F36">
        <f t="shared" si="1"/>
        <v>220500</v>
      </c>
      <c r="G36">
        <v>350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176000</v>
      </c>
      <c r="F37">
        <f t="shared" si="1"/>
        <v>35200</v>
      </c>
      <c r="G37">
        <v>55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390000</v>
      </c>
      <c r="F38">
        <f t="shared" si="1"/>
        <v>78000</v>
      </c>
      <c r="G38">
        <v>120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330000</v>
      </c>
      <c r="F39">
        <f t="shared" si="1"/>
        <v>66000</v>
      </c>
      <c r="G39">
        <v>100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1199300</v>
      </c>
      <c r="F40">
        <f t="shared" si="1"/>
        <v>239860</v>
      </c>
      <c r="G40">
        <v>358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221000</v>
      </c>
      <c r="F41">
        <f t="shared" si="1"/>
        <v>44200</v>
      </c>
      <c r="G41">
        <v>65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200100</v>
      </c>
      <c r="F42">
        <f t="shared" si="1"/>
        <v>40020</v>
      </c>
      <c r="G42">
        <v>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1050000</v>
      </c>
      <c r="F43">
        <f t="shared" si="1"/>
        <v>210000</v>
      </c>
      <c r="G43">
        <v>300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355000</v>
      </c>
      <c r="F44">
        <f t="shared" si="1"/>
        <v>71000</v>
      </c>
      <c r="G44">
        <v>100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1080000</v>
      </c>
      <c r="F45">
        <f t="shared" si="1"/>
        <v>216000</v>
      </c>
      <c r="G45">
        <v>300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1098650</v>
      </c>
      <c r="F46">
        <f t="shared" si="1"/>
        <v>219730</v>
      </c>
      <c r="G46">
        <v>301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1117400</v>
      </c>
      <c r="F47">
        <f t="shared" si="1"/>
        <v>223480</v>
      </c>
      <c r="G47">
        <v>302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967500</v>
      </c>
      <c r="F48">
        <f t="shared" si="1"/>
        <v>193500</v>
      </c>
      <c r="G48">
        <v>258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1402200</v>
      </c>
      <c r="F49">
        <f t="shared" si="1"/>
        <v>280440</v>
      </c>
      <c r="G49">
        <v>369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854700</v>
      </c>
      <c r="F50">
        <f t="shared" si="1"/>
        <v>170940</v>
      </c>
      <c r="G50">
        <v>222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1298700</v>
      </c>
      <c r="F51">
        <f t="shared" si="1"/>
        <v>259740</v>
      </c>
      <c r="G51">
        <v>333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205400</v>
      </c>
      <c r="F52">
        <f t="shared" si="1"/>
        <v>41080</v>
      </c>
      <c r="G52">
        <v>52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881D-C7AD-4543-ADA6-DFCC405D0D03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113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525000</v>
      </c>
      <c r="F3">
        <f>(E3*J3)</f>
        <v>105000</v>
      </c>
      <c r="G3">
        <v>350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497550</v>
      </c>
      <c r="F4">
        <f t="shared" ref="F4:F52" si="1">(E4*J4)</f>
        <v>99510</v>
      </c>
      <c r="G4">
        <v>321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192000</v>
      </c>
      <c r="F5">
        <f t="shared" si="1"/>
        <v>38400</v>
      </c>
      <c r="G5">
        <v>120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330000</v>
      </c>
      <c r="F6">
        <f t="shared" si="1"/>
        <v>66000</v>
      </c>
      <c r="G6">
        <v>200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900000</v>
      </c>
      <c r="F9">
        <f t="shared" si="1"/>
        <v>180000</v>
      </c>
      <c r="G9">
        <v>500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555000</v>
      </c>
      <c r="F10">
        <f t="shared" si="1"/>
        <v>111000</v>
      </c>
      <c r="G10">
        <v>300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665000</v>
      </c>
      <c r="F11">
        <f t="shared" si="1"/>
        <v>133000</v>
      </c>
      <c r="G11">
        <v>350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536000</v>
      </c>
      <c r="F13">
        <f t="shared" si="1"/>
        <v>107200</v>
      </c>
      <c r="G13">
        <v>268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528900</v>
      </c>
      <c r="F14">
        <f t="shared" si="1"/>
        <v>105780</v>
      </c>
      <c r="G14">
        <v>258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751800</v>
      </c>
      <c r="F15">
        <f t="shared" si="1"/>
        <v>150360</v>
      </c>
      <c r="G15">
        <v>358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793350</v>
      </c>
      <c r="F16">
        <f t="shared" si="1"/>
        <v>158670</v>
      </c>
      <c r="G16">
        <v>369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118800</v>
      </c>
      <c r="F17">
        <f t="shared" si="1"/>
        <v>23760</v>
      </c>
      <c r="G17">
        <v>54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146250</v>
      </c>
      <c r="F18">
        <f t="shared" si="1"/>
        <v>29250</v>
      </c>
      <c r="G18">
        <v>65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126900</v>
      </c>
      <c r="F20">
        <f t="shared" si="1"/>
        <v>25380</v>
      </c>
      <c r="G20">
        <v>54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228000</v>
      </c>
      <c r="F21">
        <f t="shared" si="1"/>
        <v>45600</v>
      </c>
      <c r="G21">
        <v>95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140000</v>
      </c>
      <c r="F23">
        <f t="shared" si="1"/>
        <v>28000</v>
      </c>
      <c r="G23">
        <v>56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1170000</v>
      </c>
      <c r="F25">
        <f t="shared" si="1"/>
        <v>234000</v>
      </c>
      <c r="G25">
        <v>450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948700</v>
      </c>
      <c r="F26">
        <f t="shared" si="1"/>
        <v>189740</v>
      </c>
      <c r="G26">
        <v>358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866700</v>
      </c>
      <c r="F27">
        <f t="shared" si="1"/>
        <v>173340</v>
      </c>
      <c r="G27">
        <v>321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1014750</v>
      </c>
      <c r="F28">
        <f t="shared" si="1"/>
        <v>202950</v>
      </c>
      <c r="G28">
        <v>369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907200</v>
      </c>
      <c r="F29">
        <f t="shared" si="1"/>
        <v>181440</v>
      </c>
      <c r="G29">
        <v>324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450300</v>
      </c>
      <c r="F30">
        <f t="shared" si="1"/>
        <v>90060</v>
      </c>
      <c r="G30">
        <v>158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426300</v>
      </c>
      <c r="F31">
        <f t="shared" si="1"/>
        <v>85260</v>
      </c>
      <c r="G31">
        <v>147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1088550</v>
      </c>
      <c r="F32">
        <f t="shared" si="1"/>
        <v>217710</v>
      </c>
      <c r="G32">
        <v>369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441000</v>
      </c>
      <c r="F33">
        <f t="shared" si="1"/>
        <v>88200</v>
      </c>
      <c r="G33">
        <v>147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484950</v>
      </c>
      <c r="F34">
        <f t="shared" si="1"/>
        <v>96990</v>
      </c>
      <c r="G34">
        <v>159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455700</v>
      </c>
      <c r="F35">
        <f t="shared" si="1"/>
        <v>91140</v>
      </c>
      <c r="G35">
        <v>147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491400</v>
      </c>
      <c r="F36">
        <f t="shared" si="1"/>
        <v>98280</v>
      </c>
      <c r="G36">
        <v>156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1440000</v>
      </c>
      <c r="F37">
        <f t="shared" si="1"/>
        <v>288000</v>
      </c>
      <c r="G37">
        <v>450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1137500</v>
      </c>
      <c r="F38">
        <f t="shared" si="1"/>
        <v>227500</v>
      </c>
      <c r="G38">
        <v>350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1217700</v>
      </c>
      <c r="F39">
        <f t="shared" si="1"/>
        <v>243540</v>
      </c>
      <c r="G39">
        <v>369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70350</v>
      </c>
      <c r="F40">
        <f t="shared" si="1"/>
        <v>14070</v>
      </c>
      <c r="G40">
        <v>21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877200</v>
      </c>
      <c r="F41">
        <f t="shared" si="1"/>
        <v>175440</v>
      </c>
      <c r="G41">
        <v>258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890100</v>
      </c>
      <c r="F42">
        <f t="shared" si="1"/>
        <v>178020</v>
      </c>
      <c r="G42">
        <v>258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1214500</v>
      </c>
      <c r="F43">
        <f t="shared" si="1"/>
        <v>242900</v>
      </c>
      <c r="G43">
        <v>347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1309950</v>
      </c>
      <c r="F44">
        <f t="shared" si="1"/>
        <v>261990</v>
      </c>
      <c r="G44">
        <v>369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900000</v>
      </c>
      <c r="F45">
        <f t="shared" si="1"/>
        <v>180000</v>
      </c>
      <c r="G45">
        <v>250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945350</v>
      </c>
      <c r="F46">
        <f t="shared" si="1"/>
        <v>189070</v>
      </c>
      <c r="G46">
        <v>259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1295000</v>
      </c>
      <c r="F47">
        <f t="shared" si="1"/>
        <v>259000</v>
      </c>
      <c r="G47">
        <v>350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468750</v>
      </c>
      <c r="F48">
        <f t="shared" si="1"/>
        <v>93750</v>
      </c>
      <c r="G48">
        <v>125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600400</v>
      </c>
      <c r="F49">
        <f t="shared" si="1"/>
        <v>120080</v>
      </c>
      <c r="G49">
        <v>158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250250</v>
      </c>
      <c r="F50">
        <f t="shared" si="1"/>
        <v>50050</v>
      </c>
      <c r="G50">
        <v>65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1560000</v>
      </c>
      <c r="F51">
        <f t="shared" si="1"/>
        <v>312000</v>
      </c>
      <c r="G51">
        <v>400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1398300</v>
      </c>
      <c r="F52">
        <f t="shared" si="1"/>
        <v>279660</v>
      </c>
      <c r="G52">
        <v>354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D9E5-474D-456C-BA08-05029D44A36C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675000</v>
      </c>
      <c r="F3">
        <f>(E3*J3)</f>
        <v>135000</v>
      </c>
      <c r="G3">
        <v>450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542500</v>
      </c>
      <c r="F4">
        <f t="shared" ref="F4:F52" si="1">(E4*J4)</f>
        <v>108500</v>
      </c>
      <c r="G4">
        <v>350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720000</v>
      </c>
      <c r="F5">
        <f t="shared" si="1"/>
        <v>144000</v>
      </c>
      <c r="G5">
        <v>450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198000</v>
      </c>
      <c r="F6">
        <f t="shared" si="1"/>
        <v>39600</v>
      </c>
      <c r="G6">
        <v>120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438600</v>
      </c>
      <c r="F7">
        <f t="shared" si="1"/>
        <v>87720</v>
      </c>
      <c r="G7">
        <v>258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451500</v>
      </c>
      <c r="F8">
        <f t="shared" si="1"/>
        <v>90300</v>
      </c>
      <c r="G8">
        <v>258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441000</v>
      </c>
      <c r="F9">
        <f t="shared" si="1"/>
        <v>88200</v>
      </c>
      <c r="G9">
        <v>245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231250</v>
      </c>
      <c r="F10">
        <f t="shared" si="1"/>
        <v>46250</v>
      </c>
      <c r="G10">
        <v>125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680200</v>
      </c>
      <c r="F11">
        <f t="shared" si="1"/>
        <v>136040</v>
      </c>
      <c r="G11">
        <v>358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719550</v>
      </c>
      <c r="F12">
        <f t="shared" si="1"/>
        <v>143910</v>
      </c>
      <c r="G12">
        <v>369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648000</v>
      </c>
      <c r="F13">
        <f t="shared" si="1"/>
        <v>129600</v>
      </c>
      <c r="G13">
        <v>324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246000</v>
      </c>
      <c r="F14">
        <f t="shared" si="1"/>
        <v>49200</v>
      </c>
      <c r="G14">
        <v>120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541800</v>
      </c>
      <c r="F15">
        <f t="shared" si="1"/>
        <v>108360</v>
      </c>
      <c r="G15">
        <v>258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769700</v>
      </c>
      <c r="F16">
        <f t="shared" si="1"/>
        <v>153940</v>
      </c>
      <c r="G16">
        <v>358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202400</v>
      </c>
      <c r="F17">
        <f t="shared" si="1"/>
        <v>40480</v>
      </c>
      <c r="G17">
        <v>92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787500</v>
      </c>
      <c r="F18">
        <f t="shared" si="1"/>
        <v>157500</v>
      </c>
      <c r="G18">
        <v>350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460000</v>
      </c>
      <c r="F19">
        <f t="shared" si="1"/>
        <v>92000</v>
      </c>
      <c r="G19">
        <v>200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493500</v>
      </c>
      <c r="F20">
        <f t="shared" si="1"/>
        <v>98700</v>
      </c>
      <c r="G20">
        <v>210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619200</v>
      </c>
      <c r="F21">
        <f t="shared" si="1"/>
        <v>123840</v>
      </c>
      <c r="G21">
        <v>258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634550</v>
      </c>
      <c r="F22">
        <f t="shared" si="1"/>
        <v>126910</v>
      </c>
      <c r="G22">
        <v>259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617500</v>
      </c>
      <c r="F23">
        <f t="shared" si="1"/>
        <v>123500</v>
      </c>
      <c r="G23">
        <v>247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915450</v>
      </c>
      <c r="F24">
        <f t="shared" si="1"/>
        <v>183090</v>
      </c>
      <c r="G24">
        <v>359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670800</v>
      </c>
      <c r="F25">
        <f t="shared" si="1"/>
        <v>134160</v>
      </c>
      <c r="G25">
        <v>258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580350</v>
      </c>
      <c r="F26">
        <f t="shared" si="1"/>
        <v>116070</v>
      </c>
      <c r="G26">
        <v>219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955800</v>
      </c>
      <c r="F27">
        <f t="shared" si="1"/>
        <v>191160</v>
      </c>
      <c r="G27">
        <v>354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1014750</v>
      </c>
      <c r="F28">
        <f t="shared" si="1"/>
        <v>202950</v>
      </c>
      <c r="G28">
        <v>369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352800</v>
      </c>
      <c r="F29">
        <f t="shared" si="1"/>
        <v>70560</v>
      </c>
      <c r="G29">
        <v>126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855000</v>
      </c>
      <c r="F30">
        <f t="shared" si="1"/>
        <v>171000</v>
      </c>
      <c r="G30">
        <v>300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426300</v>
      </c>
      <c r="F31">
        <f t="shared" si="1"/>
        <v>85260</v>
      </c>
      <c r="G31">
        <v>147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1088550</v>
      </c>
      <c r="F32">
        <f t="shared" si="1"/>
        <v>217710</v>
      </c>
      <c r="G32">
        <v>369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1050000</v>
      </c>
      <c r="F33">
        <f t="shared" si="1"/>
        <v>210000</v>
      </c>
      <c r="G33">
        <v>350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786900</v>
      </c>
      <c r="F34">
        <f t="shared" si="1"/>
        <v>157380</v>
      </c>
      <c r="G34">
        <v>258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455700</v>
      </c>
      <c r="F35">
        <f t="shared" si="1"/>
        <v>91140</v>
      </c>
      <c r="G35">
        <v>147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1115100</v>
      </c>
      <c r="F36">
        <f t="shared" si="1"/>
        <v>223020</v>
      </c>
      <c r="G36">
        <v>354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393600</v>
      </c>
      <c r="F37">
        <f t="shared" si="1"/>
        <v>78720</v>
      </c>
      <c r="G37">
        <v>123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513500</v>
      </c>
      <c r="F38">
        <f t="shared" si="1"/>
        <v>102700</v>
      </c>
      <c r="G38">
        <v>158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1217700</v>
      </c>
      <c r="F39">
        <f t="shared" si="1"/>
        <v>243540</v>
      </c>
      <c r="G39">
        <v>369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499150</v>
      </c>
      <c r="F40">
        <f t="shared" si="1"/>
        <v>99830</v>
      </c>
      <c r="G40">
        <v>149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1020000</v>
      </c>
      <c r="F41">
        <f t="shared" si="1"/>
        <v>204000</v>
      </c>
      <c r="G41">
        <v>300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1273050</v>
      </c>
      <c r="F42">
        <f t="shared" si="1"/>
        <v>254610</v>
      </c>
      <c r="G42">
        <v>369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1193500</v>
      </c>
      <c r="F43">
        <f t="shared" si="1"/>
        <v>238700</v>
      </c>
      <c r="G43">
        <v>341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1420000</v>
      </c>
      <c r="F44">
        <f t="shared" si="1"/>
        <v>284000</v>
      </c>
      <c r="G44">
        <v>400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928800</v>
      </c>
      <c r="F45">
        <f t="shared" si="1"/>
        <v>185760</v>
      </c>
      <c r="G45">
        <v>258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945350</v>
      </c>
      <c r="F46">
        <f t="shared" si="1"/>
        <v>189070</v>
      </c>
      <c r="G46">
        <v>259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233100</v>
      </c>
      <c r="F47">
        <f t="shared" si="1"/>
        <v>46620</v>
      </c>
      <c r="G47">
        <v>63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1308750</v>
      </c>
      <c r="F48">
        <f t="shared" si="1"/>
        <v>261750</v>
      </c>
      <c r="G48">
        <v>349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1394600</v>
      </c>
      <c r="F49">
        <f t="shared" si="1"/>
        <v>278920</v>
      </c>
      <c r="G49">
        <v>367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1374450</v>
      </c>
      <c r="F50">
        <f t="shared" si="1"/>
        <v>274890</v>
      </c>
      <c r="G50">
        <v>357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1950000</v>
      </c>
      <c r="F51">
        <f t="shared" si="1"/>
        <v>390000</v>
      </c>
      <c r="G51">
        <v>500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1019100</v>
      </c>
      <c r="F52">
        <f t="shared" si="1"/>
        <v>203820</v>
      </c>
      <c r="G52">
        <v>258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E22C-7C24-42E4-9958-7D9260CB11D7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7" width="7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450000</v>
      </c>
      <c r="F3">
        <f>(E3*J3)</f>
        <v>90000</v>
      </c>
      <c r="G3">
        <v>300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697500</v>
      </c>
      <c r="F4">
        <f t="shared" ref="F4:F52" si="1">(E4*J4)</f>
        <v>139500</v>
      </c>
      <c r="G4">
        <v>450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83200</v>
      </c>
      <c r="F5">
        <f t="shared" si="1"/>
        <v>16640</v>
      </c>
      <c r="G5">
        <v>52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825000</v>
      </c>
      <c r="F6">
        <f t="shared" si="1"/>
        <v>165000</v>
      </c>
      <c r="G6">
        <v>500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761100</v>
      </c>
      <c r="F16">
        <f t="shared" si="1"/>
        <v>152220</v>
      </c>
      <c r="G16">
        <v>354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220000</v>
      </c>
      <c r="F17">
        <f t="shared" si="1"/>
        <v>44000</v>
      </c>
      <c r="G17">
        <v>100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562500</v>
      </c>
      <c r="F18">
        <f t="shared" si="1"/>
        <v>112500</v>
      </c>
      <c r="G18">
        <v>250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968200</v>
      </c>
      <c r="F20">
        <f t="shared" si="1"/>
        <v>193640</v>
      </c>
      <c r="G20">
        <v>412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348000</v>
      </c>
      <c r="F21">
        <f t="shared" si="1"/>
        <v>69600</v>
      </c>
      <c r="G21">
        <v>145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537500</v>
      </c>
      <c r="F23">
        <f t="shared" si="1"/>
        <v>107500</v>
      </c>
      <c r="G23">
        <v>215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780000</v>
      </c>
      <c r="F25">
        <f t="shared" si="1"/>
        <v>156000</v>
      </c>
      <c r="G25">
        <v>300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927500</v>
      </c>
      <c r="F26">
        <f t="shared" si="1"/>
        <v>185500</v>
      </c>
      <c r="G26">
        <v>350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696600</v>
      </c>
      <c r="F27">
        <f t="shared" si="1"/>
        <v>139320</v>
      </c>
      <c r="G27">
        <v>258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698500</v>
      </c>
      <c r="F28">
        <f t="shared" si="1"/>
        <v>139700</v>
      </c>
      <c r="G28">
        <v>254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352800</v>
      </c>
      <c r="F29">
        <f t="shared" si="1"/>
        <v>70560</v>
      </c>
      <c r="G29">
        <v>126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735300</v>
      </c>
      <c r="F30">
        <f t="shared" si="1"/>
        <v>147060</v>
      </c>
      <c r="G30">
        <v>258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188500</v>
      </c>
      <c r="F31">
        <f t="shared" si="1"/>
        <v>37700</v>
      </c>
      <c r="G31">
        <v>65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289100</v>
      </c>
      <c r="F32">
        <f t="shared" si="1"/>
        <v>57820</v>
      </c>
      <c r="G32">
        <v>98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1350000</v>
      </c>
      <c r="F33">
        <f t="shared" si="1"/>
        <v>270000</v>
      </c>
      <c r="G33">
        <v>450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484950</v>
      </c>
      <c r="F34">
        <f t="shared" si="1"/>
        <v>96990</v>
      </c>
      <c r="G34">
        <v>159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455700</v>
      </c>
      <c r="F35">
        <f t="shared" si="1"/>
        <v>91140</v>
      </c>
      <c r="G35">
        <v>147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1102500</v>
      </c>
      <c r="F36">
        <f t="shared" si="1"/>
        <v>220500</v>
      </c>
      <c r="G36">
        <v>350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825600</v>
      </c>
      <c r="F37">
        <f t="shared" si="1"/>
        <v>165120</v>
      </c>
      <c r="G37">
        <v>258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1589250</v>
      </c>
      <c r="F38">
        <f t="shared" si="1"/>
        <v>317850</v>
      </c>
      <c r="G38">
        <v>489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1181400</v>
      </c>
      <c r="F39">
        <f t="shared" si="1"/>
        <v>236280</v>
      </c>
      <c r="G39">
        <v>358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335000</v>
      </c>
      <c r="F40">
        <f t="shared" si="1"/>
        <v>67000</v>
      </c>
      <c r="G40">
        <v>100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537200</v>
      </c>
      <c r="F41">
        <f t="shared" si="1"/>
        <v>107440</v>
      </c>
      <c r="G41">
        <v>158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890100</v>
      </c>
      <c r="F42">
        <f t="shared" si="1"/>
        <v>178020</v>
      </c>
      <c r="G42">
        <v>258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1214500</v>
      </c>
      <c r="F43">
        <f t="shared" si="1"/>
        <v>242900</v>
      </c>
      <c r="G43">
        <v>347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915900</v>
      </c>
      <c r="F44">
        <f t="shared" si="1"/>
        <v>183180</v>
      </c>
      <c r="G44">
        <v>258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1641600</v>
      </c>
      <c r="F45">
        <f t="shared" si="1"/>
        <v>328320</v>
      </c>
      <c r="G45">
        <v>456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1277500</v>
      </c>
      <c r="F46">
        <f t="shared" si="1"/>
        <v>255500</v>
      </c>
      <c r="G46">
        <v>350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954600</v>
      </c>
      <c r="F47">
        <f t="shared" si="1"/>
        <v>190920</v>
      </c>
      <c r="G47">
        <v>258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1308750</v>
      </c>
      <c r="F48">
        <f t="shared" si="1"/>
        <v>261750</v>
      </c>
      <c r="G48">
        <v>349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1394600</v>
      </c>
      <c r="F49">
        <f t="shared" si="1"/>
        <v>278920</v>
      </c>
      <c r="G49">
        <v>367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993300</v>
      </c>
      <c r="F50">
        <f t="shared" si="1"/>
        <v>198660</v>
      </c>
      <c r="G50">
        <v>258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565500</v>
      </c>
      <c r="F51">
        <f t="shared" si="1"/>
        <v>113100</v>
      </c>
      <c r="G51">
        <v>145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1023050</v>
      </c>
      <c r="F52">
        <f t="shared" si="1"/>
        <v>204610</v>
      </c>
      <c r="G52">
        <v>259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4214-D711-4998-8423-498BB54B8552}">
  <dimension ref="A1:J52"/>
  <sheetViews>
    <sheetView workbookViewId="0">
      <selection activeCell="P3" sqref="A1:XFD1048576"/>
    </sheetView>
  </sheetViews>
  <sheetFormatPr defaultRowHeight="14.4" x14ac:dyDescent="0.3"/>
  <cols>
    <col min="1" max="1" width="5.44140625" bestFit="1" customWidth="1"/>
    <col min="2" max="2" width="12.33203125" bestFit="1" customWidth="1"/>
    <col min="3" max="3" width="8" bestFit="1" customWidth="1"/>
    <col min="4" max="4" width="15.33203125" bestFit="1" customWidth="1"/>
    <col min="5" max="5" width="8" bestFit="1" customWidth="1"/>
    <col min="6" max="6" width="7" bestFit="1" customWidth="1"/>
    <col min="7" max="7" width="6.44140625" bestFit="1" customWidth="1"/>
    <col min="8" max="8" width="12.33203125" bestFit="1" customWidth="1"/>
    <col min="9" max="9" width="21.77734375" bestFit="1" customWidth="1"/>
    <col min="10" max="10" width="22.109375" bestFit="1" customWidth="1"/>
  </cols>
  <sheetData>
    <row r="1" spans="1:10" x14ac:dyDescent="0.3">
      <c r="A1" s="19" t="s">
        <v>116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0</v>
      </c>
      <c r="B2" s="2" t="s">
        <v>1</v>
      </c>
      <c r="C2" s="2" t="s">
        <v>2</v>
      </c>
      <c r="D2" s="2" t="s">
        <v>106</v>
      </c>
      <c r="E2" s="2" t="s">
        <v>3</v>
      </c>
      <c r="F2" s="2" t="s">
        <v>4</v>
      </c>
      <c r="G2" s="2" t="s">
        <v>5</v>
      </c>
      <c r="H2" s="2" t="s">
        <v>107</v>
      </c>
      <c r="I2" s="2" t="s">
        <v>57</v>
      </c>
      <c r="J2" s="2" t="s">
        <v>56</v>
      </c>
    </row>
    <row r="3" spans="1:10" x14ac:dyDescent="0.3">
      <c r="A3">
        <v>1</v>
      </c>
      <c r="B3" t="s">
        <v>6</v>
      </c>
      <c r="C3">
        <v>500</v>
      </c>
      <c r="D3">
        <v>1500</v>
      </c>
      <c r="E3">
        <f>(D3*G3)</f>
        <v>150000</v>
      </c>
      <c r="F3">
        <f>(E3*J3)</f>
        <v>30000</v>
      </c>
      <c r="G3">
        <v>100</v>
      </c>
      <c r="H3">
        <v>15</v>
      </c>
      <c r="I3" t="s">
        <v>58</v>
      </c>
      <c r="J3" s="1">
        <v>0.2</v>
      </c>
    </row>
    <row r="4" spans="1:10" x14ac:dyDescent="0.3">
      <c r="A4">
        <v>2</v>
      </c>
      <c r="B4" t="s">
        <v>7</v>
      </c>
      <c r="C4">
        <v>500</v>
      </c>
      <c r="D4">
        <v>1550</v>
      </c>
      <c r="E4">
        <f t="shared" ref="E4:E52" si="0">(D4*G4)</f>
        <v>23250</v>
      </c>
      <c r="F4">
        <f t="shared" ref="F4:F52" si="1">(E4*J4)</f>
        <v>4650</v>
      </c>
      <c r="G4">
        <v>15</v>
      </c>
      <c r="H4">
        <v>50</v>
      </c>
      <c r="I4" t="s">
        <v>59</v>
      </c>
      <c r="J4" s="1">
        <v>0.2</v>
      </c>
    </row>
    <row r="5" spans="1:10" x14ac:dyDescent="0.3">
      <c r="A5">
        <v>3</v>
      </c>
      <c r="B5" t="s">
        <v>8</v>
      </c>
      <c r="C5">
        <v>500</v>
      </c>
      <c r="D5">
        <v>1600</v>
      </c>
      <c r="E5">
        <f t="shared" si="0"/>
        <v>192000</v>
      </c>
      <c r="F5">
        <f t="shared" si="1"/>
        <v>38400</v>
      </c>
      <c r="G5">
        <v>120</v>
      </c>
      <c r="H5">
        <v>25</v>
      </c>
      <c r="I5" t="s">
        <v>60</v>
      </c>
      <c r="J5" s="1">
        <v>0.2</v>
      </c>
    </row>
    <row r="6" spans="1:10" x14ac:dyDescent="0.3">
      <c r="A6">
        <v>4</v>
      </c>
      <c r="B6" t="s">
        <v>9</v>
      </c>
      <c r="C6">
        <v>500</v>
      </c>
      <c r="D6">
        <v>1650</v>
      </c>
      <c r="E6">
        <f t="shared" si="0"/>
        <v>183150</v>
      </c>
      <c r="F6">
        <f t="shared" si="1"/>
        <v>36630</v>
      </c>
      <c r="G6">
        <v>111</v>
      </c>
      <c r="H6">
        <v>30</v>
      </c>
      <c r="I6" t="s">
        <v>61</v>
      </c>
      <c r="J6" s="1">
        <v>0.2</v>
      </c>
    </row>
    <row r="7" spans="1:10" x14ac:dyDescent="0.3">
      <c r="A7">
        <v>5</v>
      </c>
      <c r="B7" t="s">
        <v>10</v>
      </c>
      <c r="C7">
        <v>500</v>
      </c>
      <c r="D7">
        <v>1700</v>
      </c>
      <c r="E7">
        <f t="shared" si="0"/>
        <v>204000</v>
      </c>
      <c r="F7">
        <f t="shared" si="1"/>
        <v>40800</v>
      </c>
      <c r="G7">
        <v>120</v>
      </c>
      <c r="H7">
        <v>35</v>
      </c>
      <c r="I7" t="s">
        <v>62</v>
      </c>
      <c r="J7" s="1">
        <v>0.2</v>
      </c>
    </row>
    <row r="8" spans="1:10" x14ac:dyDescent="0.3">
      <c r="A8">
        <v>6</v>
      </c>
      <c r="B8" t="s">
        <v>11</v>
      </c>
      <c r="C8">
        <v>500</v>
      </c>
      <c r="D8">
        <v>1750</v>
      </c>
      <c r="E8">
        <f t="shared" si="0"/>
        <v>227500</v>
      </c>
      <c r="F8">
        <f t="shared" si="1"/>
        <v>45500</v>
      </c>
      <c r="G8">
        <v>130</v>
      </c>
      <c r="H8">
        <v>24</v>
      </c>
      <c r="I8" t="s">
        <v>63</v>
      </c>
      <c r="J8" s="1">
        <v>0.2</v>
      </c>
    </row>
    <row r="9" spans="1:10" x14ac:dyDescent="0.3">
      <c r="A9">
        <v>7</v>
      </c>
      <c r="B9" t="s">
        <v>12</v>
      </c>
      <c r="C9">
        <v>500</v>
      </c>
      <c r="D9">
        <v>1800</v>
      </c>
      <c r="E9">
        <f t="shared" si="0"/>
        <v>261000</v>
      </c>
      <c r="F9">
        <f t="shared" si="1"/>
        <v>52200</v>
      </c>
      <c r="G9">
        <v>145</v>
      </c>
      <c r="H9">
        <v>55</v>
      </c>
      <c r="I9" t="s">
        <v>64</v>
      </c>
      <c r="J9" s="1">
        <v>0.2</v>
      </c>
    </row>
    <row r="10" spans="1:10" x14ac:dyDescent="0.3">
      <c r="A10">
        <v>8</v>
      </c>
      <c r="B10" t="s">
        <v>13</v>
      </c>
      <c r="C10">
        <v>500</v>
      </c>
      <c r="D10">
        <v>1850</v>
      </c>
      <c r="E10">
        <f t="shared" si="0"/>
        <v>183150</v>
      </c>
      <c r="F10">
        <f t="shared" si="1"/>
        <v>36630</v>
      </c>
      <c r="G10">
        <v>99</v>
      </c>
      <c r="H10">
        <v>54</v>
      </c>
      <c r="I10" t="s">
        <v>65</v>
      </c>
      <c r="J10" s="1">
        <v>0.2</v>
      </c>
    </row>
    <row r="11" spans="1:10" x14ac:dyDescent="0.3">
      <c r="A11">
        <v>9</v>
      </c>
      <c r="B11" t="s">
        <v>14</v>
      </c>
      <c r="C11">
        <v>500</v>
      </c>
      <c r="D11">
        <v>1900</v>
      </c>
      <c r="E11">
        <f t="shared" si="0"/>
        <v>380000</v>
      </c>
      <c r="F11">
        <f t="shared" si="1"/>
        <v>76000</v>
      </c>
      <c r="G11">
        <v>200</v>
      </c>
      <c r="H11">
        <v>25</v>
      </c>
      <c r="I11" t="s">
        <v>66</v>
      </c>
      <c r="J11" s="1">
        <v>0.2</v>
      </c>
    </row>
    <row r="12" spans="1:10" x14ac:dyDescent="0.3">
      <c r="A12">
        <v>10</v>
      </c>
      <c r="B12" t="s">
        <v>15</v>
      </c>
      <c r="C12">
        <v>500</v>
      </c>
      <c r="D12">
        <v>1950</v>
      </c>
      <c r="E12">
        <f t="shared" si="0"/>
        <v>690300</v>
      </c>
      <c r="F12">
        <f t="shared" si="1"/>
        <v>138060</v>
      </c>
      <c r="G12">
        <v>354</v>
      </c>
      <c r="H12">
        <v>55</v>
      </c>
      <c r="I12" t="s">
        <v>67</v>
      </c>
      <c r="J12" s="1">
        <v>0.2</v>
      </c>
    </row>
    <row r="13" spans="1:10" x14ac:dyDescent="0.3">
      <c r="A13">
        <v>11</v>
      </c>
      <c r="B13" t="s">
        <v>16</v>
      </c>
      <c r="C13">
        <v>500</v>
      </c>
      <c r="D13">
        <v>2000</v>
      </c>
      <c r="E13">
        <f t="shared" si="0"/>
        <v>502000</v>
      </c>
      <c r="F13">
        <f t="shared" si="1"/>
        <v>100400</v>
      </c>
      <c r="G13">
        <v>251</v>
      </c>
      <c r="H13">
        <v>58</v>
      </c>
      <c r="I13" t="s">
        <v>68</v>
      </c>
      <c r="J13" s="1">
        <v>0.2</v>
      </c>
    </row>
    <row r="14" spans="1:10" x14ac:dyDescent="0.3">
      <c r="A14">
        <v>12</v>
      </c>
      <c r="B14" t="s">
        <v>17</v>
      </c>
      <c r="C14">
        <v>500</v>
      </c>
      <c r="D14">
        <v>2050</v>
      </c>
      <c r="E14">
        <f t="shared" si="0"/>
        <v>526850</v>
      </c>
      <c r="F14">
        <f t="shared" si="1"/>
        <v>105370</v>
      </c>
      <c r="G14">
        <v>257</v>
      </c>
      <c r="H14">
        <v>60</v>
      </c>
      <c r="I14" t="s">
        <v>69</v>
      </c>
      <c r="J14" s="1">
        <v>0.2</v>
      </c>
    </row>
    <row r="15" spans="1:10" x14ac:dyDescent="0.3">
      <c r="A15">
        <v>13</v>
      </c>
      <c r="B15" t="s">
        <v>18</v>
      </c>
      <c r="C15">
        <v>500</v>
      </c>
      <c r="D15">
        <v>2100</v>
      </c>
      <c r="E15">
        <f t="shared" si="0"/>
        <v>743400</v>
      </c>
      <c r="F15">
        <f t="shared" si="1"/>
        <v>148680</v>
      </c>
      <c r="G15">
        <v>354</v>
      </c>
      <c r="H15">
        <v>33</v>
      </c>
      <c r="I15" t="s">
        <v>70</v>
      </c>
      <c r="J15" s="1">
        <v>0.2</v>
      </c>
    </row>
    <row r="16" spans="1:10" x14ac:dyDescent="0.3">
      <c r="A16">
        <v>14</v>
      </c>
      <c r="B16" t="s">
        <v>19</v>
      </c>
      <c r="C16">
        <v>500</v>
      </c>
      <c r="D16">
        <v>2150</v>
      </c>
      <c r="E16">
        <f t="shared" si="0"/>
        <v>761100</v>
      </c>
      <c r="F16">
        <f t="shared" si="1"/>
        <v>152220</v>
      </c>
      <c r="G16">
        <v>354</v>
      </c>
      <c r="H16">
        <v>34</v>
      </c>
      <c r="I16" t="s">
        <v>71</v>
      </c>
      <c r="J16" s="1">
        <v>0.2</v>
      </c>
    </row>
    <row r="17" spans="1:10" x14ac:dyDescent="0.3">
      <c r="A17">
        <v>15</v>
      </c>
      <c r="B17" t="s">
        <v>20</v>
      </c>
      <c r="C17">
        <v>500</v>
      </c>
      <c r="D17">
        <v>2200</v>
      </c>
      <c r="E17">
        <f t="shared" si="0"/>
        <v>118800</v>
      </c>
      <c r="F17">
        <f t="shared" si="1"/>
        <v>23760</v>
      </c>
      <c r="G17">
        <v>54</v>
      </c>
      <c r="H17">
        <v>35</v>
      </c>
      <c r="I17" t="s">
        <v>72</v>
      </c>
      <c r="J17" s="1">
        <v>0.2</v>
      </c>
    </row>
    <row r="18" spans="1:10" x14ac:dyDescent="0.3">
      <c r="A18">
        <v>16</v>
      </c>
      <c r="B18" t="s">
        <v>21</v>
      </c>
      <c r="C18">
        <v>500</v>
      </c>
      <c r="D18">
        <v>2250</v>
      </c>
      <c r="E18">
        <f t="shared" si="0"/>
        <v>146250</v>
      </c>
      <c r="F18">
        <f t="shared" si="1"/>
        <v>29250</v>
      </c>
      <c r="G18">
        <v>65</v>
      </c>
      <c r="H18">
        <v>54</v>
      </c>
      <c r="I18" t="s">
        <v>73</v>
      </c>
      <c r="J18" s="1">
        <v>0.2</v>
      </c>
    </row>
    <row r="19" spans="1:10" x14ac:dyDescent="0.3">
      <c r="A19">
        <v>17</v>
      </c>
      <c r="B19" t="s">
        <v>22</v>
      </c>
      <c r="C19">
        <v>500</v>
      </c>
      <c r="D19">
        <v>2300</v>
      </c>
      <c r="E19">
        <f t="shared" si="0"/>
        <v>282900</v>
      </c>
      <c r="F19">
        <f t="shared" si="1"/>
        <v>56580</v>
      </c>
      <c r="G19">
        <v>123</v>
      </c>
      <c r="H19">
        <v>40</v>
      </c>
      <c r="I19" t="s">
        <v>74</v>
      </c>
      <c r="J19" s="1">
        <v>0.2</v>
      </c>
    </row>
    <row r="20" spans="1:10" x14ac:dyDescent="0.3">
      <c r="A20">
        <v>18</v>
      </c>
      <c r="B20" t="s">
        <v>23</v>
      </c>
      <c r="C20">
        <v>500</v>
      </c>
      <c r="D20">
        <v>2350</v>
      </c>
      <c r="E20">
        <f t="shared" si="0"/>
        <v>968200</v>
      </c>
      <c r="F20">
        <f t="shared" si="1"/>
        <v>193640</v>
      </c>
      <c r="G20">
        <v>412</v>
      </c>
      <c r="H20">
        <v>65</v>
      </c>
      <c r="I20" t="s">
        <v>75</v>
      </c>
      <c r="J20" s="1">
        <v>0.2</v>
      </c>
    </row>
    <row r="21" spans="1:10" x14ac:dyDescent="0.3">
      <c r="A21">
        <v>19</v>
      </c>
      <c r="B21" t="s">
        <v>24</v>
      </c>
      <c r="C21">
        <v>500</v>
      </c>
      <c r="D21">
        <v>2400</v>
      </c>
      <c r="E21">
        <f t="shared" si="0"/>
        <v>348000</v>
      </c>
      <c r="F21">
        <f t="shared" si="1"/>
        <v>69600</v>
      </c>
      <c r="G21">
        <v>145</v>
      </c>
      <c r="H21">
        <v>54</v>
      </c>
      <c r="I21" t="s">
        <v>76</v>
      </c>
      <c r="J21" s="1">
        <v>0.2</v>
      </c>
    </row>
    <row r="22" spans="1:10" x14ac:dyDescent="0.3">
      <c r="A22">
        <v>20</v>
      </c>
      <c r="B22" t="s">
        <v>25</v>
      </c>
      <c r="C22">
        <v>500</v>
      </c>
      <c r="D22">
        <v>2450</v>
      </c>
      <c r="E22">
        <f t="shared" si="0"/>
        <v>303800</v>
      </c>
      <c r="F22">
        <f t="shared" si="1"/>
        <v>60760</v>
      </c>
      <c r="G22">
        <v>124</v>
      </c>
      <c r="H22">
        <v>35</v>
      </c>
      <c r="I22" t="s">
        <v>77</v>
      </c>
      <c r="J22" s="1">
        <v>0.2</v>
      </c>
    </row>
    <row r="23" spans="1:10" x14ac:dyDescent="0.3">
      <c r="A23">
        <v>21</v>
      </c>
      <c r="B23" t="s">
        <v>26</v>
      </c>
      <c r="C23">
        <v>500</v>
      </c>
      <c r="D23">
        <v>2500</v>
      </c>
      <c r="E23">
        <f t="shared" si="0"/>
        <v>537500</v>
      </c>
      <c r="F23">
        <f t="shared" si="1"/>
        <v>107500</v>
      </c>
      <c r="G23">
        <v>215</v>
      </c>
      <c r="H23">
        <v>65</v>
      </c>
      <c r="I23" t="s">
        <v>78</v>
      </c>
      <c r="J23" s="1">
        <v>0.2</v>
      </c>
    </row>
    <row r="24" spans="1:10" x14ac:dyDescent="0.3">
      <c r="A24">
        <v>22</v>
      </c>
      <c r="B24" t="s">
        <v>27</v>
      </c>
      <c r="C24">
        <v>500</v>
      </c>
      <c r="D24">
        <v>2550</v>
      </c>
      <c r="E24">
        <f t="shared" si="0"/>
        <v>818550</v>
      </c>
      <c r="F24">
        <f t="shared" si="1"/>
        <v>163710</v>
      </c>
      <c r="G24">
        <v>321</v>
      </c>
      <c r="H24">
        <v>32</v>
      </c>
      <c r="I24" t="s">
        <v>79</v>
      </c>
      <c r="J24" s="1">
        <v>0.2</v>
      </c>
    </row>
    <row r="25" spans="1:10" x14ac:dyDescent="0.3">
      <c r="A25">
        <v>23</v>
      </c>
      <c r="B25" t="s">
        <v>28</v>
      </c>
      <c r="C25">
        <v>500</v>
      </c>
      <c r="D25">
        <v>2600</v>
      </c>
      <c r="E25">
        <f t="shared" si="0"/>
        <v>377000</v>
      </c>
      <c r="F25">
        <f t="shared" si="1"/>
        <v>75400</v>
      </c>
      <c r="G25">
        <v>145</v>
      </c>
      <c r="H25">
        <v>65</v>
      </c>
      <c r="I25" t="s">
        <v>80</v>
      </c>
      <c r="J25" s="1">
        <v>0.2</v>
      </c>
    </row>
    <row r="26" spans="1:10" x14ac:dyDescent="0.3">
      <c r="A26">
        <v>24</v>
      </c>
      <c r="B26" t="s">
        <v>29</v>
      </c>
      <c r="C26">
        <v>500</v>
      </c>
      <c r="D26">
        <v>2650</v>
      </c>
      <c r="E26">
        <f t="shared" si="0"/>
        <v>556500</v>
      </c>
      <c r="F26">
        <f t="shared" si="1"/>
        <v>111300</v>
      </c>
      <c r="G26">
        <v>210</v>
      </c>
      <c r="H26">
        <v>32</v>
      </c>
      <c r="I26" t="s">
        <v>81</v>
      </c>
      <c r="J26" s="1">
        <v>0.2</v>
      </c>
    </row>
    <row r="27" spans="1:10" x14ac:dyDescent="0.3">
      <c r="A27">
        <v>25</v>
      </c>
      <c r="B27" t="s">
        <v>30</v>
      </c>
      <c r="C27">
        <v>500</v>
      </c>
      <c r="D27">
        <v>2700</v>
      </c>
      <c r="E27">
        <f t="shared" si="0"/>
        <v>866700</v>
      </c>
      <c r="F27">
        <f t="shared" si="1"/>
        <v>173340</v>
      </c>
      <c r="G27">
        <v>321</v>
      </c>
      <c r="H27">
        <v>54</v>
      </c>
      <c r="I27" t="s">
        <v>82</v>
      </c>
      <c r="J27" s="1">
        <v>0.2</v>
      </c>
    </row>
    <row r="28" spans="1:10" x14ac:dyDescent="0.3">
      <c r="A28">
        <v>26</v>
      </c>
      <c r="B28" t="s">
        <v>31</v>
      </c>
      <c r="C28">
        <v>500</v>
      </c>
      <c r="D28">
        <v>2750</v>
      </c>
      <c r="E28">
        <f t="shared" si="0"/>
        <v>698500</v>
      </c>
      <c r="F28">
        <f t="shared" si="1"/>
        <v>139700</v>
      </c>
      <c r="G28">
        <v>254</v>
      </c>
      <c r="H28">
        <v>45</v>
      </c>
      <c r="I28" t="s">
        <v>83</v>
      </c>
      <c r="J28" s="1">
        <v>0.2</v>
      </c>
    </row>
    <row r="29" spans="1:10" x14ac:dyDescent="0.3">
      <c r="A29">
        <v>27</v>
      </c>
      <c r="B29" t="s">
        <v>32</v>
      </c>
      <c r="C29">
        <v>500</v>
      </c>
      <c r="D29">
        <v>2800</v>
      </c>
      <c r="E29">
        <f t="shared" si="0"/>
        <v>352800</v>
      </c>
      <c r="F29">
        <f t="shared" si="1"/>
        <v>70560</v>
      </c>
      <c r="G29">
        <v>126</v>
      </c>
      <c r="H29">
        <v>32</v>
      </c>
      <c r="I29" t="s">
        <v>84</v>
      </c>
      <c r="J29" s="1">
        <v>0.2</v>
      </c>
    </row>
    <row r="30" spans="1:10" x14ac:dyDescent="0.3">
      <c r="A30">
        <v>28</v>
      </c>
      <c r="B30" t="s">
        <v>33</v>
      </c>
      <c r="C30">
        <v>500</v>
      </c>
      <c r="D30">
        <v>2850</v>
      </c>
      <c r="E30">
        <f t="shared" si="0"/>
        <v>735300</v>
      </c>
      <c r="F30">
        <f t="shared" si="1"/>
        <v>147060</v>
      </c>
      <c r="G30">
        <v>258</v>
      </c>
      <c r="H30">
        <v>32</v>
      </c>
      <c r="I30" t="s">
        <v>85</v>
      </c>
      <c r="J30" s="1">
        <v>0.2</v>
      </c>
    </row>
    <row r="31" spans="1:10" x14ac:dyDescent="0.3">
      <c r="A31">
        <v>29</v>
      </c>
      <c r="B31" t="s">
        <v>34</v>
      </c>
      <c r="C31">
        <v>500</v>
      </c>
      <c r="D31">
        <v>2900</v>
      </c>
      <c r="E31">
        <f t="shared" si="0"/>
        <v>426300</v>
      </c>
      <c r="F31">
        <f t="shared" si="1"/>
        <v>85260</v>
      </c>
      <c r="G31">
        <v>147</v>
      </c>
      <c r="H31">
        <v>65</v>
      </c>
      <c r="I31" t="s">
        <v>86</v>
      </c>
      <c r="J31" s="1">
        <v>0.2</v>
      </c>
    </row>
    <row r="32" spans="1:10" x14ac:dyDescent="0.3">
      <c r="A32">
        <v>30</v>
      </c>
      <c r="B32" t="s">
        <v>35</v>
      </c>
      <c r="C32">
        <v>500</v>
      </c>
      <c r="D32">
        <v>2950</v>
      </c>
      <c r="E32">
        <f t="shared" si="0"/>
        <v>1088550</v>
      </c>
      <c r="F32">
        <f t="shared" si="1"/>
        <v>217710</v>
      </c>
      <c r="G32">
        <v>369</v>
      </c>
      <c r="H32">
        <v>54</v>
      </c>
      <c r="I32" t="s">
        <v>105</v>
      </c>
      <c r="J32" s="1">
        <v>0.2</v>
      </c>
    </row>
    <row r="33" spans="1:10" x14ac:dyDescent="0.3">
      <c r="A33">
        <v>31</v>
      </c>
      <c r="B33" t="s">
        <v>36</v>
      </c>
      <c r="C33">
        <v>500</v>
      </c>
      <c r="D33">
        <v>3000</v>
      </c>
      <c r="E33">
        <f t="shared" si="0"/>
        <v>441000</v>
      </c>
      <c r="F33">
        <f t="shared" si="1"/>
        <v>88200</v>
      </c>
      <c r="G33">
        <v>147</v>
      </c>
      <c r="H33">
        <v>21</v>
      </c>
      <c r="I33" t="s">
        <v>87</v>
      </c>
      <c r="J33" s="1">
        <v>0.2</v>
      </c>
    </row>
    <row r="34" spans="1:10" x14ac:dyDescent="0.3">
      <c r="A34">
        <v>32</v>
      </c>
      <c r="B34" t="s">
        <v>37</v>
      </c>
      <c r="C34">
        <v>500</v>
      </c>
      <c r="D34">
        <v>3050</v>
      </c>
      <c r="E34">
        <f t="shared" si="0"/>
        <v>484950</v>
      </c>
      <c r="F34">
        <f t="shared" si="1"/>
        <v>96990</v>
      </c>
      <c r="G34">
        <v>159</v>
      </c>
      <c r="H34">
        <v>32</v>
      </c>
      <c r="I34" t="s">
        <v>88</v>
      </c>
      <c r="J34" s="1">
        <v>0.2</v>
      </c>
    </row>
    <row r="35" spans="1:10" x14ac:dyDescent="0.3">
      <c r="A35">
        <v>33</v>
      </c>
      <c r="B35" t="s">
        <v>38</v>
      </c>
      <c r="C35">
        <v>500</v>
      </c>
      <c r="D35">
        <v>3100</v>
      </c>
      <c r="E35">
        <f t="shared" si="0"/>
        <v>455700</v>
      </c>
      <c r="F35">
        <f t="shared" si="1"/>
        <v>91140</v>
      </c>
      <c r="G35">
        <v>147</v>
      </c>
      <c r="H35">
        <v>65</v>
      </c>
      <c r="I35" t="s">
        <v>89</v>
      </c>
      <c r="J35" s="1">
        <v>0.2</v>
      </c>
    </row>
    <row r="36" spans="1:10" x14ac:dyDescent="0.3">
      <c r="A36">
        <v>34</v>
      </c>
      <c r="B36" t="s">
        <v>39</v>
      </c>
      <c r="C36">
        <v>500</v>
      </c>
      <c r="D36">
        <v>3150</v>
      </c>
      <c r="E36">
        <f t="shared" si="0"/>
        <v>491400</v>
      </c>
      <c r="F36">
        <f t="shared" si="1"/>
        <v>98280</v>
      </c>
      <c r="G36">
        <v>156</v>
      </c>
      <c r="H36">
        <v>65</v>
      </c>
      <c r="I36" t="s">
        <v>90</v>
      </c>
      <c r="J36" s="1">
        <v>0.2</v>
      </c>
    </row>
    <row r="37" spans="1:10" x14ac:dyDescent="0.3">
      <c r="A37">
        <v>35</v>
      </c>
      <c r="B37" t="s">
        <v>40</v>
      </c>
      <c r="C37">
        <v>500</v>
      </c>
      <c r="D37">
        <v>3200</v>
      </c>
      <c r="E37">
        <f t="shared" si="0"/>
        <v>393600</v>
      </c>
      <c r="F37">
        <f t="shared" si="1"/>
        <v>78720</v>
      </c>
      <c r="G37">
        <v>123</v>
      </c>
      <c r="H37">
        <v>57</v>
      </c>
      <c r="I37" t="s">
        <v>91</v>
      </c>
      <c r="J37" s="1">
        <v>0.2</v>
      </c>
    </row>
    <row r="38" spans="1:10" x14ac:dyDescent="0.3">
      <c r="A38">
        <v>36</v>
      </c>
      <c r="B38" t="s">
        <v>41</v>
      </c>
      <c r="C38">
        <v>500</v>
      </c>
      <c r="D38">
        <v>3250</v>
      </c>
      <c r="E38">
        <f t="shared" si="0"/>
        <v>513500</v>
      </c>
      <c r="F38">
        <f t="shared" si="1"/>
        <v>102700</v>
      </c>
      <c r="G38">
        <v>158</v>
      </c>
      <c r="H38">
        <v>48</v>
      </c>
      <c r="I38" t="s">
        <v>92</v>
      </c>
      <c r="J38" s="1">
        <v>0.2</v>
      </c>
    </row>
    <row r="39" spans="1:10" x14ac:dyDescent="0.3">
      <c r="A39">
        <v>37</v>
      </c>
      <c r="B39" t="s">
        <v>42</v>
      </c>
      <c r="C39">
        <v>500</v>
      </c>
      <c r="D39">
        <v>3300</v>
      </c>
      <c r="E39">
        <f t="shared" si="0"/>
        <v>518100</v>
      </c>
      <c r="F39">
        <f t="shared" si="1"/>
        <v>103620</v>
      </c>
      <c r="G39">
        <v>157</v>
      </c>
      <c r="H39">
        <v>59</v>
      </c>
      <c r="I39" t="s">
        <v>93</v>
      </c>
      <c r="J39" s="1">
        <v>0.2</v>
      </c>
    </row>
    <row r="40" spans="1:10" x14ac:dyDescent="0.3">
      <c r="A40">
        <v>38</v>
      </c>
      <c r="B40" t="s">
        <v>43</v>
      </c>
      <c r="C40">
        <v>500</v>
      </c>
      <c r="D40">
        <v>3350</v>
      </c>
      <c r="E40">
        <f t="shared" si="0"/>
        <v>499150</v>
      </c>
      <c r="F40">
        <f t="shared" si="1"/>
        <v>99830</v>
      </c>
      <c r="G40">
        <v>149</v>
      </c>
      <c r="H40">
        <v>24</v>
      </c>
      <c r="I40" t="s">
        <v>94</v>
      </c>
      <c r="J40" s="1">
        <v>0.2</v>
      </c>
    </row>
    <row r="41" spans="1:10" x14ac:dyDescent="0.3">
      <c r="A41">
        <v>39</v>
      </c>
      <c r="B41" t="s">
        <v>44</v>
      </c>
      <c r="C41">
        <v>500</v>
      </c>
      <c r="D41">
        <v>3400</v>
      </c>
      <c r="E41">
        <f t="shared" si="0"/>
        <v>537200</v>
      </c>
      <c r="F41">
        <f t="shared" si="1"/>
        <v>107440</v>
      </c>
      <c r="G41">
        <v>158</v>
      </c>
      <c r="H41">
        <v>26</v>
      </c>
      <c r="I41" t="s">
        <v>87</v>
      </c>
      <c r="J41" s="1">
        <v>0.2</v>
      </c>
    </row>
    <row r="42" spans="1:10" x14ac:dyDescent="0.3">
      <c r="A42">
        <v>40</v>
      </c>
      <c r="B42" t="s">
        <v>45</v>
      </c>
      <c r="C42">
        <v>500</v>
      </c>
      <c r="D42">
        <v>3450</v>
      </c>
      <c r="E42">
        <f t="shared" si="0"/>
        <v>890100</v>
      </c>
      <c r="F42">
        <f t="shared" si="1"/>
        <v>178020</v>
      </c>
      <c r="G42">
        <v>258</v>
      </c>
      <c r="H42">
        <v>25</v>
      </c>
      <c r="I42" t="s">
        <v>95</v>
      </c>
      <c r="J42" s="1">
        <v>0.2</v>
      </c>
    </row>
    <row r="43" spans="1:10" x14ac:dyDescent="0.3">
      <c r="A43">
        <v>41</v>
      </c>
      <c r="B43" t="s">
        <v>46</v>
      </c>
      <c r="C43">
        <v>500</v>
      </c>
      <c r="D43">
        <v>3500</v>
      </c>
      <c r="E43">
        <f t="shared" si="0"/>
        <v>1214500</v>
      </c>
      <c r="F43">
        <f t="shared" si="1"/>
        <v>242900</v>
      </c>
      <c r="G43">
        <v>347</v>
      </c>
      <c r="H43">
        <v>21</v>
      </c>
      <c r="I43" t="s">
        <v>104</v>
      </c>
      <c r="J43" s="1">
        <v>0.2</v>
      </c>
    </row>
    <row r="44" spans="1:10" x14ac:dyDescent="0.3">
      <c r="A44">
        <v>42</v>
      </c>
      <c r="B44" t="s">
        <v>47</v>
      </c>
      <c r="C44">
        <v>500</v>
      </c>
      <c r="D44">
        <v>3550</v>
      </c>
      <c r="E44">
        <f t="shared" si="0"/>
        <v>1309950</v>
      </c>
      <c r="F44">
        <f t="shared" si="1"/>
        <v>261990</v>
      </c>
      <c r="G44">
        <v>369</v>
      </c>
      <c r="H44">
        <v>32</v>
      </c>
      <c r="I44" t="s">
        <v>104</v>
      </c>
      <c r="J44" s="1">
        <v>0.2</v>
      </c>
    </row>
    <row r="45" spans="1:10" x14ac:dyDescent="0.3">
      <c r="A45">
        <v>43</v>
      </c>
      <c r="B45" t="s">
        <v>48</v>
      </c>
      <c r="C45">
        <v>500</v>
      </c>
      <c r="D45">
        <v>3600</v>
      </c>
      <c r="E45">
        <f t="shared" si="0"/>
        <v>1288800</v>
      </c>
      <c r="F45">
        <f t="shared" si="1"/>
        <v>257760</v>
      </c>
      <c r="G45">
        <v>358</v>
      </c>
      <c r="H45">
        <v>54</v>
      </c>
      <c r="I45" t="s">
        <v>96</v>
      </c>
      <c r="J45" s="1">
        <v>0.2</v>
      </c>
    </row>
    <row r="46" spans="1:10" x14ac:dyDescent="0.3">
      <c r="A46">
        <v>44</v>
      </c>
      <c r="B46" t="s">
        <v>49</v>
      </c>
      <c r="C46">
        <v>500</v>
      </c>
      <c r="D46">
        <v>3650</v>
      </c>
      <c r="E46">
        <f t="shared" si="0"/>
        <v>1306700</v>
      </c>
      <c r="F46">
        <f t="shared" si="1"/>
        <v>261340</v>
      </c>
      <c r="G46">
        <v>358</v>
      </c>
      <c r="H46">
        <v>21</v>
      </c>
      <c r="I46" t="s">
        <v>97</v>
      </c>
      <c r="J46" s="1">
        <v>0.2</v>
      </c>
    </row>
    <row r="47" spans="1:10" x14ac:dyDescent="0.3">
      <c r="A47">
        <v>45</v>
      </c>
      <c r="B47" t="s">
        <v>50</v>
      </c>
      <c r="C47">
        <v>500</v>
      </c>
      <c r="D47">
        <v>3700</v>
      </c>
      <c r="E47">
        <f t="shared" si="0"/>
        <v>954600</v>
      </c>
      <c r="F47">
        <f t="shared" si="1"/>
        <v>190920</v>
      </c>
      <c r="G47">
        <v>258</v>
      </c>
      <c r="H47">
        <v>54</v>
      </c>
      <c r="I47" t="s">
        <v>98</v>
      </c>
      <c r="J47" s="1">
        <v>0.2</v>
      </c>
    </row>
    <row r="48" spans="1:10" x14ac:dyDescent="0.3">
      <c r="A48">
        <v>46</v>
      </c>
      <c r="B48" t="s">
        <v>51</v>
      </c>
      <c r="C48">
        <v>500</v>
      </c>
      <c r="D48">
        <v>3750</v>
      </c>
      <c r="E48">
        <f t="shared" si="0"/>
        <v>1308750</v>
      </c>
      <c r="F48">
        <f t="shared" si="1"/>
        <v>261750</v>
      </c>
      <c r="G48">
        <v>349</v>
      </c>
      <c r="H48">
        <v>25</v>
      </c>
      <c r="I48" t="s">
        <v>99</v>
      </c>
      <c r="J48" s="1">
        <v>0.2</v>
      </c>
    </row>
    <row r="49" spans="1:10" x14ac:dyDescent="0.3">
      <c r="A49">
        <v>47</v>
      </c>
      <c r="B49" t="s">
        <v>52</v>
      </c>
      <c r="C49">
        <v>500</v>
      </c>
      <c r="D49">
        <v>3800</v>
      </c>
      <c r="E49">
        <f t="shared" si="0"/>
        <v>1394600</v>
      </c>
      <c r="F49">
        <f t="shared" si="1"/>
        <v>278920</v>
      </c>
      <c r="G49">
        <v>367</v>
      </c>
      <c r="H49">
        <v>32</v>
      </c>
      <c r="I49" t="s">
        <v>100</v>
      </c>
      <c r="J49" s="1">
        <v>0.2</v>
      </c>
    </row>
    <row r="50" spans="1:10" x14ac:dyDescent="0.3">
      <c r="A50">
        <v>48</v>
      </c>
      <c r="B50" t="s">
        <v>53</v>
      </c>
      <c r="C50">
        <v>500</v>
      </c>
      <c r="D50">
        <v>3850</v>
      </c>
      <c r="E50">
        <f t="shared" si="0"/>
        <v>1374450</v>
      </c>
      <c r="F50">
        <f t="shared" si="1"/>
        <v>274890</v>
      </c>
      <c r="G50">
        <v>357</v>
      </c>
      <c r="H50">
        <v>18</v>
      </c>
      <c r="I50" t="s">
        <v>101</v>
      </c>
      <c r="J50" s="1">
        <v>0.2</v>
      </c>
    </row>
    <row r="51" spans="1:10" x14ac:dyDescent="0.3">
      <c r="A51">
        <v>49</v>
      </c>
      <c r="B51" t="s">
        <v>54</v>
      </c>
      <c r="C51">
        <v>500</v>
      </c>
      <c r="D51">
        <v>3900</v>
      </c>
      <c r="E51">
        <f t="shared" si="0"/>
        <v>1400100</v>
      </c>
      <c r="F51">
        <f t="shared" si="1"/>
        <v>280020</v>
      </c>
      <c r="G51">
        <v>359</v>
      </c>
      <c r="H51">
        <v>19</v>
      </c>
      <c r="I51" t="s">
        <v>102</v>
      </c>
      <c r="J51" s="1">
        <v>0.2</v>
      </c>
    </row>
    <row r="52" spans="1:10" x14ac:dyDescent="0.3">
      <c r="A52">
        <v>50</v>
      </c>
      <c r="B52" t="s">
        <v>55</v>
      </c>
      <c r="C52">
        <v>500</v>
      </c>
      <c r="D52">
        <v>3950</v>
      </c>
      <c r="E52">
        <f t="shared" si="0"/>
        <v>1398300</v>
      </c>
      <c r="F52">
        <f t="shared" si="1"/>
        <v>279660</v>
      </c>
      <c r="G52">
        <v>354</v>
      </c>
      <c r="H52">
        <v>20</v>
      </c>
      <c r="I52" t="s">
        <v>103</v>
      </c>
      <c r="J52" s="1">
        <v>0.2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x R p 1 a w A A A D 3 A A A A E g A A A E N v b m Z p Z y 9 Q Y W N r Y W d l L n h t b I S P s Q 6 C M B i E d x P f g X S n L U U X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x F d 4 3 j F M O V k N n m u 4 Q u w c f C U / p h 8 0 z e u 7 5 R Q E O 4 L T m b J y f u D e A I A A P / / A w B Q S w M E F A A C A A g A A A A h A J r Z 9 I w 3 A Q A A P g I A A B M A A A B G b 3 J t d W x h c y 9 T Z W N 0 a W 9 u M S 5 t n F E 7 b 8 I w E N 4 j 5 T + c z J J I V k Q i 0 a E o S 0 N Z W l V q Q 6 f S w Q 1 X s H B s Z J 9 b E O K / 1 z Q 8 i s R U D 3 5 8 d / b 3 s M O G p N F Q d 2 s + j K M 4 c g t h c Q a 4 b l B B C Q o p j i C M 2 n j b Y E A m 4 k N h N r a m r Y z y r X b J 9 l F q d L / Q n d T C b p K x D C 2 V 0 Y S a X M K q 2 + m r Q + u m I 8 S V W M K D b 4 U N B 7 c k s 5 r + U m W 0 J p Z y 0 F 6 p 4 5 w X g y L d p b w T 0 G P h V c K 9 u B f z 7 d h J S o 0 q G N h j S S e S A 4 p m A W Q 9 p n E k 9 f X 7 f 9 3 2 W O c 3 K V J 2 1 X T l v r K R a X w b D P 3 f 3 d s I l W x l E F E y z j g c A i w L D v e 6 M T O p 5 + X N o N / P O T x 7 Q 1 j T R m F 5 3 m Z P R u P 7 O Z B q I f Q 8 y J 9 s V n j O Y 2 K F d p / G H v 5 n X z w l s 9 2 y D s 0 D P Y U K E K 5 p x + G I F x f 4 7 i K / C 7 r h D w A A A P / / A w B Q S w E C L Q A U A A Y A C A A A A C E A K t 2 q Q N I A A A A 3 A Q A A E w A A A A A A A A A A A A A A A A A A A A A A W 0 N v b n R l b n R f V H l w Z X N d L n h t b F B L A Q I t A B Q A A g A I A A A A I Q D b F G n V r A A A A P c A A A A S A A A A A A A A A A A A A A A A A A s D A A B D b 2 5 m a W c v U G F j a 2 F n Z S 5 4 b W x Q S w E C L Q A U A A I A C A A A A C E A m t n 0 j D c B A A A + A g A A E w A A A A A A A A A A A A A A A A D n A w A A R m 9 y b X V s Y X M v U 2 V j d G l v b j E u b V B L B Q Y A A A A A A w A D A M I A A A B P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4 A A A A A A A A g D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N V Q w M j o x M j o 1 N S 4 1 N D Q 3 N T U 1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y Z D c 4 O D U 2 L T I y N G E t N G Q 5 Z C 0 4 M z U y L T U w M z A x Y m Y 0 O D B m N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h j Z W w v U 2 9 1 c m N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V U M D Q 6 M T A 6 M T g u N z Y y N T c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C A o M i k v Q 2 h h b m d l Z C B U e X B l L n t D b 2 x 1 b W 4 x L D B 9 J n F 1 b 3 Q 7 L C Z x d W 9 0 O 1 N l Y 3 R p b 2 4 x L 2 V 4 Y 2 V s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j Z W w g K D I p L 0 N o Y W 5 n Z W Q g V H l w Z S 5 7 Q 2 9 s d W 1 u M S w w f S Z x d W 9 0 O y w m c X V v d D t T Z W N 0 a W 9 u M S 9 l e G N l b C A o M i k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w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C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x 9 Y Y o Y N B V C s s 2 s y j M t 2 C o A A A A A A g A A A A A A E G Y A A A A B A A A g A A A A M 9 7 G d d N H I F 2 3 x O l m P j W S K L + 7 p h x t I f Q C r J 7 1 r r 1 o y m s A A A A A D o A A A A A C A A A g A A A A w P y d 4 u M 6 r W A / m U J V r 5 K k u n 9 4 U w k 0 k R s q + e T K P J b q X E p Q A A A A A J U b J Z l u n c 6 Q a 9 Z 8 A R 0 C t u Z 1 8 V 0 M 0 T T t h a B i d + x f L O k 2 e F 6 H R M + N T d D 8 v y 7 v 2 + V J F / B E J q I A n + j 7 2 G m j s B b P 1 d I j A C v F h F h k c 4 k N o g U g y 4 J A A A A A o k q Q + q 3 f t t P Q j s E s 0 x e 4 Q e R n W I u 6 D b y 8 7 V w y n s p p 9 Q R j E 3 B s V S e A 1 7 G / 8 B Z U c i p Q e c K P m j 5 L 3 0 9 2 a P D i y f H A K g = = < / D a t a M a s h u p > 
</file>

<file path=customXml/itemProps1.xml><?xml version="1.0" encoding="utf-8"?>
<ds:datastoreItem xmlns:ds="http://schemas.openxmlformats.org/officeDocument/2006/customXml" ds:itemID="{85C32039-738D-4071-9831-48F34192AD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Sheet4</vt:lpstr>
      <vt:lpstr>Sheet2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Annual 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cp:lastPrinted>2022-06-24T05:28:40Z</cp:lastPrinted>
  <dcterms:created xsi:type="dcterms:W3CDTF">2022-06-14T02:04:40Z</dcterms:created>
  <dcterms:modified xsi:type="dcterms:W3CDTF">2022-06-24T05:29:01Z</dcterms:modified>
</cp:coreProperties>
</file>