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tudy\Semester 8\Behaviour of RC Structure\Assignment\Assignment 2\"/>
    </mc:Choice>
  </mc:AlternateContent>
  <xr:revisionPtr revIDLastSave="0" documentId="13_ncr:1_{23E6FBA9-E458-4AEF-9077-A9BB221AF508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1_1" sheetId="2" r:id="rId1"/>
    <sheet name="1_1 GIF2" sheetId="3" r:id="rId2"/>
    <sheet name="1_2" sheetId="4" r:id="rId3"/>
    <sheet name="Sheet6" sheetId="9" r:id="rId4"/>
    <sheet name="1_4" sheetId="5" r:id="rId5"/>
    <sheet name="1_8" sheetId="6" r:id="rId6"/>
    <sheet name="Failure Stress Vs Log(l)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8" i="9"/>
  <c r="F2" i="9"/>
  <c r="G48" i="9"/>
  <c r="E48" i="9"/>
  <c r="C48" i="9"/>
  <c r="G47" i="9"/>
  <c r="F47" i="9" s="1"/>
  <c r="E47" i="9"/>
  <c r="C47" i="9"/>
  <c r="G46" i="9"/>
  <c r="F46" i="9" s="1"/>
  <c r="E46" i="9"/>
  <c r="C46" i="9"/>
  <c r="G45" i="9"/>
  <c r="E45" i="9"/>
  <c r="C45" i="9"/>
  <c r="G44" i="9"/>
  <c r="E44" i="9"/>
  <c r="C44" i="9"/>
  <c r="G43" i="9"/>
  <c r="E43" i="9"/>
  <c r="C43" i="9"/>
  <c r="G42" i="9"/>
  <c r="E42" i="9"/>
  <c r="C42" i="9"/>
  <c r="G41" i="9"/>
  <c r="E41" i="9"/>
  <c r="C41" i="9"/>
  <c r="G40" i="9"/>
  <c r="E40" i="9"/>
  <c r="C40" i="9"/>
  <c r="G39" i="9"/>
  <c r="E39" i="9"/>
  <c r="C39" i="9"/>
  <c r="G38" i="9"/>
  <c r="E38" i="9"/>
  <c r="C38" i="9"/>
  <c r="G37" i="9"/>
  <c r="E37" i="9"/>
  <c r="C37" i="9"/>
  <c r="G36" i="9"/>
  <c r="E36" i="9"/>
  <c r="C36" i="9"/>
  <c r="G35" i="9"/>
  <c r="E35" i="9"/>
  <c r="C35" i="9"/>
  <c r="G34" i="9"/>
  <c r="E34" i="9"/>
  <c r="C34" i="9"/>
  <c r="G33" i="9"/>
  <c r="E33" i="9"/>
  <c r="C33" i="9"/>
  <c r="G32" i="9"/>
  <c r="E32" i="9"/>
  <c r="C32" i="9"/>
  <c r="G31" i="9"/>
  <c r="E31" i="9"/>
  <c r="C31" i="9"/>
  <c r="G30" i="9"/>
  <c r="E30" i="9"/>
  <c r="C30" i="9"/>
  <c r="G29" i="9"/>
  <c r="E29" i="9"/>
  <c r="C29" i="9"/>
  <c r="G28" i="9"/>
  <c r="E28" i="9"/>
  <c r="C28" i="9"/>
  <c r="G27" i="9"/>
  <c r="E27" i="9"/>
  <c r="C27" i="9"/>
  <c r="G26" i="9"/>
  <c r="E26" i="9"/>
  <c r="C26" i="9"/>
  <c r="G25" i="9"/>
  <c r="E25" i="9"/>
  <c r="C25" i="9"/>
  <c r="G24" i="9"/>
  <c r="E24" i="9"/>
  <c r="C24" i="9"/>
  <c r="G23" i="9"/>
  <c r="E23" i="9"/>
  <c r="C23" i="9"/>
  <c r="G22" i="9"/>
  <c r="E22" i="9"/>
  <c r="C22" i="9"/>
  <c r="G21" i="9"/>
  <c r="E21" i="9"/>
  <c r="C21" i="9"/>
  <c r="G20" i="9"/>
  <c r="E20" i="9"/>
  <c r="C20" i="9"/>
  <c r="G19" i="9"/>
  <c r="E19" i="9"/>
  <c r="C19" i="9"/>
  <c r="G18" i="9"/>
  <c r="E18" i="9"/>
  <c r="C18" i="9"/>
  <c r="G17" i="9"/>
  <c r="E17" i="9"/>
  <c r="C17" i="9"/>
  <c r="G16" i="9"/>
  <c r="E16" i="9"/>
  <c r="C16" i="9"/>
  <c r="G15" i="9"/>
  <c r="E15" i="9"/>
  <c r="C15" i="9"/>
  <c r="G14" i="9"/>
  <c r="E14" i="9"/>
  <c r="C14" i="9"/>
  <c r="G13" i="9"/>
  <c r="E13" i="9"/>
  <c r="C13" i="9"/>
  <c r="G12" i="9"/>
  <c r="E12" i="9"/>
  <c r="C12" i="9"/>
  <c r="G11" i="9"/>
  <c r="E11" i="9"/>
  <c r="C11" i="9"/>
  <c r="G10" i="9"/>
  <c r="E10" i="9"/>
  <c r="C10" i="9"/>
  <c r="G9" i="9"/>
  <c r="E9" i="9"/>
  <c r="C9" i="9"/>
  <c r="G8" i="9"/>
  <c r="E8" i="9"/>
  <c r="C8" i="9"/>
  <c r="G7" i="9"/>
  <c r="E7" i="9"/>
  <c r="C7" i="9"/>
  <c r="G6" i="9"/>
  <c r="E6" i="9"/>
  <c r="C6" i="9"/>
  <c r="G5" i="9"/>
  <c r="E5" i="9"/>
  <c r="C5" i="9"/>
  <c r="G4" i="9"/>
  <c r="E4" i="9"/>
  <c r="C4" i="9"/>
  <c r="G3" i="9"/>
  <c r="E3" i="9"/>
  <c r="C3" i="9"/>
  <c r="G2" i="9"/>
  <c r="E2" i="9"/>
  <c r="C2" i="9"/>
  <c r="G5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2" i="5"/>
  <c r="F48" i="4"/>
  <c r="F38" i="4"/>
  <c r="F39" i="4"/>
  <c r="F40" i="4"/>
  <c r="F41" i="4"/>
  <c r="F42" i="4"/>
  <c r="F43" i="4"/>
  <c r="F44" i="4"/>
  <c r="F45" i="4"/>
  <c r="F46" i="4"/>
  <c r="F47" i="4"/>
  <c r="F26" i="4"/>
  <c r="F27" i="4"/>
  <c r="F28" i="4"/>
  <c r="F29" i="4"/>
  <c r="F30" i="4"/>
  <c r="F31" i="4"/>
  <c r="F32" i="4"/>
  <c r="F33" i="4"/>
  <c r="F34" i="4"/>
  <c r="F35" i="4"/>
  <c r="F36" i="4"/>
  <c r="F37" i="4"/>
  <c r="F18" i="4"/>
  <c r="F19" i="4"/>
  <c r="F20" i="4"/>
  <c r="F21" i="4"/>
  <c r="F22" i="4"/>
  <c r="F23" i="4"/>
  <c r="F24" i="4"/>
  <c r="F2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G4" i="7"/>
  <c r="C3" i="7"/>
  <c r="C4" i="7"/>
  <c r="C5" i="7"/>
  <c r="C2" i="7"/>
  <c r="G3" i="7"/>
  <c r="G2" i="7"/>
  <c r="F49" i="2"/>
  <c r="F48" i="6"/>
  <c r="E48" i="6"/>
  <c r="C48" i="6"/>
  <c r="F47" i="6"/>
  <c r="E47" i="6"/>
  <c r="C47" i="6"/>
  <c r="F46" i="6"/>
  <c r="E46" i="6"/>
  <c r="C46" i="6"/>
  <c r="F45" i="6"/>
  <c r="E45" i="6"/>
  <c r="C45" i="6"/>
  <c r="F44" i="6"/>
  <c r="E44" i="6"/>
  <c r="C44" i="6"/>
  <c r="F43" i="6"/>
  <c r="E43" i="6"/>
  <c r="C43" i="6"/>
  <c r="F42" i="6"/>
  <c r="E42" i="6"/>
  <c r="C42" i="6"/>
  <c r="F41" i="6"/>
  <c r="E41" i="6"/>
  <c r="C41" i="6"/>
  <c r="F40" i="6"/>
  <c r="E40" i="6"/>
  <c r="C40" i="6"/>
  <c r="F39" i="6"/>
  <c r="E39" i="6"/>
  <c r="C39" i="6"/>
  <c r="F38" i="6"/>
  <c r="E38" i="6"/>
  <c r="C38" i="6"/>
  <c r="F37" i="6"/>
  <c r="E37" i="6"/>
  <c r="C37" i="6"/>
  <c r="F36" i="6"/>
  <c r="E36" i="6"/>
  <c r="C36" i="6"/>
  <c r="F35" i="6"/>
  <c r="E35" i="6"/>
  <c r="C35" i="6"/>
  <c r="F34" i="6"/>
  <c r="E34" i="6"/>
  <c r="C34" i="6"/>
  <c r="F33" i="6"/>
  <c r="E33" i="6"/>
  <c r="C33" i="6"/>
  <c r="F32" i="6"/>
  <c r="E32" i="6"/>
  <c r="C32" i="6"/>
  <c r="F31" i="6"/>
  <c r="E31" i="6"/>
  <c r="C31" i="6"/>
  <c r="F30" i="6"/>
  <c r="E30" i="6"/>
  <c r="C30" i="6"/>
  <c r="F29" i="6"/>
  <c r="E29" i="6"/>
  <c r="C29" i="6"/>
  <c r="F28" i="6"/>
  <c r="E28" i="6"/>
  <c r="C28" i="6"/>
  <c r="F27" i="6"/>
  <c r="E27" i="6"/>
  <c r="C27" i="6"/>
  <c r="F26" i="6"/>
  <c r="E26" i="6"/>
  <c r="C26" i="6"/>
  <c r="F25" i="6"/>
  <c r="E25" i="6"/>
  <c r="C25" i="6"/>
  <c r="F24" i="6"/>
  <c r="E24" i="6"/>
  <c r="C24" i="6"/>
  <c r="F23" i="6"/>
  <c r="E23" i="6"/>
  <c r="C23" i="6"/>
  <c r="F22" i="6"/>
  <c r="E22" i="6"/>
  <c r="C22" i="6"/>
  <c r="F21" i="6"/>
  <c r="E21" i="6"/>
  <c r="C21" i="6"/>
  <c r="F20" i="6"/>
  <c r="E20" i="6"/>
  <c r="C20" i="6"/>
  <c r="F19" i="6"/>
  <c r="E19" i="6"/>
  <c r="C19" i="6"/>
  <c r="F18" i="6"/>
  <c r="E18" i="6"/>
  <c r="C18" i="6"/>
  <c r="F17" i="6"/>
  <c r="E17" i="6"/>
  <c r="C17" i="6"/>
  <c r="F16" i="6"/>
  <c r="E16" i="6"/>
  <c r="C16" i="6"/>
  <c r="F15" i="6"/>
  <c r="E15" i="6"/>
  <c r="C15" i="6"/>
  <c r="F14" i="6"/>
  <c r="E14" i="6"/>
  <c r="C14" i="6"/>
  <c r="F13" i="6"/>
  <c r="E13" i="6"/>
  <c r="C13" i="6"/>
  <c r="F12" i="6"/>
  <c r="E12" i="6"/>
  <c r="C12" i="6"/>
  <c r="F11" i="6"/>
  <c r="E11" i="6"/>
  <c r="C11" i="6"/>
  <c r="F10" i="6"/>
  <c r="E10" i="6"/>
  <c r="C10" i="6"/>
  <c r="F9" i="6"/>
  <c r="E9" i="6"/>
  <c r="C9" i="6"/>
  <c r="F8" i="6"/>
  <c r="E8" i="6"/>
  <c r="C8" i="6"/>
  <c r="F7" i="6"/>
  <c r="E7" i="6"/>
  <c r="C7" i="6"/>
  <c r="F6" i="6"/>
  <c r="E6" i="6"/>
  <c r="C6" i="6"/>
  <c r="F5" i="6"/>
  <c r="E5" i="6"/>
  <c r="C5" i="6"/>
  <c r="F4" i="6"/>
  <c r="E4" i="6"/>
  <c r="C4" i="6"/>
  <c r="F3" i="6"/>
  <c r="E3" i="6"/>
  <c r="C3" i="6"/>
  <c r="F2" i="6"/>
  <c r="E2" i="6"/>
  <c r="C2" i="6"/>
  <c r="G48" i="5"/>
  <c r="E48" i="5"/>
  <c r="C48" i="5"/>
  <c r="G47" i="5"/>
  <c r="E47" i="5"/>
  <c r="C47" i="5"/>
  <c r="G46" i="5"/>
  <c r="E46" i="5"/>
  <c r="C46" i="5"/>
  <c r="G45" i="5"/>
  <c r="E45" i="5"/>
  <c r="C45" i="5"/>
  <c r="G44" i="5"/>
  <c r="E44" i="5"/>
  <c r="C44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G20" i="5"/>
  <c r="E20" i="5"/>
  <c r="C20" i="5"/>
  <c r="G19" i="5"/>
  <c r="E19" i="5"/>
  <c r="C19" i="5"/>
  <c r="G18" i="5"/>
  <c r="E18" i="5"/>
  <c r="C18" i="5"/>
  <c r="G17" i="5"/>
  <c r="E17" i="5"/>
  <c r="C17" i="5"/>
  <c r="G16" i="5"/>
  <c r="E16" i="5"/>
  <c r="C16" i="5"/>
  <c r="G15" i="5"/>
  <c r="E15" i="5"/>
  <c r="C15" i="5"/>
  <c r="G14" i="5"/>
  <c r="E14" i="5"/>
  <c r="C14" i="5"/>
  <c r="G13" i="5"/>
  <c r="E13" i="5"/>
  <c r="C13" i="5"/>
  <c r="G12" i="5"/>
  <c r="E12" i="5"/>
  <c r="C12" i="5"/>
  <c r="G11" i="5"/>
  <c r="E11" i="5"/>
  <c r="C11" i="5"/>
  <c r="G10" i="5"/>
  <c r="E10" i="5"/>
  <c r="C10" i="5"/>
  <c r="G9" i="5"/>
  <c r="E9" i="5"/>
  <c r="C9" i="5"/>
  <c r="G8" i="5"/>
  <c r="E8" i="5"/>
  <c r="C8" i="5"/>
  <c r="G7" i="5"/>
  <c r="E7" i="5"/>
  <c r="C7" i="5"/>
  <c r="G6" i="5"/>
  <c r="E6" i="5"/>
  <c r="C6" i="5"/>
  <c r="G5" i="5"/>
  <c r="E5" i="5"/>
  <c r="C5" i="5"/>
  <c r="G4" i="5"/>
  <c r="E4" i="5"/>
  <c r="C4" i="5"/>
  <c r="G3" i="5"/>
  <c r="E3" i="5"/>
  <c r="C3" i="5"/>
  <c r="G2" i="5"/>
  <c r="E2" i="5"/>
  <c r="C2" i="5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48" i="3"/>
  <c r="E48" i="3"/>
  <c r="C48" i="3"/>
  <c r="F47" i="3"/>
  <c r="E47" i="3"/>
  <c r="C47" i="3"/>
  <c r="F46" i="3"/>
  <c r="E46" i="3"/>
  <c r="C46" i="3"/>
  <c r="F45" i="3"/>
  <c r="E45" i="3"/>
  <c r="C45" i="3"/>
  <c r="F44" i="3"/>
  <c r="E44" i="3"/>
  <c r="C44" i="3"/>
  <c r="F43" i="3"/>
  <c r="E43" i="3"/>
  <c r="C43" i="3"/>
  <c r="F42" i="3"/>
  <c r="E42" i="3"/>
  <c r="C42" i="3"/>
  <c r="F41" i="3"/>
  <c r="E41" i="3"/>
  <c r="C41" i="3"/>
  <c r="F40" i="3"/>
  <c r="E40" i="3"/>
  <c r="C40" i="3"/>
  <c r="F39" i="3"/>
  <c r="E39" i="3"/>
  <c r="C39" i="3"/>
  <c r="F38" i="3"/>
  <c r="E38" i="3"/>
  <c r="C38" i="3"/>
  <c r="F37" i="3"/>
  <c r="E37" i="3"/>
  <c r="C37" i="3"/>
  <c r="F36" i="3"/>
  <c r="E36" i="3"/>
  <c r="C36" i="3"/>
  <c r="F35" i="3"/>
  <c r="E35" i="3"/>
  <c r="C35" i="3"/>
  <c r="F34" i="3"/>
  <c r="E34" i="3"/>
  <c r="C34" i="3"/>
  <c r="F33" i="3"/>
  <c r="E33" i="3"/>
  <c r="C33" i="3"/>
  <c r="F32" i="3"/>
  <c r="E32" i="3"/>
  <c r="C32" i="3"/>
  <c r="F31" i="3"/>
  <c r="E31" i="3"/>
  <c r="C31" i="3"/>
  <c r="F30" i="3"/>
  <c r="E30" i="3"/>
  <c r="C30" i="3"/>
  <c r="F29" i="3"/>
  <c r="E29" i="3"/>
  <c r="C29" i="3"/>
  <c r="F28" i="3"/>
  <c r="E28" i="3"/>
  <c r="C28" i="3"/>
  <c r="F27" i="3"/>
  <c r="E27" i="3"/>
  <c r="C27" i="3"/>
  <c r="F26" i="3"/>
  <c r="E26" i="3"/>
  <c r="C26" i="3"/>
  <c r="F25" i="3"/>
  <c r="E25" i="3"/>
  <c r="C25" i="3"/>
  <c r="F24" i="3"/>
  <c r="E24" i="3"/>
  <c r="C24" i="3"/>
  <c r="F23" i="3"/>
  <c r="E23" i="3"/>
  <c r="C23" i="3"/>
  <c r="F22" i="3"/>
  <c r="E22" i="3"/>
  <c r="C22" i="3"/>
  <c r="F21" i="3"/>
  <c r="E21" i="3"/>
  <c r="C21" i="3"/>
  <c r="F20" i="3"/>
  <c r="E20" i="3"/>
  <c r="C20" i="3"/>
  <c r="F19" i="3"/>
  <c r="E19" i="3"/>
  <c r="C19" i="3"/>
  <c r="F18" i="3"/>
  <c r="E18" i="3"/>
  <c r="C18" i="3"/>
  <c r="F17" i="3"/>
  <c r="E17" i="3"/>
  <c r="C17" i="3"/>
  <c r="F16" i="3"/>
  <c r="E16" i="3"/>
  <c r="C16" i="3"/>
  <c r="F15" i="3"/>
  <c r="E15" i="3"/>
  <c r="C15" i="3"/>
  <c r="F14" i="3"/>
  <c r="E14" i="3"/>
  <c r="C14" i="3"/>
  <c r="F13" i="3"/>
  <c r="E13" i="3"/>
  <c r="C13" i="3"/>
  <c r="F12" i="3"/>
  <c r="E12" i="3"/>
  <c r="C12" i="3"/>
  <c r="F11" i="3"/>
  <c r="E11" i="3"/>
  <c r="C11" i="3"/>
  <c r="F10" i="3"/>
  <c r="E10" i="3"/>
  <c r="C10" i="3"/>
  <c r="F9" i="3"/>
  <c r="E9" i="3"/>
  <c r="C9" i="3"/>
  <c r="F8" i="3"/>
  <c r="E8" i="3"/>
  <c r="C8" i="3"/>
  <c r="F7" i="3"/>
  <c r="E7" i="3"/>
  <c r="C7" i="3"/>
  <c r="F6" i="3"/>
  <c r="E6" i="3"/>
  <c r="C6" i="3"/>
  <c r="F5" i="3"/>
  <c r="E5" i="3"/>
  <c r="C5" i="3"/>
  <c r="F4" i="3"/>
  <c r="E4" i="3"/>
  <c r="C4" i="3"/>
  <c r="F3" i="3"/>
  <c r="E3" i="3"/>
  <c r="C3" i="3"/>
  <c r="F2" i="3"/>
  <c r="E2" i="3"/>
  <c r="C2" i="3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</calcChain>
</file>

<file path=xl/sharedStrings.xml><?xml version="1.0" encoding="utf-8"?>
<sst xmlns="http://schemas.openxmlformats.org/spreadsheetml/2006/main" count="48" uniqueCount="20">
  <si>
    <t>RF Node1</t>
  </si>
  <si>
    <t>RF Node2</t>
  </si>
  <si>
    <t>Total</t>
  </si>
  <si>
    <t>Dispalcement</t>
  </si>
  <si>
    <t>RF (GIF/2)</t>
  </si>
  <si>
    <t>RF (GIF)</t>
  </si>
  <si>
    <t>Displacement</t>
  </si>
  <si>
    <t>Displacement)</t>
  </si>
  <si>
    <t>Total RF</t>
  </si>
  <si>
    <t>Model</t>
  </si>
  <si>
    <t>size 1:1</t>
  </si>
  <si>
    <t>size 1:2</t>
  </si>
  <si>
    <t>size 1:4</t>
  </si>
  <si>
    <t>size 1:8</t>
  </si>
  <si>
    <t>F</t>
  </si>
  <si>
    <t>L (mm)</t>
  </si>
  <si>
    <t>b (mm)</t>
  </si>
  <si>
    <t>D (mm)</t>
  </si>
  <si>
    <t xml:space="preserve">RF </t>
  </si>
  <si>
    <t>log(L)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</si>
</sst>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 vs Diplacement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'1_1'!$F$1</c:f>
              <c:strCache>
                <c:ptCount val="1"/>
                <c:pt idx="0">
                  <c:v>Total 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1.24063E-5</c:v>
                </c:pt>
                <c:pt idx="2">
                  <c:v>9.8555900000000003E-5</c:v>
                </c:pt>
                <c:pt idx="3">
                  <c:v>3.2999199999999998E-4</c:v>
                </c:pt>
                <c:pt idx="4">
                  <c:v>7.7640900000000004E-4</c:v>
                </c:pt>
                <c:pt idx="5">
                  <c:v>1.50505E-3</c:v>
                </c:pt>
                <c:pt idx="6">
                  <c:v>2.5804399999999998E-3</c:v>
                </c:pt>
                <c:pt idx="7">
                  <c:v>4.0650499999999997E-3</c:v>
                </c:pt>
                <c:pt idx="8">
                  <c:v>6.02033E-3</c:v>
                </c:pt>
                <c:pt idx="9">
                  <c:v>8.5049800000000005E-3</c:v>
                </c:pt>
                <c:pt idx="10">
                  <c:v>1.15757E-2</c:v>
                </c:pt>
                <c:pt idx="11">
                  <c:v>1.5287E-2</c:v>
                </c:pt>
                <c:pt idx="12">
                  <c:v>1.96916E-2</c:v>
                </c:pt>
                <c:pt idx="13">
                  <c:v>2.4840000000000001E-2</c:v>
                </c:pt>
                <c:pt idx="14">
                  <c:v>3.0780800000000001E-2</c:v>
                </c:pt>
                <c:pt idx="15">
                  <c:v>3.75606E-2</c:v>
                </c:pt>
                <c:pt idx="16">
                  <c:v>4.5224300000000002E-2</c:v>
                </c:pt>
                <c:pt idx="17">
                  <c:v>5.3814500000000001E-2</c:v>
                </c:pt>
                <c:pt idx="18">
                  <c:v>6.3372100000000001E-2</c:v>
                </c:pt>
                <c:pt idx="19">
                  <c:v>7.3936399999999999E-2</c:v>
                </c:pt>
                <c:pt idx="20">
                  <c:v>8.5544300000000004E-2</c:v>
                </c:pt>
                <c:pt idx="21">
                  <c:v>9.8231399999999996E-2</c:v>
                </c:pt>
                <c:pt idx="22">
                  <c:v>0.11203100000000001</c:v>
                </c:pt>
                <c:pt idx="23">
                  <c:v>0.126975</c:v>
                </c:pt>
                <c:pt idx="24">
                  <c:v>0.143094</c:v>
                </c:pt>
                <c:pt idx="25">
                  <c:v>0.16042500000000001</c:v>
                </c:pt>
                <c:pt idx="26">
                  <c:v>0.178977</c:v>
                </c:pt>
                <c:pt idx="27">
                  <c:v>0.19878299999999999</c:v>
                </c:pt>
                <c:pt idx="28">
                  <c:v>0.21986700000000001</c:v>
                </c:pt>
                <c:pt idx="29">
                  <c:v>0.24224999999999999</c:v>
                </c:pt>
                <c:pt idx="30">
                  <c:v>0.26595200000000002</c:v>
                </c:pt>
                <c:pt idx="31">
                  <c:v>0.290993</c:v>
                </c:pt>
                <c:pt idx="32">
                  <c:v>0.317388</c:v>
                </c:pt>
                <c:pt idx="33">
                  <c:v>0.34515200000000001</c:v>
                </c:pt>
                <c:pt idx="34">
                  <c:v>0.37430000000000002</c:v>
                </c:pt>
                <c:pt idx="35">
                  <c:v>0.40484399999999998</c:v>
                </c:pt>
                <c:pt idx="36">
                  <c:v>0.43679499999999999</c:v>
                </c:pt>
                <c:pt idx="37">
                  <c:v>0.47016200000000002</c:v>
                </c:pt>
                <c:pt idx="38">
                  <c:v>0.50495199999999996</c:v>
                </c:pt>
                <c:pt idx="39">
                  <c:v>0.54117199999999999</c:v>
                </c:pt>
                <c:pt idx="40">
                  <c:v>0.57882800000000001</c:v>
                </c:pt>
                <c:pt idx="41">
                  <c:v>0.617923</c:v>
                </c:pt>
                <c:pt idx="42">
                  <c:v>0.65845799999999999</c:v>
                </c:pt>
                <c:pt idx="43">
                  <c:v>0.70043699999999998</c:v>
                </c:pt>
                <c:pt idx="44">
                  <c:v>0.74385699999999999</c:v>
                </c:pt>
                <c:pt idx="45">
                  <c:v>0.788717</c:v>
                </c:pt>
                <c:pt idx="46">
                  <c:v>0.83501400000000003</c:v>
                </c:pt>
              </c:numCache>
            </c:numRef>
          </c:xVal>
          <c:yVal>
            <c:numRef>
              <c:f>'1_1'!$F$2:$F$48</c:f>
              <c:numCache>
                <c:formatCode>0.00E+00</c:formatCode>
                <c:ptCount val="47"/>
                <c:pt idx="0">
                  <c:v>0</c:v>
                </c:pt>
                <c:pt idx="1">
                  <c:v>6.1317200000000002E-2</c:v>
                </c:pt>
                <c:pt idx="2">
                  <c:v>0.62820500000000001</c:v>
                </c:pt>
                <c:pt idx="3">
                  <c:v>2.1568200000000002</c:v>
                </c:pt>
                <c:pt idx="4">
                  <c:v>5.1110800000000003</c:v>
                </c:pt>
                <c:pt idx="5">
                  <c:v>9.9283999999999999</c:v>
                </c:pt>
                <c:pt idx="6">
                  <c:v>17.012619999999998</c:v>
                </c:pt>
                <c:pt idx="7">
                  <c:v>26.7776</c:v>
                </c:pt>
                <c:pt idx="8">
                  <c:v>39.615300000000005</c:v>
                </c:pt>
                <c:pt idx="9">
                  <c:v>55.892000000000003</c:v>
                </c:pt>
                <c:pt idx="10">
                  <c:v>75.983400000000003</c:v>
                </c:pt>
                <c:pt idx="11">
                  <c:v>100.2316</c:v>
                </c:pt>
                <c:pt idx="12">
                  <c:v>128.9683</c:v>
                </c:pt>
                <c:pt idx="13">
                  <c:v>162.52680000000001</c:v>
                </c:pt>
                <c:pt idx="14">
                  <c:v>201.20599999999999</c:v>
                </c:pt>
                <c:pt idx="15">
                  <c:v>245.304</c:v>
                </c:pt>
                <c:pt idx="16">
                  <c:v>295.11399999999998</c:v>
                </c:pt>
                <c:pt idx="17">
                  <c:v>350.89700000000005</c:v>
                </c:pt>
                <c:pt idx="18">
                  <c:v>412.91199999999998</c:v>
                </c:pt>
                <c:pt idx="19">
                  <c:v>481.41399999999999</c:v>
                </c:pt>
                <c:pt idx="20">
                  <c:v>556.62400000000002</c:v>
                </c:pt>
                <c:pt idx="21">
                  <c:v>638.77599999999995</c:v>
                </c:pt>
                <c:pt idx="22">
                  <c:v>728.077</c:v>
                </c:pt>
                <c:pt idx="23">
                  <c:v>824.72299999999996</c:v>
                </c:pt>
                <c:pt idx="24">
                  <c:v>913.21299999999997</c:v>
                </c:pt>
                <c:pt idx="25">
                  <c:v>992.44600000000003</c:v>
                </c:pt>
                <c:pt idx="26">
                  <c:v>1058.9459999999999</c:v>
                </c:pt>
                <c:pt idx="27">
                  <c:v>1121.44</c:v>
                </c:pt>
                <c:pt idx="28">
                  <c:v>1176.597</c:v>
                </c:pt>
                <c:pt idx="29">
                  <c:v>1234.8240000000001</c:v>
                </c:pt>
                <c:pt idx="30">
                  <c:v>1271.2860000000001</c:v>
                </c:pt>
                <c:pt idx="31">
                  <c:v>1298.1310000000001</c:v>
                </c:pt>
                <c:pt idx="32">
                  <c:v>1329.383</c:v>
                </c:pt>
                <c:pt idx="33">
                  <c:v>1329.232</c:v>
                </c:pt>
                <c:pt idx="34">
                  <c:v>1337.998</c:v>
                </c:pt>
                <c:pt idx="35">
                  <c:v>1326.8960000000002</c:v>
                </c:pt>
                <c:pt idx="36">
                  <c:v>1299.7080000000001</c:v>
                </c:pt>
                <c:pt idx="37">
                  <c:v>1341.2950000000001</c:v>
                </c:pt>
                <c:pt idx="38">
                  <c:v>1360.9389999999999</c:v>
                </c:pt>
                <c:pt idx="39">
                  <c:v>1355.625</c:v>
                </c:pt>
                <c:pt idx="40">
                  <c:v>1298.7750000000001</c:v>
                </c:pt>
                <c:pt idx="41">
                  <c:v>1180.4960000000001</c:v>
                </c:pt>
                <c:pt idx="42">
                  <c:v>1061.8679999999999</c:v>
                </c:pt>
                <c:pt idx="43">
                  <c:v>993.10699999999997</c:v>
                </c:pt>
                <c:pt idx="44">
                  <c:v>955.26099999999997</c:v>
                </c:pt>
                <c:pt idx="45">
                  <c:v>953.78499999999997</c:v>
                </c:pt>
                <c:pt idx="46">
                  <c:v>985.09500000000003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3-4539-B6D9-9D2BC383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78824"/>
        <c:axId val="589381448"/>
      </c:scatterChart>
      <c:valAx>
        <c:axId val="58937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1448"/>
        <c:crosses val="autoZero"/>
        <c:crossBetween val="midCat"/>
      </c:valAx>
      <c:valAx>
        <c:axId val="58938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7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 vs Diplacement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'1_1 GIF2'!$F$1</c:f>
              <c:strCache>
                <c:ptCount val="1"/>
                <c:pt idx="0">
                  <c:v>RF (GIF/2)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 GIF2'!$E$2:$E$48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1.24063E-5</c:v>
                </c:pt>
                <c:pt idx="2">
                  <c:v>9.8555900000000003E-5</c:v>
                </c:pt>
                <c:pt idx="3">
                  <c:v>3.2999199999999998E-4</c:v>
                </c:pt>
                <c:pt idx="4">
                  <c:v>7.7640900000000004E-4</c:v>
                </c:pt>
                <c:pt idx="5">
                  <c:v>1.50505E-3</c:v>
                </c:pt>
                <c:pt idx="6">
                  <c:v>2.5804399999999998E-3</c:v>
                </c:pt>
                <c:pt idx="7">
                  <c:v>4.0650499999999997E-3</c:v>
                </c:pt>
                <c:pt idx="8">
                  <c:v>6.02033E-3</c:v>
                </c:pt>
                <c:pt idx="9">
                  <c:v>8.5049800000000005E-3</c:v>
                </c:pt>
                <c:pt idx="10">
                  <c:v>1.15757E-2</c:v>
                </c:pt>
                <c:pt idx="11">
                  <c:v>1.5287E-2</c:v>
                </c:pt>
                <c:pt idx="12">
                  <c:v>1.96916E-2</c:v>
                </c:pt>
                <c:pt idx="13">
                  <c:v>2.4840000000000001E-2</c:v>
                </c:pt>
                <c:pt idx="14">
                  <c:v>3.0780800000000001E-2</c:v>
                </c:pt>
                <c:pt idx="15">
                  <c:v>3.75606E-2</c:v>
                </c:pt>
                <c:pt idx="16">
                  <c:v>4.5224300000000002E-2</c:v>
                </c:pt>
                <c:pt idx="17">
                  <c:v>5.3814500000000001E-2</c:v>
                </c:pt>
                <c:pt idx="18">
                  <c:v>6.3372100000000001E-2</c:v>
                </c:pt>
                <c:pt idx="19">
                  <c:v>7.3936399999999999E-2</c:v>
                </c:pt>
                <c:pt idx="20">
                  <c:v>8.5544300000000004E-2</c:v>
                </c:pt>
                <c:pt idx="21">
                  <c:v>9.8231399999999996E-2</c:v>
                </c:pt>
                <c:pt idx="22">
                  <c:v>0.11203100000000001</c:v>
                </c:pt>
                <c:pt idx="23">
                  <c:v>0.126975</c:v>
                </c:pt>
                <c:pt idx="24">
                  <c:v>0.143094</c:v>
                </c:pt>
                <c:pt idx="25">
                  <c:v>0.16042500000000001</c:v>
                </c:pt>
                <c:pt idx="26">
                  <c:v>0.178977</c:v>
                </c:pt>
                <c:pt idx="27">
                  <c:v>0.19878299999999999</c:v>
                </c:pt>
                <c:pt idx="28">
                  <c:v>0.21986700000000001</c:v>
                </c:pt>
                <c:pt idx="29">
                  <c:v>0.24224999999999999</c:v>
                </c:pt>
                <c:pt idx="30">
                  <c:v>0.26595200000000002</c:v>
                </c:pt>
                <c:pt idx="31">
                  <c:v>0.290993</c:v>
                </c:pt>
                <c:pt idx="32">
                  <c:v>0.31738699999999997</c:v>
                </c:pt>
                <c:pt idx="33">
                  <c:v>0.34515200000000001</c:v>
                </c:pt>
                <c:pt idx="34">
                  <c:v>0.37430000000000002</c:v>
                </c:pt>
                <c:pt idx="35">
                  <c:v>0.40484399999999998</c:v>
                </c:pt>
                <c:pt idx="36">
                  <c:v>0.43679499999999999</c:v>
                </c:pt>
                <c:pt idx="37">
                  <c:v>0.470161</c:v>
                </c:pt>
                <c:pt idx="38">
                  <c:v>0.50495199999999996</c:v>
                </c:pt>
                <c:pt idx="39">
                  <c:v>0.54117199999999999</c:v>
                </c:pt>
                <c:pt idx="40">
                  <c:v>0.57882699999999998</c:v>
                </c:pt>
                <c:pt idx="41">
                  <c:v>0.61792199999999997</c:v>
                </c:pt>
                <c:pt idx="42">
                  <c:v>0.65845799999999999</c:v>
                </c:pt>
                <c:pt idx="43">
                  <c:v>0.70043599999999995</c:v>
                </c:pt>
                <c:pt idx="44">
                  <c:v>0.74385599999999996</c:v>
                </c:pt>
                <c:pt idx="45">
                  <c:v>0.78871599999999997</c:v>
                </c:pt>
                <c:pt idx="46">
                  <c:v>0.83501300000000001</c:v>
                </c:pt>
              </c:numCache>
            </c:numRef>
          </c:xVal>
          <c:yVal>
            <c:numRef>
              <c:f>'1_1 GIF2'!$F$2:$F$48</c:f>
              <c:numCache>
                <c:formatCode>0.00E+00</c:formatCode>
                <c:ptCount val="47"/>
                <c:pt idx="0">
                  <c:v>0</c:v>
                </c:pt>
                <c:pt idx="1">
                  <c:v>6.1317200000000002E-2</c:v>
                </c:pt>
                <c:pt idx="2">
                  <c:v>0.62820500000000001</c:v>
                </c:pt>
                <c:pt idx="3">
                  <c:v>2.1568200000000002</c:v>
                </c:pt>
                <c:pt idx="4">
                  <c:v>5.1110800000000003</c:v>
                </c:pt>
                <c:pt idx="5">
                  <c:v>9.9283999999999999</c:v>
                </c:pt>
                <c:pt idx="6">
                  <c:v>17.012619999999998</c:v>
                </c:pt>
                <c:pt idx="7">
                  <c:v>26.7776</c:v>
                </c:pt>
                <c:pt idx="8">
                  <c:v>39.615300000000005</c:v>
                </c:pt>
                <c:pt idx="9">
                  <c:v>55.892000000000003</c:v>
                </c:pt>
                <c:pt idx="10">
                  <c:v>75.983400000000003</c:v>
                </c:pt>
                <c:pt idx="11">
                  <c:v>100.2316</c:v>
                </c:pt>
                <c:pt idx="12">
                  <c:v>128.9683</c:v>
                </c:pt>
                <c:pt idx="13">
                  <c:v>162.52680000000001</c:v>
                </c:pt>
                <c:pt idx="14">
                  <c:v>201.20599999999999</c:v>
                </c:pt>
                <c:pt idx="15">
                  <c:v>245.304</c:v>
                </c:pt>
                <c:pt idx="16">
                  <c:v>295.11399999999998</c:v>
                </c:pt>
                <c:pt idx="17">
                  <c:v>350.89700000000005</c:v>
                </c:pt>
                <c:pt idx="18">
                  <c:v>412.91199999999998</c:v>
                </c:pt>
                <c:pt idx="19">
                  <c:v>470.596</c:v>
                </c:pt>
                <c:pt idx="20">
                  <c:v>524.69200000000001</c:v>
                </c:pt>
                <c:pt idx="21">
                  <c:v>572.95499999999993</c:v>
                </c:pt>
                <c:pt idx="22">
                  <c:v>618.25400000000002</c:v>
                </c:pt>
                <c:pt idx="23">
                  <c:v>660.82399999999996</c:v>
                </c:pt>
                <c:pt idx="24">
                  <c:v>697.68900000000008</c:v>
                </c:pt>
                <c:pt idx="25">
                  <c:v>737.25299999999993</c:v>
                </c:pt>
                <c:pt idx="26">
                  <c:v>768.904</c:v>
                </c:pt>
                <c:pt idx="27">
                  <c:v>799.71400000000006</c:v>
                </c:pt>
                <c:pt idx="28">
                  <c:v>827.95699999999999</c:v>
                </c:pt>
                <c:pt idx="29">
                  <c:v>848.95399999999995</c:v>
                </c:pt>
                <c:pt idx="30">
                  <c:v>867.33399999999995</c:v>
                </c:pt>
                <c:pt idx="31">
                  <c:v>882.87599999999998</c:v>
                </c:pt>
                <c:pt idx="32">
                  <c:v>895.36900000000003</c:v>
                </c:pt>
                <c:pt idx="33">
                  <c:v>896.81200000000001</c:v>
                </c:pt>
                <c:pt idx="34">
                  <c:v>890.07999999999993</c:v>
                </c:pt>
                <c:pt idx="35">
                  <c:v>893.53500000000008</c:v>
                </c:pt>
                <c:pt idx="36">
                  <c:v>882.41399999999999</c:v>
                </c:pt>
                <c:pt idx="37">
                  <c:v>869.88099999999997</c:v>
                </c:pt>
                <c:pt idx="38">
                  <c:v>844.97800000000007</c:v>
                </c:pt>
                <c:pt idx="39">
                  <c:v>828.15200000000004</c:v>
                </c:pt>
                <c:pt idx="40">
                  <c:v>830.43499999999995</c:v>
                </c:pt>
                <c:pt idx="41">
                  <c:v>835.55899999999997</c:v>
                </c:pt>
                <c:pt idx="42">
                  <c:v>853.2360000000001</c:v>
                </c:pt>
                <c:pt idx="43">
                  <c:v>868.70799999999997</c:v>
                </c:pt>
                <c:pt idx="44">
                  <c:v>895.84300000000007</c:v>
                </c:pt>
                <c:pt idx="45">
                  <c:v>925.70299999999997</c:v>
                </c:pt>
                <c:pt idx="46">
                  <c:v>958.39400000000001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C-4802-9C77-C13001A1D591}"/>
            </c:ext>
          </c:extLst>
        </c:ser>
        <c:ser>
          <c:idx val="1"/>
          <c:order val="1"/>
          <c:tx>
            <c:strRef>
              <c:f>'1_1 GIF2'!$G$1</c:f>
              <c:strCache>
                <c:ptCount val="1"/>
                <c:pt idx="0">
                  <c:v>RF (GIF)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'1_1 GIF2'!$E$2:$E$48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1.24063E-5</c:v>
                </c:pt>
                <c:pt idx="2">
                  <c:v>9.8555900000000003E-5</c:v>
                </c:pt>
                <c:pt idx="3">
                  <c:v>3.2999199999999998E-4</c:v>
                </c:pt>
                <c:pt idx="4">
                  <c:v>7.7640900000000004E-4</c:v>
                </c:pt>
                <c:pt idx="5">
                  <c:v>1.50505E-3</c:v>
                </c:pt>
                <c:pt idx="6">
                  <c:v>2.5804399999999998E-3</c:v>
                </c:pt>
                <c:pt idx="7">
                  <c:v>4.0650499999999997E-3</c:v>
                </c:pt>
                <c:pt idx="8">
                  <c:v>6.02033E-3</c:v>
                </c:pt>
                <c:pt idx="9">
                  <c:v>8.5049800000000005E-3</c:v>
                </c:pt>
                <c:pt idx="10">
                  <c:v>1.15757E-2</c:v>
                </c:pt>
                <c:pt idx="11">
                  <c:v>1.5287E-2</c:v>
                </c:pt>
                <c:pt idx="12">
                  <c:v>1.96916E-2</c:v>
                </c:pt>
                <c:pt idx="13">
                  <c:v>2.4840000000000001E-2</c:v>
                </c:pt>
                <c:pt idx="14">
                  <c:v>3.0780800000000001E-2</c:v>
                </c:pt>
                <c:pt idx="15">
                  <c:v>3.75606E-2</c:v>
                </c:pt>
                <c:pt idx="16">
                  <c:v>4.5224300000000002E-2</c:v>
                </c:pt>
                <c:pt idx="17">
                  <c:v>5.3814500000000001E-2</c:v>
                </c:pt>
                <c:pt idx="18">
                  <c:v>6.3372100000000001E-2</c:v>
                </c:pt>
                <c:pt idx="19">
                  <c:v>7.3936399999999999E-2</c:v>
                </c:pt>
                <c:pt idx="20">
                  <c:v>8.5544300000000004E-2</c:v>
                </c:pt>
                <c:pt idx="21">
                  <c:v>9.8231399999999996E-2</c:v>
                </c:pt>
                <c:pt idx="22">
                  <c:v>0.11203100000000001</c:v>
                </c:pt>
                <c:pt idx="23">
                  <c:v>0.126975</c:v>
                </c:pt>
                <c:pt idx="24">
                  <c:v>0.143094</c:v>
                </c:pt>
                <c:pt idx="25">
                  <c:v>0.16042500000000001</c:v>
                </c:pt>
                <c:pt idx="26">
                  <c:v>0.178977</c:v>
                </c:pt>
                <c:pt idx="27">
                  <c:v>0.19878299999999999</c:v>
                </c:pt>
                <c:pt idx="28">
                  <c:v>0.21986700000000001</c:v>
                </c:pt>
                <c:pt idx="29">
                  <c:v>0.24224999999999999</c:v>
                </c:pt>
                <c:pt idx="30">
                  <c:v>0.26595200000000002</c:v>
                </c:pt>
                <c:pt idx="31">
                  <c:v>0.290993</c:v>
                </c:pt>
                <c:pt idx="32">
                  <c:v>0.31738699999999997</c:v>
                </c:pt>
                <c:pt idx="33">
                  <c:v>0.34515200000000001</c:v>
                </c:pt>
                <c:pt idx="34">
                  <c:v>0.37430000000000002</c:v>
                </c:pt>
                <c:pt idx="35">
                  <c:v>0.40484399999999998</c:v>
                </c:pt>
                <c:pt idx="36">
                  <c:v>0.43679499999999999</c:v>
                </c:pt>
                <c:pt idx="37">
                  <c:v>0.470161</c:v>
                </c:pt>
                <c:pt idx="38">
                  <c:v>0.50495199999999996</c:v>
                </c:pt>
                <c:pt idx="39">
                  <c:v>0.54117199999999999</c:v>
                </c:pt>
                <c:pt idx="40">
                  <c:v>0.57882699999999998</c:v>
                </c:pt>
                <c:pt idx="41">
                  <c:v>0.61792199999999997</c:v>
                </c:pt>
                <c:pt idx="42">
                  <c:v>0.65845799999999999</c:v>
                </c:pt>
                <c:pt idx="43">
                  <c:v>0.70043599999999995</c:v>
                </c:pt>
                <c:pt idx="44">
                  <c:v>0.74385599999999996</c:v>
                </c:pt>
                <c:pt idx="45">
                  <c:v>0.78871599999999997</c:v>
                </c:pt>
                <c:pt idx="46">
                  <c:v>0.83501300000000001</c:v>
                </c:pt>
              </c:numCache>
            </c:numRef>
          </c:xVal>
          <c:yVal>
            <c:numRef>
              <c:f>'1_1 GIF2'!$G$2:$G$48</c:f>
              <c:numCache>
                <c:formatCode>0.00E+00</c:formatCode>
                <c:ptCount val="47"/>
                <c:pt idx="0">
                  <c:v>0</c:v>
                </c:pt>
                <c:pt idx="1">
                  <c:v>9.1975799999999996E-2</c:v>
                </c:pt>
                <c:pt idx="2">
                  <c:v>0.94230700000000001</c:v>
                </c:pt>
                <c:pt idx="3">
                  <c:v>3.2352300000000005</c:v>
                </c:pt>
                <c:pt idx="4">
                  <c:v>7.66662</c:v>
                </c:pt>
                <c:pt idx="5">
                  <c:v>14.8926</c:v>
                </c:pt>
                <c:pt idx="6">
                  <c:v>25.518929999999997</c:v>
                </c:pt>
                <c:pt idx="7">
                  <c:v>40.166399999999996</c:v>
                </c:pt>
                <c:pt idx="8">
                  <c:v>59.423000000000002</c:v>
                </c:pt>
                <c:pt idx="9">
                  <c:v>83.838000000000008</c:v>
                </c:pt>
                <c:pt idx="10">
                  <c:v>113.9751</c:v>
                </c:pt>
                <c:pt idx="11">
                  <c:v>150.34739999999999</c:v>
                </c:pt>
                <c:pt idx="12">
                  <c:v>193.45249999999999</c:v>
                </c:pt>
                <c:pt idx="13">
                  <c:v>243.79020000000003</c:v>
                </c:pt>
                <c:pt idx="14">
                  <c:v>301.80899999999997</c:v>
                </c:pt>
                <c:pt idx="15">
                  <c:v>367.95600000000002</c:v>
                </c:pt>
                <c:pt idx="16">
                  <c:v>442.67099999999994</c:v>
                </c:pt>
                <c:pt idx="17">
                  <c:v>526.34500000000003</c:v>
                </c:pt>
                <c:pt idx="18">
                  <c:v>619.36799999999994</c:v>
                </c:pt>
                <c:pt idx="19">
                  <c:v>705.89400000000001</c:v>
                </c:pt>
                <c:pt idx="20">
                  <c:v>787.03800000000001</c:v>
                </c:pt>
                <c:pt idx="21">
                  <c:v>859.4319999999999</c:v>
                </c:pt>
                <c:pt idx="22">
                  <c:v>927.38100000000009</c:v>
                </c:pt>
                <c:pt idx="23">
                  <c:v>991.23599999999988</c:v>
                </c:pt>
                <c:pt idx="24">
                  <c:v>1046.5340000000001</c:v>
                </c:pt>
                <c:pt idx="25">
                  <c:v>1105.8799999999999</c:v>
                </c:pt>
                <c:pt idx="26">
                  <c:v>1153.356</c:v>
                </c:pt>
                <c:pt idx="27">
                  <c:v>1199.5710000000001</c:v>
                </c:pt>
                <c:pt idx="28">
                  <c:v>1241.9349999999999</c:v>
                </c:pt>
                <c:pt idx="29">
                  <c:v>1273.431</c:v>
                </c:pt>
                <c:pt idx="30">
                  <c:v>1301.001</c:v>
                </c:pt>
                <c:pt idx="31">
                  <c:v>1324.3139999999999</c:v>
                </c:pt>
                <c:pt idx="32">
                  <c:v>1343.0540000000001</c:v>
                </c:pt>
                <c:pt idx="33">
                  <c:v>1348.222</c:v>
                </c:pt>
                <c:pt idx="34">
                  <c:v>1338.5749999999998</c:v>
                </c:pt>
                <c:pt idx="35">
                  <c:v>1343.643</c:v>
                </c:pt>
                <c:pt idx="36">
                  <c:v>1327.454</c:v>
                </c:pt>
                <c:pt idx="37">
                  <c:v>1309.269</c:v>
                </c:pt>
                <c:pt idx="38">
                  <c:v>1272.799</c:v>
                </c:pt>
                <c:pt idx="39">
                  <c:v>1248.3700000000001</c:v>
                </c:pt>
                <c:pt idx="40">
                  <c:v>1252.471</c:v>
                </c:pt>
                <c:pt idx="41">
                  <c:v>1261.5219999999999</c:v>
                </c:pt>
                <c:pt idx="42">
                  <c:v>1288.3770000000002</c:v>
                </c:pt>
                <c:pt idx="43">
                  <c:v>1314.278</c:v>
                </c:pt>
                <c:pt idx="44">
                  <c:v>1357.328</c:v>
                </c:pt>
                <c:pt idx="45">
                  <c:v>1404.8429999999998</c:v>
                </c:pt>
                <c:pt idx="46">
                  <c:v>1456.2380000000001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0C-4802-9C77-C13001A1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92208"/>
        <c:axId val="585091224"/>
      </c:scatterChart>
      <c:valAx>
        <c:axId val="5850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91224"/>
        <c:crosses val="autoZero"/>
        <c:crossBetween val="midCat"/>
      </c:valAx>
      <c:valAx>
        <c:axId val="5850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9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 vs Diplacement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'1_2'!$G$1</c:f>
              <c:strCache>
                <c:ptCount val="1"/>
                <c:pt idx="0">
                  <c:v>Total RF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1.2446899999999999E-5</c:v>
                </c:pt>
                <c:pt idx="2">
                  <c:v>9.8547600000000005E-5</c:v>
                </c:pt>
                <c:pt idx="3">
                  <c:v>3.3016700000000003E-4</c:v>
                </c:pt>
                <c:pt idx="4">
                  <c:v>7.7678299999999997E-4</c:v>
                </c:pt>
                <c:pt idx="5">
                  <c:v>1.50465E-3</c:v>
                </c:pt>
                <c:pt idx="6">
                  <c:v>2.5806499999999999E-3</c:v>
                </c:pt>
                <c:pt idx="7">
                  <c:v>4.0671400000000003E-3</c:v>
                </c:pt>
                <c:pt idx="8">
                  <c:v>6.02251E-3</c:v>
                </c:pt>
                <c:pt idx="9">
                  <c:v>8.5102700000000003E-3</c:v>
                </c:pt>
                <c:pt idx="10">
                  <c:v>1.1580999999999999E-2</c:v>
                </c:pt>
                <c:pt idx="11">
                  <c:v>1.5297E-2</c:v>
                </c:pt>
                <c:pt idx="12">
                  <c:v>1.97016E-2</c:v>
                </c:pt>
                <c:pt idx="13">
                  <c:v>2.48495E-2</c:v>
                </c:pt>
                <c:pt idx="14">
                  <c:v>3.0797000000000001E-2</c:v>
                </c:pt>
                <c:pt idx="15">
                  <c:v>3.7576400000000003E-2</c:v>
                </c:pt>
                <c:pt idx="16">
                  <c:v>4.5248700000000003E-2</c:v>
                </c:pt>
                <c:pt idx="17">
                  <c:v>5.3838200000000003E-2</c:v>
                </c:pt>
                <c:pt idx="18">
                  <c:v>6.3406799999999999E-2</c:v>
                </c:pt>
                <c:pt idx="19">
                  <c:v>7.39702E-2</c:v>
                </c:pt>
                <c:pt idx="20">
                  <c:v>8.5591399999999998E-2</c:v>
                </c:pt>
                <c:pt idx="21">
                  <c:v>9.8277600000000007E-2</c:v>
                </c:pt>
                <c:pt idx="22">
                  <c:v>0.112093</c:v>
                </c:pt>
                <c:pt idx="23">
                  <c:v>0.12703600000000001</c:v>
                </c:pt>
                <c:pt idx="24">
                  <c:v>0.14317299999999999</c:v>
                </c:pt>
                <c:pt idx="25">
                  <c:v>0.160494</c:v>
                </c:pt>
                <c:pt idx="26">
                  <c:v>0.17904300000000001</c:v>
                </c:pt>
                <c:pt idx="27">
                  <c:v>0.19887099999999999</c:v>
                </c:pt>
                <c:pt idx="28">
                  <c:v>0.21995200000000001</c:v>
                </c:pt>
                <c:pt idx="29">
                  <c:v>0.24235899999999999</c:v>
                </c:pt>
                <c:pt idx="30">
                  <c:v>0.26605800000000002</c:v>
                </c:pt>
                <c:pt idx="31">
                  <c:v>0.291126</c:v>
                </c:pt>
                <c:pt idx="32">
                  <c:v>0.31751699999999999</c:v>
                </c:pt>
                <c:pt idx="33">
                  <c:v>0.34531200000000001</c:v>
                </c:pt>
                <c:pt idx="34">
                  <c:v>0.37445699999999998</c:v>
                </c:pt>
                <c:pt idx="35">
                  <c:v>0.40503400000000001</c:v>
                </c:pt>
                <c:pt idx="36">
                  <c:v>0.43698100000000001</c:v>
                </c:pt>
                <c:pt idx="37">
                  <c:v>0.47038400000000002</c:v>
                </c:pt>
                <c:pt idx="38">
                  <c:v>0.50517000000000001</c:v>
                </c:pt>
                <c:pt idx="39">
                  <c:v>0.54142999999999997</c:v>
                </c:pt>
                <c:pt idx="40">
                  <c:v>0.57908199999999999</c:v>
                </c:pt>
                <c:pt idx="41">
                  <c:v>0.61817100000000003</c:v>
                </c:pt>
                <c:pt idx="42">
                  <c:v>0.65875099999999998</c:v>
                </c:pt>
                <c:pt idx="43">
                  <c:v>0.70072299999999998</c:v>
                </c:pt>
                <c:pt idx="44">
                  <c:v>0.74419000000000002</c:v>
                </c:pt>
                <c:pt idx="45">
                  <c:v>0.789045</c:v>
                </c:pt>
                <c:pt idx="46">
                  <c:v>0.83539300000000005</c:v>
                </c:pt>
              </c:numCache>
            </c:numRef>
          </c:xVal>
          <c:yVal>
            <c:numRef>
              <c:f>'1_2'!$G$2:$G$48</c:f>
              <c:numCache>
                <c:formatCode>0.00E+00</c:formatCode>
                <c:ptCount val="47"/>
                <c:pt idx="0">
                  <c:v>0</c:v>
                </c:pt>
                <c:pt idx="1">
                  <c:v>-2.0130099999999998E-2</c:v>
                </c:pt>
                <c:pt idx="2">
                  <c:v>1.0918000000000001</c:v>
                </c:pt>
                <c:pt idx="3">
                  <c:v>4.3712799999999996</c:v>
                </c:pt>
                <c:pt idx="4">
                  <c:v>10.7784</c:v>
                </c:pt>
                <c:pt idx="5">
                  <c:v>21.201799999999999</c:v>
                </c:pt>
                <c:pt idx="6">
                  <c:v>36.592599999999997</c:v>
                </c:pt>
                <c:pt idx="7">
                  <c:v>57.827399999999997</c:v>
                </c:pt>
                <c:pt idx="8">
                  <c:v>85.754599999999996</c:v>
                </c:pt>
                <c:pt idx="9">
                  <c:v>121.24720000000001</c:v>
                </c:pt>
                <c:pt idx="10">
                  <c:v>164.98339999999999</c:v>
                </c:pt>
                <c:pt idx="11">
                  <c:v>217.78399999999999</c:v>
                </c:pt>
                <c:pt idx="12">
                  <c:v>280.22399999999999</c:v>
                </c:pt>
                <c:pt idx="13">
                  <c:v>353.04700000000003</c:v>
                </c:pt>
                <c:pt idx="14">
                  <c:v>437.04599999999999</c:v>
                </c:pt>
                <c:pt idx="15">
                  <c:v>532.66800000000001</c:v>
                </c:pt>
                <c:pt idx="16">
                  <c:v>640.73599999999999</c:v>
                </c:pt>
                <c:pt idx="17">
                  <c:v>761.54399999999998</c:v>
                </c:pt>
                <c:pt idx="18">
                  <c:v>895.89</c:v>
                </c:pt>
                <c:pt idx="19">
                  <c:v>1043.971</c:v>
                </c:pt>
                <c:pt idx="20">
                  <c:v>1206.655</c:v>
                </c:pt>
                <c:pt idx="21">
                  <c:v>1384.0540000000001</c:v>
                </c:pt>
                <c:pt idx="22">
                  <c:v>1577.0360000000001</c:v>
                </c:pt>
                <c:pt idx="23">
                  <c:v>1785.5309999999999</c:v>
                </c:pt>
                <c:pt idx="24">
                  <c:v>2010.4</c:v>
                </c:pt>
                <c:pt idx="25">
                  <c:v>2251.44</c:v>
                </c:pt>
                <c:pt idx="26">
                  <c:v>2509.3200000000002</c:v>
                </c:pt>
                <c:pt idx="27">
                  <c:v>2784.6899999999996</c:v>
                </c:pt>
                <c:pt idx="28">
                  <c:v>3077.1899999999996</c:v>
                </c:pt>
                <c:pt idx="29">
                  <c:v>3387.82</c:v>
                </c:pt>
                <c:pt idx="30">
                  <c:v>3716</c:v>
                </c:pt>
                <c:pt idx="31">
                  <c:v>4062.78</c:v>
                </c:pt>
                <c:pt idx="32">
                  <c:v>4427.54</c:v>
                </c:pt>
                <c:pt idx="33">
                  <c:v>4811.34</c:v>
                </c:pt>
                <c:pt idx="34">
                  <c:v>5213.42</c:v>
                </c:pt>
                <c:pt idx="35">
                  <c:v>5634.94</c:v>
                </c:pt>
                <c:pt idx="36">
                  <c:v>6074.9699999999993</c:v>
                </c:pt>
                <c:pt idx="37">
                  <c:v>6526.58</c:v>
                </c:pt>
                <c:pt idx="38">
                  <c:v>6960.7000000000007</c:v>
                </c:pt>
                <c:pt idx="39">
                  <c:v>7321.92</c:v>
                </c:pt>
                <c:pt idx="40">
                  <c:v>7774.4699999999993</c:v>
                </c:pt>
                <c:pt idx="41">
                  <c:v>8166.58</c:v>
                </c:pt>
                <c:pt idx="42">
                  <c:v>8226.4700000000012</c:v>
                </c:pt>
                <c:pt idx="43">
                  <c:v>8477.89</c:v>
                </c:pt>
                <c:pt idx="44">
                  <c:v>3111.4740000000002</c:v>
                </c:pt>
                <c:pt idx="45">
                  <c:v>4634</c:v>
                </c:pt>
                <c:pt idx="46">
                  <c:v>2705.01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8-4970-BBE9-812833BC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30808"/>
        <c:axId val="591325232"/>
      </c:scatterChart>
      <c:valAx>
        <c:axId val="5913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5232"/>
        <c:crosses val="autoZero"/>
        <c:crossBetween val="midCat"/>
      </c:valAx>
      <c:valAx>
        <c:axId val="5913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3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 vs Diplacement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1.2446899999999999E-5</c:v>
                </c:pt>
                <c:pt idx="2">
                  <c:v>9.8547600000000005E-5</c:v>
                </c:pt>
                <c:pt idx="3">
                  <c:v>3.3016700000000003E-4</c:v>
                </c:pt>
                <c:pt idx="4">
                  <c:v>7.7678299999999997E-4</c:v>
                </c:pt>
                <c:pt idx="5">
                  <c:v>1.50465E-3</c:v>
                </c:pt>
                <c:pt idx="6">
                  <c:v>2.5806499999999999E-3</c:v>
                </c:pt>
                <c:pt idx="7">
                  <c:v>4.0671400000000003E-3</c:v>
                </c:pt>
                <c:pt idx="8">
                  <c:v>6.02251E-3</c:v>
                </c:pt>
                <c:pt idx="9">
                  <c:v>8.5102700000000003E-3</c:v>
                </c:pt>
                <c:pt idx="10">
                  <c:v>1.1580999999999999E-2</c:v>
                </c:pt>
                <c:pt idx="11">
                  <c:v>1.5297E-2</c:v>
                </c:pt>
                <c:pt idx="12">
                  <c:v>1.97016E-2</c:v>
                </c:pt>
                <c:pt idx="13">
                  <c:v>2.48495E-2</c:v>
                </c:pt>
                <c:pt idx="14">
                  <c:v>3.0797000000000001E-2</c:v>
                </c:pt>
                <c:pt idx="15">
                  <c:v>3.7576400000000003E-2</c:v>
                </c:pt>
                <c:pt idx="16">
                  <c:v>4.5248700000000003E-2</c:v>
                </c:pt>
                <c:pt idx="17">
                  <c:v>5.3838200000000003E-2</c:v>
                </c:pt>
                <c:pt idx="18">
                  <c:v>6.3406799999999999E-2</c:v>
                </c:pt>
                <c:pt idx="19">
                  <c:v>7.39702E-2</c:v>
                </c:pt>
                <c:pt idx="20">
                  <c:v>8.5591399999999998E-2</c:v>
                </c:pt>
                <c:pt idx="21">
                  <c:v>9.8277600000000007E-2</c:v>
                </c:pt>
                <c:pt idx="22">
                  <c:v>0.112093</c:v>
                </c:pt>
                <c:pt idx="23">
                  <c:v>0.12703600000000001</c:v>
                </c:pt>
                <c:pt idx="24">
                  <c:v>0.14317299999999999</c:v>
                </c:pt>
                <c:pt idx="25">
                  <c:v>0.160494</c:v>
                </c:pt>
                <c:pt idx="26">
                  <c:v>0.17904300000000001</c:v>
                </c:pt>
                <c:pt idx="27">
                  <c:v>0.19887099999999999</c:v>
                </c:pt>
                <c:pt idx="28">
                  <c:v>0.21995200000000001</c:v>
                </c:pt>
                <c:pt idx="29">
                  <c:v>0.24235899999999999</c:v>
                </c:pt>
                <c:pt idx="30">
                  <c:v>0.26605800000000002</c:v>
                </c:pt>
                <c:pt idx="31">
                  <c:v>0.291126</c:v>
                </c:pt>
                <c:pt idx="32">
                  <c:v>0.31751699999999999</c:v>
                </c:pt>
                <c:pt idx="33">
                  <c:v>0.34531200000000001</c:v>
                </c:pt>
                <c:pt idx="34">
                  <c:v>0.37445699999999998</c:v>
                </c:pt>
                <c:pt idx="35">
                  <c:v>0.40503400000000001</c:v>
                </c:pt>
                <c:pt idx="36">
                  <c:v>0.43698100000000001</c:v>
                </c:pt>
                <c:pt idx="37">
                  <c:v>0.47038400000000002</c:v>
                </c:pt>
                <c:pt idx="38">
                  <c:v>0.50517000000000001</c:v>
                </c:pt>
                <c:pt idx="39">
                  <c:v>0.54142999999999997</c:v>
                </c:pt>
                <c:pt idx="40">
                  <c:v>0.57908199999999999</c:v>
                </c:pt>
                <c:pt idx="41">
                  <c:v>0.61817100000000003</c:v>
                </c:pt>
                <c:pt idx="42">
                  <c:v>0.65875099999999998</c:v>
                </c:pt>
                <c:pt idx="43">
                  <c:v>0.70072299999999998</c:v>
                </c:pt>
                <c:pt idx="44">
                  <c:v>0.74419000000000002</c:v>
                </c:pt>
                <c:pt idx="45">
                  <c:v>0.789045</c:v>
                </c:pt>
                <c:pt idx="46">
                  <c:v>0.83539300000000005</c:v>
                </c:pt>
              </c:numCache>
            </c:numRef>
          </c:xVal>
          <c:yVal>
            <c:numRef>
              <c:f>'1_2'!$F$2:$F$48</c:f>
              <c:numCache>
                <c:formatCode>0.00E+00</c:formatCode>
                <c:ptCount val="47"/>
                <c:pt idx="0">
                  <c:v>0</c:v>
                </c:pt>
                <c:pt idx="1">
                  <c:v>-1.0065049999999999E-2</c:v>
                </c:pt>
                <c:pt idx="2">
                  <c:v>0.54590000000000005</c:v>
                </c:pt>
                <c:pt idx="3">
                  <c:v>2.1856399999999998</c:v>
                </c:pt>
                <c:pt idx="4">
                  <c:v>5.3891999999999998</c:v>
                </c:pt>
                <c:pt idx="5">
                  <c:v>10.600899999999999</c:v>
                </c:pt>
                <c:pt idx="6">
                  <c:v>18.296299999999999</c:v>
                </c:pt>
                <c:pt idx="7">
                  <c:v>28.913699999999999</c:v>
                </c:pt>
                <c:pt idx="8">
                  <c:v>42.877299999999998</c:v>
                </c:pt>
                <c:pt idx="9">
                  <c:v>60.623600000000003</c:v>
                </c:pt>
                <c:pt idx="10">
                  <c:v>82.491699999999994</c:v>
                </c:pt>
                <c:pt idx="11">
                  <c:v>108.892</c:v>
                </c:pt>
                <c:pt idx="12">
                  <c:v>140.11199999999999</c:v>
                </c:pt>
                <c:pt idx="13">
                  <c:v>176.52350000000001</c:v>
                </c:pt>
                <c:pt idx="14">
                  <c:v>218.523</c:v>
                </c:pt>
                <c:pt idx="15">
                  <c:v>266.334</c:v>
                </c:pt>
                <c:pt idx="16">
                  <c:v>320.36799999999999</c:v>
                </c:pt>
                <c:pt idx="17">
                  <c:v>380.77199999999999</c:v>
                </c:pt>
                <c:pt idx="18">
                  <c:v>447.94499999999999</c:v>
                </c:pt>
                <c:pt idx="19">
                  <c:v>521.9855</c:v>
                </c:pt>
                <c:pt idx="20">
                  <c:v>603.32749999999999</c:v>
                </c:pt>
                <c:pt idx="21">
                  <c:v>692.02700000000004</c:v>
                </c:pt>
                <c:pt idx="22">
                  <c:v>788.51800000000003</c:v>
                </c:pt>
                <c:pt idx="23">
                  <c:v>892.76549999999997</c:v>
                </c:pt>
                <c:pt idx="24">
                  <c:v>1005.2</c:v>
                </c:pt>
                <c:pt idx="25">
                  <c:v>1125.72</c:v>
                </c:pt>
                <c:pt idx="26">
                  <c:v>1254.6600000000001</c:v>
                </c:pt>
                <c:pt idx="27">
                  <c:v>1392.3449999999998</c:v>
                </c:pt>
                <c:pt idx="28">
                  <c:v>1538.5949999999998</c:v>
                </c:pt>
                <c:pt idx="29">
                  <c:v>1693.91</c:v>
                </c:pt>
                <c:pt idx="30">
                  <c:v>1858</c:v>
                </c:pt>
                <c:pt idx="31">
                  <c:v>2031.39</c:v>
                </c:pt>
                <c:pt idx="32">
                  <c:v>2213.77</c:v>
                </c:pt>
                <c:pt idx="33">
                  <c:v>2405.67</c:v>
                </c:pt>
                <c:pt idx="34">
                  <c:v>2606.71</c:v>
                </c:pt>
                <c:pt idx="35">
                  <c:v>2817.47</c:v>
                </c:pt>
                <c:pt idx="36">
                  <c:v>3037.4849999999997</c:v>
                </c:pt>
                <c:pt idx="37">
                  <c:v>3263.29</c:v>
                </c:pt>
                <c:pt idx="38">
                  <c:v>3480.3500000000004</c:v>
                </c:pt>
                <c:pt idx="39">
                  <c:v>3660.96</c:v>
                </c:pt>
                <c:pt idx="40">
                  <c:v>3887.2349999999997</c:v>
                </c:pt>
                <c:pt idx="41">
                  <c:v>4083.29</c:v>
                </c:pt>
                <c:pt idx="42">
                  <c:v>4113.2350000000006</c:v>
                </c:pt>
                <c:pt idx="43">
                  <c:v>4238.9449999999997</c:v>
                </c:pt>
                <c:pt idx="44">
                  <c:v>1555.7370000000001</c:v>
                </c:pt>
                <c:pt idx="45">
                  <c:v>2317</c:v>
                </c:pt>
                <c:pt idx="46">
                  <c:v>1352.5050000000001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A-4795-9CBE-F3C63A8CD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49848"/>
        <c:axId val="592850176"/>
      </c:scatterChart>
      <c:valAx>
        <c:axId val="59284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50176"/>
        <c:crosses val="autoZero"/>
        <c:crossBetween val="midCat"/>
      </c:valAx>
      <c:valAx>
        <c:axId val="5928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4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1.2446899999999999E-5</c:v>
                </c:pt>
                <c:pt idx="2">
                  <c:v>9.8547600000000005E-5</c:v>
                </c:pt>
                <c:pt idx="3">
                  <c:v>3.3016700000000003E-4</c:v>
                </c:pt>
                <c:pt idx="4">
                  <c:v>7.7678299999999997E-4</c:v>
                </c:pt>
                <c:pt idx="5">
                  <c:v>1.50465E-3</c:v>
                </c:pt>
                <c:pt idx="6">
                  <c:v>2.5806499999999999E-3</c:v>
                </c:pt>
                <c:pt idx="7">
                  <c:v>4.0671400000000003E-3</c:v>
                </c:pt>
                <c:pt idx="8">
                  <c:v>6.02251E-3</c:v>
                </c:pt>
                <c:pt idx="9">
                  <c:v>8.5102700000000003E-3</c:v>
                </c:pt>
                <c:pt idx="10">
                  <c:v>1.1580999999999999E-2</c:v>
                </c:pt>
                <c:pt idx="11">
                  <c:v>1.5297E-2</c:v>
                </c:pt>
                <c:pt idx="12">
                  <c:v>1.97016E-2</c:v>
                </c:pt>
                <c:pt idx="13">
                  <c:v>2.48495E-2</c:v>
                </c:pt>
                <c:pt idx="14">
                  <c:v>3.0797000000000001E-2</c:v>
                </c:pt>
                <c:pt idx="15">
                  <c:v>3.7576400000000003E-2</c:v>
                </c:pt>
                <c:pt idx="16">
                  <c:v>4.5248700000000003E-2</c:v>
                </c:pt>
                <c:pt idx="17">
                  <c:v>5.3838200000000003E-2</c:v>
                </c:pt>
                <c:pt idx="18">
                  <c:v>6.3406799999999999E-2</c:v>
                </c:pt>
                <c:pt idx="19">
                  <c:v>7.39702E-2</c:v>
                </c:pt>
                <c:pt idx="20">
                  <c:v>8.5591399999999998E-2</c:v>
                </c:pt>
                <c:pt idx="21">
                  <c:v>9.8277600000000007E-2</c:v>
                </c:pt>
                <c:pt idx="22">
                  <c:v>0.112093</c:v>
                </c:pt>
                <c:pt idx="23">
                  <c:v>0.12703600000000001</c:v>
                </c:pt>
                <c:pt idx="24">
                  <c:v>0.14317299999999999</c:v>
                </c:pt>
                <c:pt idx="25">
                  <c:v>0.160494</c:v>
                </c:pt>
                <c:pt idx="26">
                  <c:v>0.17904300000000001</c:v>
                </c:pt>
                <c:pt idx="27">
                  <c:v>0.19887099999999999</c:v>
                </c:pt>
                <c:pt idx="28">
                  <c:v>0.21995200000000001</c:v>
                </c:pt>
                <c:pt idx="29">
                  <c:v>0.24235899999999999</c:v>
                </c:pt>
                <c:pt idx="30">
                  <c:v>0.26605800000000002</c:v>
                </c:pt>
                <c:pt idx="31">
                  <c:v>0.291126</c:v>
                </c:pt>
                <c:pt idx="32">
                  <c:v>0.31751699999999999</c:v>
                </c:pt>
                <c:pt idx="33">
                  <c:v>0.34531200000000001</c:v>
                </c:pt>
                <c:pt idx="34">
                  <c:v>0.37445699999999998</c:v>
                </c:pt>
                <c:pt idx="35">
                  <c:v>0.40503400000000001</c:v>
                </c:pt>
                <c:pt idx="36">
                  <c:v>0.43698100000000001</c:v>
                </c:pt>
                <c:pt idx="37">
                  <c:v>0.47038400000000002</c:v>
                </c:pt>
                <c:pt idx="38">
                  <c:v>0.50517000000000001</c:v>
                </c:pt>
                <c:pt idx="39">
                  <c:v>0.54142999999999997</c:v>
                </c:pt>
                <c:pt idx="40">
                  <c:v>0.57908199999999999</c:v>
                </c:pt>
                <c:pt idx="41">
                  <c:v>0.61817100000000003</c:v>
                </c:pt>
                <c:pt idx="42">
                  <c:v>0.65875099999999998</c:v>
                </c:pt>
                <c:pt idx="43">
                  <c:v>0.70072299999999998</c:v>
                </c:pt>
                <c:pt idx="44">
                  <c:v>0.74419000000000002</c:v>
                </c:pt>
                <c:pt idx="45">
                  <c:v>0.789045</c:v>
                </c:pt>
                <c:pt idx="46">
                  <c:v>0.83539300000000005</c:v>
                </c:pt>
              </c:numCache>
            </c:numRef>
          </c:xVal>
          <c:yVal>
            <c:numRef>
              <c:f>Sheet6!$F$2:$F$48</c:f>
              <c:numCache>
                <c:formatCode>0.00E+00</c:formatCode>
                <c:ptCount val="47"/>
                <c:pt idx="0">
                  <c:v>0</c:v>
                </c:pt>
                <c:pt idx="1">
                  <c:v>-0.52338259999999992</c:v>
                </c:pt>
                <c:pt idx="2">
                  <c:v>28.386800000000001</c:v>
                </c:pt>
                <c:pt idx="3">
                  <c:v>113.65328</c:v>
                </c:pt>
                <c:pt idx="4">
                  <c:v>280.23840000000001</c:v>
                </c:pt>
                <c:pt idx="5">
                  <c:v>551.24680000000001</c:v>
                </c:pt>
                <c:pt idx="6">
                  <c:v>951.40759999999989</c:v>
                </c:pt>
                <c:pt idx="7">
                  <c:v>1503.5123999999998</c:v>
                </c:pt>
                <c:pt idx="8">
                  <c:v>2229.6196</c:v>
                </c:pt>
                <c:pt idx="9">
                  <c:v>3152.4272000000001</c:v>
                </c:pt>
                <c:pt idx="10">
                  <c:v>4289.5684000000001</c:v>
                </c:pt>
                <c:pt idx="11">
                  <c:v>5662.384</c:v>
                </c:pt>
                <c:pt idx="12">
                  <c:v>7285.8239999999996</c:v>
                </c:pt>
                <c:pt idx="13">
                  <c:v>9179.2220000000016</c:v>
                </c:pt>
                <c:pt idx="14">
                  <c:v>11363.196</c:v>
                </c:pt>
                <c:pt idx="15">
                  <c:v>13849.368</c:v>
                </c:pt>
                <c:pt idx="16">
                  <c:v>16659.135999999999</c:v>
                </c:pt>
                <c:pt idx="17">
                  <c:v>19800.144</c:v>
                </c:pt>
                <c:pt idx="18">
                  <c:v>23293.14</c:v>
                </c:pt>
                <c:pt idx="19">
                  <c:v>27143.245999999999</c:v>
                </c:pt>
                <c:pt idx="20">
                  <c:v>31373.03</c:v>
                </c:pt>
                <c:pt idx="21">
                  <c:v>35985.404000000002</c:v>
                </c:pt>
                <c:pt idx="22">
                  <c:v>41002.936000000002</c:v>
                </c:pt>
                <c:pt idx="23">
                  <c:v>46423.805999999997</c:v>
                </c:pt>
                <c:pt idx="24">
                  <c:v>52270.400000000001</c:v>
                </c:pt>
                <c:pt idx="25">
                  <c:v>58537.440000000002</c:v>
                </c:pt>
                <c:pt idx="26">
                  <c:v>65242.320000000007</c:v>
                </c:pt>
                <c:pt idx="27">
                  <c:v>72401.939999999988</c:v>
                </c:pt>
                <c:pt idx="28">
                  <c:v>80006.939999999988</c:v>
                </c:pt>
                <c:pt idx="29">
                  <c:v>88083.32</c:v>
                </c:pt>
                <c:pt idx="30">
                  <c:v>96616</c:v>
                </c:pt>
                <c:pt idx="31">
                  <c:v>105632.28</c:v>
                </c:pt>
                <c:pt idx="32">
                  <c:v>115116.04</c:v>
                </c:pt>
                <c:pt idx="33">
                  <c:v>125094.84</c:v>
                </c:pt>
                <c:pt idx="34">
                  <c:v>135548.92000000001</c:v>
                </c:pt>
                <c:pt idx="35">
                  <c:v>146508.44</c:v>
                </c:pt>
                <c:pt idx="36">
                  <c:v>157949.21999999997</c:v>
                </c:pt>
                <c:pt idx="37">
                  <c:v>169691.08</c:v>
                </c:pt>
                <c:pt idx="38">
                  <c:v>180978.2</c:v>
                </c:pt>
                <c:pt idx="39">
                  <c:v>190369.92000000001</c:v>
                </c:pt>
                <c:pt idx="40">
                  <c:v>202136.21999999997</c:v>
                </c:pt>
                <c:pt idx="41">
                  <c:v>212331.08</c:v>
                </c:pt>
                <c:pt idx="42">
                  <c:v>213888.22000000003</c:v>
                </c:pt>
                <c:pt idx="43">
                  <c:v>220425.13999999998</c:v>
                </c:pt>
                <c:pt idx="44">
                  <c:v>170078.32399999999</c:v>
                </c:pt>
                <c:pt idx="45">
                  <c:v>120484</c:v>
                </c:pt>
                <c:pt idx="46">
                  <c:v>70330.260000000009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C-44F2-B2DE-7E7766AF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45184"/>
        <c:axId val="492347152"/>
      </c:scatterChart>
      <c:valAx>
        <c:axId val="4923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7152"/>
        <c:crosses val="autoZero"/>
        <c:crossBetween val="midCat"/>
      </c:valAx>
      <c:valAx>
        <c:axId val="4923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RF vs Diplacement Chart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1.2443799999999999E-5</c:v>
                </c:pt>
                <c:pt idx="2">
                  <c:v>9.8516499999999998E-5</c:v>
                </c:pt>
                <c:pt idx="3">
                  <c:v>3.3006600000000001E-4</c:v>
                </c:pt>
                <c:pt idx="4">
                  <c:v>7.7655300000000003E-4</c:v>
                </c:pt>
                <c:pt idx="5">
                  <c:v>1.5053E-3</c:v>
                </c:pt>
                <c:pt idx="6">
                  <c:v>2.5799299999999998E-3</c:v>
                </c:pt>
                <c:pt idx="7">
                  <c:v>4.0659499999999996E-3</c:v>
                </c:pt>
                <c:pt idx="8">
                  <c:v>6.0230800000000001E-3</c:v>
                </c:pt>
                <c:pt idx="9">
                  <c:v>8.5100899999999997E-3</c:v>
                </c:pt>
                <c:pt idx="10">
                  <c:v>1.1583700000000001E-2</c:v>
                </c:pt>
                <c:pt idx="11">
                  <c:v>1.52985E-2</c:v>
                </c:pt>
                <c:pt idx="12">
                  <c:v>1.9707200000000001E-2</c:v>
                </c:pt>
                <c:pt idx="13">
                  <c:v>2.4860400000000001E-2</c:v>
                </c:pt>
                <c:pt idx="14">
                  <c:v>3.0807299999999999E-2</c:v>
                </c:pt>
                <c:pt idx="15">
                  <c:v>3.7585800000000003E-2</c:v>
                </c:pt>
                <c:pt idx="16">
                  <c:v>4.5257100000000001E-2</c:v>
                </c:pt>
                <c:pt idx="17">
                  <c:v>5.3845400000000002E-2</c:v>
                </c:pt>
                <c:pt idx="18">
                  <c:v>6.34126E-2</c:v>
                </c:pt>
                <c:pt idx="19">
                  <c:v>7.3974499999999999E-2</c:v>
                </c:pt>
                <c:pt idx="20">
                  <c:v>8.5593900000000001E-2</c:v>
                </c:pt>
                <c:pt idx="21">
                  <c:v>9.8278099999999993E-2</c:v>
                </c:pt>
                <c:pt idx="22">
                  <c:v>0.112091</c:v>
                </c:pt>
                <c:pt idx="23">
                  <c:v>0.12703200000000001</c:v>
                </c:pt>
                <c:pt idx="24">
                  <c:v>0.14316699999999999</c:v>
                </c:pt>
                <c:pt idx="25">
                  <c:v>0.16048399999999999</c:v>
                </c:pt>
                <c:pt idx="26">
                  <c:v>0.17905299999999999</c:v>
                </c:pt>
                <c:pt idx="27">
                  <c:v>0.198854</c:v>
                </c:pt>
                <c:pt idx="28">
                  <c:v>0.21995799999999999</c:v>
                </c:pt>
                <c:pt idx="29">
                  <c:v>0.24233499999999999</c:v>
                </c:pt>
                <c:pt idx="30">
                  <c:v>0.26605899999999999</c:v>
                </c:pt>
                <c:pt idx="31">
                  <c:v>0.29109200000000002</c:v>
                </c:pt>
                <c:pt idx="32">
                  <c:v>0.31751200000000002</c:v>
                </c:pt>
                <c:pt idx="33">
                  <c:v>0.34526899999999999</c:v>
                </c:pt>
                <c:pt idx="34">
                  <c:v>0.374444</c:v>
                </c:pt>
                <c:pt idx="35">
                  <c:v>0.40497899999999998</c:v>
                </c:pt>
                <c:pt idx="36">
                  <c:v>0.43696000000000002</c:v>
                </c:pt>
                <c:pt idx="37">
                  <c:v>0.47031699999999999</c:v>
                </c:pt>
                <c:pt idx="38">
                  <c:v>0.505139</c:v>
                </c:pt>
                <c:pt idx="39">
                  <c:v>0.54134899999999997</c:v>
                </c:pt>
                <c:pt idx="40">
                  <c:v>0.57904</c:v>
                </c:pt>
                <c:pt idx="41">
                  <c:v>0.61812299999999998</c:v>
                </c:pt>
                <c:pt idx="42">
                  <c:v>0.65869599999999995</c:v>
                </c:pt>
                <c:pt idx="43">
                  <c:v>0.70066200000000001</c:v>
                </c:pt>
                <c:pt idx="44">
                  <c:v>0.74412199999999995</c:v>
                </c:pt>
                <c:pt idx="45">
                  <c:v>0.78896999999999995</c:v>
                </c:pt>
                <c:pt idx="46">
                  <c:v>0.83531</c:v>
                </c:pt>
              </c:numCache>
            </c:numRef>
          </c:xVal>
          <c:yVal>
            <c:numRef>
              <c:f>'1_4'!$G$2:$G$48</c:f>
              <c:numCache>
                <c:formatCode>0.00E+00</c:formatCode>
                <c:ptCount val="47"/>
                <c:pt idx="0">
                  <c:v>0</c:v>
                </c:pt>
                <c:pt idx="1">
                  <c:v>-0.72972400000000004</c:v>
                </c:pt>
                <c:pt idx="2">
                  <c:v>-0.40424199999999999</c:v>
                </c:pt>
                <c:pt idx="3">
                  <c:v>6.1430999999999996</c:v>
                </c:pt>
                <c:pt idx="4">
                  <c:v>16.263359999999999</c:v>
                </c:pt>
                <c:pt idx="5">
                  <c:v>36.699800000000003</c:v>
                </c:pt>
                <c:pt idx="6">
                  <c:v>65.387200000000007</c:v>
                </c:pt>
                <c:pt idx="7">
                  <c:v>105.7736</c:v>
                </c:pt>
                <c:pt idx="8">
                  <c:v>160.2884</c:v>
                </c:pt>
                <c:pt idx="9">
                  <c:v>227.626</c:v>
                </c:pt>
                <c:pt idx="10">
                  <c:v>313.48200000000003</c:v>
                </c:pt>
                <c:pt idx="11">
                  <c:v>414.84800000000001</c:v>
                </c:pt>
                <c:pt idx="12">
                  <c:v>536.93399999999997</c:v>
                </c:pt>
                <c:pt idx="13">
                  <c:v>678.91899999999998</c:v>
                </c:pt>
                <c:pt idx="14">
                  <c:v>842.05799999999999</c:v>
                </c:pt>
                <c:pt idx="15">
                  <c:v>1029.722</c:v>
                </c:pt>
                <c:pt idx="16">
                  <c:v>1239.5540000000001</c:v>
                </c:pt>
                <c:pt idx="17">
                  <c:v>1476.7439999999999</c:v>
                </c:pt>
                <c:pt idx="18">
                  <c:v>1739.0519999999999</c:v>
                </c:pt>
                <c:pt idx="19">
                  <c:v>2029.22</c:v>
                </c:pt>
                <c:pt idx="20">
                  <c:v>2348.66</c:v>
                </c:pt>
                <c:pt idx="21">
                  <c:v>2695.76</c:v>
                </c:pt>
                <c:pt idx="22">
                  <c:v>3075.66</c:v>
                </c:pt>
                <c:pt idx="23">
                  <c:v>3484.08</c:v>
                </c:pt>
                <c:pt idx="24">
                  <c:v>3926.76</c:v>
                </c:pt>
                <c:pt idx="25">
                  <c:v>4400.66</c:v>
                </c:pt>
                <c:pt idx="26">
                  <c:v>4908.3899999999994</c:v>
                </c:pt>
                <c:pt idx="27">
                  <c:v>5450.75</c:v>
                </c:pt>
                <c:pt idx="28">
                  <c:v>6026.54</c:v>
                </c:pt>
                <c:pt idx="29">
                  <c:v>6638.92</c:v>
                </c:pt>
                <c:pt idx="30">
                  <c:v>7286.04</c:v>
                </c:pt>
                <c:pt idx="31">
                  <c:v>7969.6</c:v>
                </c:pt>
                <c:pt idx="32">
                  <c:v>8690.6</c:v>
                </c:pt>
                <c:pt idx="33">
                  <c:v>9446.82</c:v>
                </c:pt>
                <c:pt idx="34">
                  <c:v>10243.040000000001</c:v>
                </c:pt>
                <c:pt idx="35">
                  <c:v>11073.96</c:v>
                </c:pt>
                <c:pt idx="36">
                  <c:v>11945.68</c:v>
                </c:pt>
                <c:pt idx="37">
                  <c:v>12853.34</c:v>
                </c:pt>
                <c:pt idx="38">
                  <c:v>13800.74</c:v>
                </c:pt>
                <c:pt idx="39">
                  <c:v>14786.23</c:v>
                </c:pt>
                <c:pt idx="40">
                  <c:v>15831.89</c:v>
                </c:pt>
                <c:pt idx="41">
                  <c:v>16793.72</c:v>
                </c:pt>
                <c:pt idx="42">
                  <c:v>17801.68</c:v>
                </c:pt>
                <c:pt idx="43">
                  <c:v>18491.150000000001</c:v>
                </c:pt>
                <c:pt idx="44">
                  <c:v>19253.830000000002</c:v>
                </c:pt>
                <c:pt idx="45">
                  <c:v>11629.470000000001</c:v>
                </c:pt>
                <c:pt idx="46">
                  <c:v>9023.9500000000007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2D-48DE-9062-DF1045E7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80304"/>
        <c:axId val="582780632"/>
      </c:scatterChart>
      <c:valAx>
        <c:axId val="5827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80632"/>
        <c:crosses val="autoZero"/>
        <c:crossBetween val="midCat"/>
      </c:valAx>
      <c:valAx>
        <c:axId val="5827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'1_4'!$E$2:$E$48</c:f>
              <c:numCache>
                <c:formatCode>General</c:formatCode>
                <c:ptCount val="47"/>
                <c:pt idx="0">
                  <c:v>0</c:v>
                </c:pt>
                <c:pt idx="1">
                  <c:v>1.2443799999999999E-5</c:v>
                </c:pt>
                <c:pt idx="2">
                  <c:v>9.8516499999999998E-5</c:v>
                </c:pt>
                <c:pt idx="3">
                  <c:v>3.3006600000000001E-4</c:v>
                </c:pt>
                <c:pt idx="4">
                  <c:v>7.7655300000000003E-4</c:v>
                </c:pt>
                <c:pt idx="5">
                  <c:v>1.5053E-3</c:v>
                </c:pt>
                <c:pt idx="6">
                  <c:v>2.5799299999999998E-3</c:v>
                </c:pt>
                <c:pt idx="7">
                  <c:v>4.0659499999999996E-3</c:v>
                </c:pt>
                <c:pt idx="8">
                  <c:v>6.0230800000000001E-3</c:v>
                </c:pt>
                <c:pt idx="9">
                  <c:v>8.5100899999999997E-3</c:v>
                </c:pt>
                <c:pt idx="10">
                  <c:v>1.1583700000000001E-2</c:v>
                </c:pt>
                <c:pt idx="11">
                  <c:v>1.52985E-2</c:v>
                </c:pt>
                <c:pt idx="12">
                  <c:v>1.9707200000000001E-2</c:v>
                </c:pt>
                <c:pt idx="13">
                  <c:v>2.4860400000000001E-2</c:v>
                </c:pt>
                <c:pt idx="14">
                  <c:v>3.0807299999999999E-2</c:v>
                </c:pt>
                <c:pt idx="15">
                  <c:v>3.7585800000000003E-2</c:v>
                </c:pt>
                <c:pt idx="16">
                  <c:v>4.5257100000000001E-2</c:v>
                </c:pt>
                <c:pt idx="17">
                  <c:v>5.3845400000000002E-2</c:v>
                </c:pt>
                <c:pt idx="18">
                  <c:v>6.34126E-2</c:v>
                </c:pt>
                <c:pt idx="19">
                  <c:v>7.3974499999999999E-2</c:v>
                </c:pt>
                <c:pt idx="20">
                  <c:v>8.5593900000000001E-2</c:v>
                </c:pt>
                <c:pt idx="21">
                  <c:v>9.8278099999999993E-2</c:v>
                </c:pt>
                <c:pt idx="22">
                  <c:v>0.112091</c:v>
                </c:pt>
                <c:pt idx="23">
                  <c:v>0.12703200000000001</c:v>
                </c:pt>
                <c:pt idx="24">
                  <c:v>0.14316699999999999</c:v>
                </c:pt>
                <c:pt idx="25">
                  <c:v>0.16048399999999999</c:v>
                </c:pt>
                <c:pt idx="26">
                  <c:v>0.17905299999999999</c:v>
                </c:pt>
                <c:pt idx="27">
                  <c:v>0.198854</c:v>
                </c:pt>
                <c:pt idx="28">
                  <c:v>0.21995799999999999</c:v>
                </c:pt>
                <c:pt idx="29">
                  <c:v>0.24233499999999999</c:v>
                </c:pt>
                <c:pt idx="30">
                  <c:v>0.26605899999999999</c:v>
                </c:pt>
                <c:pt idx="31">
                  <c:v>0.29109200000000002</c:v>
                </c:pt>
                <c:pt idx="32">
                  <c:v>0.31751200000000002</c:v>
                </c:pt>
                <c:pt idx="33">
                  <c:v>0.34526899999999999</c:v>
                </c:pt>
                <c:pt idx="34">
                  <c:v>0.374444</c:v>
                </c:pt>
                <c:pt idx="35">
                  <c:v>0.40497899999999998</c:v>
                </c:pt>
                <c:pt idx="36">
                  <c:v>0.43696000000000002</c:v>
                </c:pt>
                <c:pt idx="37">
                  <c:v>0.47031699999999999</c:v>
                </c:pt>
                <c:pt idx="38">
                  <c:v>0.505139</c:v>
                </c:pt>
                <c:pt idx="39">
                  <c:v>0.54134899999999997</c:v>
                </c:pt>
                <c:pt idx="40">
                  <c:v>0.57904</c:v>
                </c:pt>
                <c:pt idx="41">
                  <c:v>0.61812299999999998</c:v>
                </c:pt>
                <c:pt idx="42">
                  <c:v>0.65869599999999995</c:v>
                </c:pt>
                <c:pt idx="43">
                  <c:v>0.70066200000000001</c:v>
                </c:pt>
                <c:pt idx="44">
                  <c:v>0.74412199999999995</c:v>
                </c:pt>
                <c:pt idx="45">
                  <c:v>0.78896999999999995</c:v>
                </c:pt>
                <c:pt idx="46">
                  <c:v>0.83531</c:v>
                </c:pt>
              </c:numCache>
            </c:numRef>
          </c:xVal>
          <c:yVal>
            <c:numRef>
              <c:f>'1_4'!$F$2:$F$48</c:f>
              <c:numCache>
                <c:formatCode>0.00E+00</c:formatCode>
                <c:ptCount val="47"/>
                <c:pt idx="0">
                  <c:v>0</c:v>
                </c:pt>
                <c:pt idx="1">
                  <c:v>-0.49981095890410965</c:v>
                </c:pt>
                <c:pt idx="2">
                  <c:v>-0.27687808219178084</c:v>
                </c:pt>
                <c:pt idx="3">
                  <c:v>4.2076027397260276</c:v>
                </c:pt>
                <c:pt idx="4">
                  <c:v>11.139287671232877</c:v>
                </c:pt>
                <c:pt idx="5">
                  <c:v>25.136849315068496</c:v>
                </c:pt>
                <c:pt idx="6">
                  <c:v>44.785753424657543</c:v>
                </c:pt>
                <c:pt idx="7">
                  <c:v>72.447671232876715</c:v>
                </c:pt>
                <c:pt idx="8">
                  <c:v>109.78657534246575</c:v>
                </c:pt>
                <c:pt idx="9">
                  <c:v>155.90821917808219</c:v>
                </c:pt>
                <c:pt idx="10">
                  <c:v>214.713698630137</c:v>
                </c:pt>
                <c:pt idx="11">
                  <c:v>284.14246575342469</c:v>
                </c:pt>
                <c:pt idx="12">
                  <c:v>367.76301369863012</c:v>
                </c:pt>
                <c:pt idx="13">
                  <c:v>465.01301369863012</c:v>
                </c:pt>
                <c:pt idx="14">
                  <c:v>576.75205479452052</c:v>
                </c:pt>
                <c:pt idx="15">
                  <c:v>705.28904109589041</c:v>
                </c:pt>
                <c:pt idx="16">
                  <c:v>849.00958904109598</c:v>
                </c:pt>
                <c:pt idx="17">
                  <c:v>1011.4684931506849</c:v>
                </c:pt>
                <c:pt idx="18">
                  <c:v>1191.131506849315</c:v>
                </c:pt>
                <c:pt idx="19">
                  <c:v>1389.8767123287671</c:v>
                </c:pt>
                <c:pt idx="20">
                  <c:v>1608.6712328767123</c:v>
                </c:pt>
                <c:pt idx="21">
                  <c:v>1846.4109589041097</c:v>
                </c:pt>
                <c:pt idx="22">
                  <c:v>2106.6164383561645</c:v>
                </c:pt>
                <c:pt idx="23">
                  <c:v>2386.3561643835615</c:v>
                </c:pt>
                <c:pt idx="24">
                  <c:v>2689.5616438356165</c:v>
                </c:pt>
                <c:pt idx="25">
                  <c:v>3014.1506849315069</c:v>
                </c:pt>
                <c:pt idx="26">
                  <c:v>3361.9109589041091</c:v>
                </c:pt>
                <c:pt idx="27">
                  <c:v>3733.3904109589043</c:v>
                </c:pt>
                <c:pt idx="28">
                  <c:v>4127.767123287671</c:v>
                </c:pt>
                <c:pt idx="29">
                  <c:v>4547.2054794520545</c:v>
                </c:pt>
                <c:pt idx="30">
                  <c:v>4990.4383561643835</c:v>
                </c:pt>
                <c:pt idx="31">
                  <c:v>5458.6301369863022</c:v>
                </c:pt>
                <c:pt idx="32">
                  <c:v>5952.465753424658</c:v>
                </c:pt>
                <c:pt idx="33">
                  <c:v>6470.4246575342468</c:v>
                </c:pt>
                <c:pt idx="34">
                  <c:v>7015.7808219178087</c:v>
                </c:pt>
                <c:pt idx="35">
                  <c:v>7584.9041095890407</c:v>
                </c:pt>
                <c:pt idx="36">
                  <c:v>8181.9726027397264</c:v>
                </c:pt>
                <c:pt idx="37">
                  <c:v>8803.6575342465749</c:v>
                </c:pt>
                <c:pt idx="38">
                  <c:v>9452.5616438356174</c:v>
                </c:pt>
                <c:pt idx="39">
                  <c:v>10127.554794520547</c:v>
                </c:pt>
                <c:pt idx="40">
                  <c:v>10843.760273972603</c:v>
                </c:pt>
                <c:pt idx="41">
                  <c:v>11502.547945205481</c:v>
                </c:pt>
                <c:pt idx="42">
                  <c:v>12192.931506849316</c:v>
                </c:pt>
                <c:pt idx="43">
                  <c:v>12665.171232876713</c:v>
                </c:pt>
                <c:pt idx="44">
                  <c:v>13187.554794520549</c:v>
                </c:pt>
                <c:pt idx="45">
                  <c:v>7965.3904109589048</c:v>
                </c:pt>
                <c:pt idx="46">
                  <c:v>6180.7876712328771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CE-4611-9330-295288CD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21104"/>
        <c:axId val="490517496"/>
      </c:scatterChart>
      <c:valAx>
        <c:axId val="4905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7496"/>
        <c:crosses val="autoZero"/>
        <c:crossBetween val="midCat"/>
      </c:valAx>
      <c:valAx>
        <c:axId val="49051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'Failure Stress Vs Log(l)'!$C$2:$C$5</c:f>
              <c:numCache>
                <c:formatCode>General</c:formatCode>
                <c:ptCount val="4"/>
                <c:pt idx="0">
                  <c:v>3.3010299956639813</c:v>
                </c:pt>
                <c:pt idx="1">
                  <c:v>3.6020599913279625</c:v>
                </c:pt>
                <c:pt idx="2">
                  <c:v>3.9030899869919438</c:v>
                </c:pt>
                <c:pt idx="3">
                  <c:v>4.204119982655925</c:v>
                </c:pt>
              </c:numCache>
            </c:numRef>
          </c:xVal>
          <c:yVal>
            <c:numRef>
              <c:f>'Failure Stress Vs Log(l)'!$G$2:$G$5</c:f>
              <c:numCache>
                <c:formatCode>General</c:formatCode>
                <c:ptCount val="4"/>
                <c:pt idx="0">
                  <c:v>2.04</c:v>
                </c:pt>
                <c:pt idx="1">
                  <c:v>1.59</c:v>
                </c:pt>
                <c:pt idx="2">
                  <c:v>1.2375</c:v>
                </c:pt>
                <c:pt idx="3">
                  <c:v>0.82874999999999999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4A48-A124-B8ED019F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92552"/>
        <c:axId val="590191240"/>
      </c:scatterChart>
      <c:valAx>
        <c:axId val="59019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1240"/>
        <c:crosses val="autoZero"/>
        <c:crossBetween val="midCat"/>
      </c:valAx>
      <c:valAx>
        <c:axId val="5901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123825</xdr:rowOff>
    </xdr:from>
    <xdr:to>
      <xdr:col>14</xdr:col>
      <xdr:colOff>180975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662F9-2D9D-4EE6-99B4-A4772F71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3</xdr:row>
      <xdr:rowOff>19050</xdr:rowOff>
    </xdr:from>
    <xdr:to>
      <xdr:col>15</xdr:col>
      <xdr:colOff>214312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4CAF0-6CE0-460F-A1A0-9AC3D116A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3</xdr:row>
      <xdr:rowOff>28575</xdr:rowOff>
    </xdr:from>
    <xdr:to>
      <xdr:col>18</xdr:col>
      <xdr:colOff>442912</xdr:colOff>
      <xdr:row>17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1D629-7E84-47A5-BD09-49C4158B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31</xdr:row>
      <xdr:rowOff>114300</xdr:rowOff>
    </xdr:from>
    <xdr:to>
      <xdr:col>15</xdr:col>
      <xdr:colOff>152400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71A57-2AB1-4147-8995-DC587E02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28</xdr:row>
      <xdr:rowOff>9525</xdr:rowOff>
    </xdr:from>
    <xdr:to>
      <xdr:col>15</xdr:col>
      <xdr:colOff>195262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B2003-589C-4869-BFDF-57452963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0</xdr:rowOff>
    </xdr:from>
    <xdr:to>
      <xdr:col>15</xdr:col>
      <xdr:colOff>385762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7D9C0B-E8E3-4A90-B50F-9CD0E5FB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31</xdr:row>
      <xdr:rowOff>85725</xdr:rowOff>
    </xdr:from>
    <xdr:to>
      <xdr:col>11</xdr:col>
      <xdr:colOff>23812</xdr:colOff>
      <xdr:row>45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4F482-E0EE-4B56-B608-7F30228A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0</xdr:rowOff>
    </xdr:from>
    <xdr:to>
      <xdr:col>15</xdr:col>
      <xdr:colOff>342900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06DED-40DF-4F9B-A0F3-8A41A2B5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A200-E42D-4F7B-B0E8-D97584B8520B}">
  <dimension ref="A1:F202"/>
  <sheetViews>
    <sheetView topLeftCell="A30" zoomScaleNormal="100" workbookViewId="0">
      <selection activeCell="F49" sqref="F49"/>
    </sheetView>
  </sheetViews>
  <sheetFormatPr defaultRowHeight="15" x14ac:dyDescent="0.25"/>
  <cols>
    <col min="5" max="5" width="17.140625" customWidth="1"/>
    <col min="6" max="6" width="12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SUM(A2:B2)</f>
        <v>0</v>
      </c>
    </row>
    <row r="3" spans="1:6" x14ac:dyDescent="0.25">
      <c r="A3" s="1">
        <v>3.0658600000000001E-2</v>
      </c>
      <c r="B3" s="1">
        <v>3.0658600000000001E-2</v>
      </c>
      <c r="C3" s="1">
        <f t="shared" ref="C3:C48" si="0">SUM(A3:B3)</f>
        <v>6.1317200000000002E-2</v>
      </c>
      <c r="D3" s="1">
        <v>-1.24063E-5</v>
      </c>
      <c r="E3">
        <f t="shared" ref="E3:E48" si="1">-(D3)</f>
        <v>1.24063E-5</v>
      </c>
      <c r="F3" s="1">
        <f t="shared" ref="F3:F48" si="2">SUM(A3:B3)</f>
        <v>6.1317200000000002E-2</v>
      </c>
    </row>
    <row r="4" spans="1:6" x14ac:dyDescent="0.25">
      <c r="A4">
        <v>0.31410300000000002</v>
      </c>
      <c r="B4">
        <v>0.31410199999999999</v>
      </c>
      <c r="C4" s="1">
        <f t="shared" si="0"/>
        <v>0.62820500000000001</v>
      </c>
      <c r="D4" s="1">
        <v>-9.8555900000000003E-5</v>
      </c>
      <c r="E4">
        <f t="shared" si="1"/>
        <v>9.8555900000000003E-5</v>
      </c>
      <c r="F4" s="1">
        <f t="shared" si="2"/>
        <v>0.62820500000000001</v>
      </c>
    </row>
    <row r="5" spans="1:6" x14ac:dyDescent="0.25">
      <c r="A5">
        <v>1.0784100000000001</v>
      </c>
      <c r="B5">
        <v>1.0784100000000001</v>
      </c>
      <c r="C5" s="1">
        <f t="shared" si="0"/>
        <v>2.1568200000000002</v>
      </c>
      <c r="D5" s="1">
        <v>-3.2999199999999998E-4</v>
      </c>
      <c r="E5">
        <f t="shared" si="1"/>
        <v>3.2999199999999998E-4</v>
      </c>
      <c r="F5" s="1">
        <f t="shared" si="2"/>
        <v>2.1568200000000002</v>
      </c>
    </row>
    <row r="6" spans="1:6" x14ac:dyDescent="0.25">
      <c r="A6">
        <v>2.5555400000000001</v>
      </c>
      <c r="B6">
        <v>2.5555400000000001</v>
      </c>
      <c r="C6" s="1">
        <f t="shared" si="0"/>
        <v>5.1110800000000003</v>
      </c>
      <c r="D6" s="1">
        <v>-7.7640900000000004E-4</v>
      </c>
      <c r="E6">
        <f t="shared" si="1"/>
        <v>7.7640900000000004E-4</v>
      </c>
      <c r="F6" s="1">
        <f t="shared" si="2"/>
        <v>5.1110800000000003</v>
      </c>
    </row>
    <row r="7" spans="1:6" x14ac:dyDescent="0.25">
      <c r="A7">
        <v>4.9641999999999999</v>
      </c>
      <c r="B7">
        <v>4.9641999999999999</v>
      </c>
      <c r="C7" s="1">
        <f t="shared" si="0"/>
        <v>9.9283999999999999</v>
      </c>
      <c r="D7" s="1">
        <v>-1.50505E-3</v>
      </c>
      <c r="E7">
        <f t="shared" si="1"/>
        <v>1.50505E-3</v>
      </c>
      <c r="F7" s="1">
        <f t="shared" si="2"/>
        <v>9.9283999999999999</v>
      </c>
    </row>
    <row r="8" spans="1:6" x14ac:dyDescent="0.25">
      <c r="A8">
        <v>8.5063099999999991</v>
      </c>
      <c r="B8">
        <v>8.5063099999999991</v>
      </c>
      <c r="C8" s="1">
        <f t="shared" si="0"/>
        <v>17.012619999999998</v>
      </c>
      <c r="D8" s="1">
        <v>-2.5804399999999998E-3</v>
      </c>
      <c r="E8">
        <f t="shared" si="1"/>
        <v>2.5804399999999998E-3</v>
      </c>
      <c r="F8" s="1">
        <f t="shared" si="2"/>
        <v>17.012619999999998</v>
      </c>
    </row>
    <row r="9" spans="1:6" x14ac:dyDescent="0.25">
      <c r="A9">
        <v>13.3888</v>
      </c>
      <c r="B9">
        <v>13.3888</v>
      </c>
      <c r="C9" s="1">
        <f t="shared" si="0"/>
        <v>26.7776</v>
      </c>
      <c r="D9" s="1">
        <v>-4.0650499999999997E-3</v>
      </c>
      <c r="E9">
        <f t="shared" si="1"/>
        <v>4.0650499999999997E-3</v>
      </c>
      <c r="F9" s="1">
        <f t="shared" si="2"/>
        <v>26.7776</v>
      </c>
    </row>
    <row r="10" spans="1:6" x14ac:dyDescent="0.25">
      <c r="A10">
        <v>19.807600000000001</v>
      </c>
      <c r="B10">
        <v>19.807700000000001</v>
      </c>
      <c r="C10" s="1">
        <f t="shared" si="0"/>
        <v>39.615300000000005</v>
      </c>
      <c r="D10" s="1">
        <v>-6.02033E-3</v>
      </c>
      <c r="E10">
        <f t="shared" si="1"/>
        <v>6.02033E-3</v>
      </c>
      <c r="F10" s="1">
        <f t="shared" si="2"/>
        <v>39.615300000000005</v>
      </c>
    </row>
    <row r="11" spans="1:6" x14ac:dyDescent="0.25">
      <c r="A11">
        <v>27.946000000000002</v>
      </c>
      <c r="B11">
        <v>27.946000000000002</v>
      </c>
      <c r="C11" s="1">
        <f t="shared" si="0"/>
        <v>55.892000000000003</v>
      </c>
      <c r="D11" s="1">
        <v>-8.5049800000000005E-3</v>
      </c>
      <c r="E11">
        <f t="shared" si="1"/>
        <v>8.5049800000000005E-3</v>
      </c>
      <c r="F11" s="1">
        <f t="shared" si="2"/>
        <v>55.892000000000003</v>
      </c>
    </row>
    <row r="12" spans="1:6" x14ac:dyDescent="0.25">
      <c r="A12">
        <v>37.991700000000002</v>
      </c>
      <c r="B12">
        <v>37.991700000000002</v>
      </c>
      <c r="C12" s="1">
        <f t="shared" si="0"/>
        <v>75.983400000000003</v>
      </c>
      <c r="D12" s="1">
        <v>-1.15757E-2</v>
      </c>
      <c r="E12">
        <f t="shared" si="1"/>
        <v>1.15757E-2</v>
      </c>
      <c r="F12" s="1">
        <f t="shared" si="2"/>
        <v>75.983400000000003</v>
      </c>
    </row>
    <row r="13" spans="1:6" x14ac:dyDescent="0.25">
      <c r="A13">
        <v>50.1158</v>
      </c>
      <c r="B13">
        <v>50.1158</v>
      </c>
      <c r="C13" s="1">
        <f t="shared" si="0"/>
        <v>100.2316</v>
      </c>
      <c r="D13" s="1">
        <v>-1.5287E-2</v>
      </c>
      <c r="E13">
        <f t="shared" si="1"/>
        <v>1.5287E-2</v>
      </c>
      <c r="F13" s="1">
        <f t="shared" si="2"/>
        <v>100.2316</v>
      </c>
    </row>
    <row r="14" spans="1:6" x14ac:dyDescent="0.25">
      <c r="A14">
        <v>64.484099999999998</v>
      </c>
      <c r="B14">
        <v>64.484200000000001</v>
      </c>
      <c r="C14" s="1">
        <f t="shared" si="0"/>
        <v>128.9683</v>
      </c>
      <c r="D14" s="1">
        <v>-1.96916E-2</v>
      </c>
      <c r="E14">
        <f t="shared" si="1"/>
        <v>1.96916E-2</v>
      </c>
      <c r="F14" s="1">
        <f t="shared" si="2"/>
        <v>128.9683</v>
      </c>
    </row>
    <row r="15" spans="1:6" x14ac:dyDescent="0.25">
      <c r="A15">
        <v>81.263400000000004</v>
      </c>
      <c r="B15">
        <v>81.263400000000004</v>
      </c>
      <c r="C15" s="1">
        <f t="shared" si="0"/>
        <v>162.52680000000001</v>
      </c>
      <c r="D15">
        <v>-2.4840000000000001E-2</v>
      </c>
      <c r="E15">
        <f t="shared" si="1"/>
        <v>2.4840000000000001E-2</v>
      </c>
      <c r="F15" s="1">
        <f t="shared" si="2"/>
        <v>162.52680000000001</v>
      </c>
    </row>
    <row r="16" spans="1:6" x14ac:dyDescent="0.25">
      <c r="A16">
        <v>100.60299999999999</v>
      </c>
      <c r="B16">
        <v>100.60299999999999</v>
      </c>
      <c r="C16" s="1">
        <f t="shared" si="0"/>
        <v>201.20599999999999</v>
      </c>
      <c r="D16">
        <v>-3.0780800000000001E-2</v>
      </c>
      <c r="E16">
        <f t="shared" si="1"/>
        <v>3.0780800000000001E-2</v>
      </c>
      <c r="F16" s="1">
        <f t="shared" si="2"/>
        <v>201.20599999999999</v>
      </c>
    </row>
    <row r="17" spans="1:6" x14ac:dyDescent="0.25">
      <c r="A17">
        <v>122.652</v>
      </c>
      <c r="B17">
        <v>122.652</v>
      </c>
      <c r="C17" s="1">
        <f t="shared" si="0"/>
        <v>245.304</v>
      </c>
      <c r="D17">
        <v>-3.75606E-2</v>
      </c>
      <c r="E17">
        <f t="shared" si="1"/>
        <v>3.75606E-2</v>
      </c>
      <c r="F17" s="1">
        <f t="shared" si="2"/>
        <v>245.304</v>
      </c>
    </row>
    <row r="18" spans="1:6" x14ac:dyDescent="0.25">
      <c r="A18">
        <v>147.55699999999999</v>
      </c>
      <c r="B18">
        <v>147.55699999999999</v>
      </c>
      <c r="C18" s="1">
        <f t="shared" si="0"/>
        <v>295.11399999999998</v>
      </c>
      <c r="D18">
        <v>-4.5224300000000002E-2</v>
      </c>
      <c r="E18">
        <f t="shared" si="1"/>
        <v>4.5224300000000002E-2</v>
      </c>
      <c r="F18" s="1">
        <f t="shared" si="2"/>
        <v>295.11399999999998</v>
      </c>
    </row>
    <row r="19" spans="1:6" x14ac:dyDescent="0.25">
      <c r="A19">
        <v>175.44900000000001</v>
      </c>
      <c r="B19">
        <v>175.44800000000001</v>
      </c>
      <c r="C19" s="1">
        <f t="shared" si="0"/>
        <v>350.89700000000005</v>
      </c>
      <c r="D19">
        <v>-5.3814500000000001E-2</v>
      </c>
      <c r="E19">
        <f t="shared" si="1"/>
        <v>5.3814500000000001E-2</v>
      </c>
      <c r="F19" s="1">
        <f t="shared" si="2"/>
        <v>350.89700000000005</v>
      </c>
    </row>
    <row r="20" spans="1:6" x14ac:dyDescent="0.25">
      <c r="A20">
        <v>206.45599999999999</v>
      </c>
      <c r="B20">
        <v>206.45599999999999</v>
      </c>
      <c r="C20" s="1">
        <f t="shared" si="0"/>
        <v>412.91199999999998</v>
      </c>
      <c r="D20">
        <v>-6.3372100000000001E-2</v>
      </c>
      <c r="E20">
        <f t="shared" si="1"/>
        <v>6.3372100000000001E-2</v>
      </c>
      <c r="F20" s="1">
        <f t="shared" si="2"/>
        <v>412.91199999999998</v>
      </c>
    </row>
    <row r="21" spans="1:6" x14ac:dyDescent="0.25">
      <c r="A21">
        <v>240.70699999999999</v>
      </c>
      <c r="B21">
        <v>240.70699999999999</v>
      </c>
      <c r="C21" s="1">
        <f t="shared" si="0"/>
        <v>481.41399999999999</v>
      </c>
      <c r="D21">
        <v>-7.3936399999999999E-2</v>
      </c>
      <c r="E21">
        <f t="shared" si="1"/>
        <v>7.3936399999999999E-2</v>
      </c>
      <c r="F21" s="1">
        <f t="shared" si="2"/>
        <v>481.41399999999999</v>
      </c>
    </row>
    <row r="22" spans="1:6" x14ac:dyDescent="0.25">
      <c r="A22">
        <v>278.31200000000001</v>
      </c>
      <c r="B22">
        <v>278.31200000000001</v>
      </c>
      <c r="C22" s="1">
        <f t="shared" si="0"/>
        <v>556.62400000000002</v>
      </c>
      <c r="D22">
        <v>-8.5544300000000004E-2</v>
      </c>
      <c r="E22">
        <f t="shared" si="1"/>
        <v>8.5544300000000004E-2</v>
      </c>
      <c r="F22" s="1">
        <f t="shared" si="2"/>
        <v>556.62400000000002</v>
      </c>
    </row>
    <row r="23" spans="1:6" x14ac:dyDescent="0.25">
      <c r="A23">
        <v>319.38799999999998</v>
      </c>
      <c r="B23">
        <v>319.38799999999998</v>
      </c>
      <c r="C23" s="1">
        <f t="shared" si="0"/>
        <v>638.77599999999995</v>
      </c>
      <c r="D23">
        <v>-9.8231399999999996E-2</v>
      </c>
      <c r="E23">
        <f t="shared" si="1"/>
        <v>9.8231399999999996E-2</v>
      </c>
      <c r="F23" s="1">
        <f t="shared" si="2"/>
        <v>638.77599999999995</v>
      </c>
    </row>
    <row r="24" spans="1:6" x14ac:dyDescent="0.25">
      <c r="A24">
        <v>364.03800000000001</v>
      </c>
      <c r="B24">
        <v>364.03899999999999</v>
      </c>
      <c r="C24" s="1">
        <f t="shared" si="0"/>
        <v>728.077</v>
      </c>
      <c r="D24">
        <v>-0.11203100000000001</v>
      </c>
      <c r="E24">
        <f t="shared" si="1"/>
        <v>0.11203100000000001</v>
      </c>
      <c r="F24" s="1">
        <f t="shared" si="2"/>
        <v>728.077</v>
      </c>
    </row>
    <row r="25" spans="1:6" x14ac:dyDescent="0.25">
      <c r="A25">
        <v>412.36099999999999</v>
      </c>
      <c r="B25">
        <v>412.36200000000002</v>
      </c>
      <c r="C25" s="1">
        <f t="shared" si="0"/>
        <v>824.72299999999996</v>
      </c>
      <c r="D25">
        <v>-0.126975</v>
      </c>
      <c r="E25">
        <f t="shared" si="1"/>
        <v>0.126975</v>
      </c>
      <c r="F25" s="1">
        <f t="shared" si="2"/>
        <v>824.72299999999996</v>
      </c>
    </row>
    <row r="26" spans="1:6" x14ac:dyDescent="0.25">
      <c r="A26">
        <v>456.60700000000003</v>
      </c>
      <c r="B26">
        <v>456.60599999999999</v>
      </c>
      <c r="C26" s="1">
        <f t="shared" si="0"/>
        <v>913.21299999999997</v>
      </c>
      <c r="D26">
        <v>-0.143094</v>
      </c>
      <c r="E26">
        <f t="shared" si="1"/>
        <v>0.143094</v>
      </c>
      <c r="F26" s="1">
        <f t="shared" si="2"/>
        <v>913.21299999999997</v>
      </c>
    </row>
    <row r="27" spans="1:6" x14ac:dyDescent="0.25">
      <c r="A27">
        <v>496.22300000000001</v>
      </c>
      <c r="B27">
        <v>496.22300000000001</v>
      </c>
      <c r="C27" s="1">
        <f t="shared" si="0"/>
        <v>992.44600000000003</v>
      </c>
      <c r="D27">
        <v>-0.16042500000000001</v>
      </c>
      <c r="E27">
        <f t="shared" si="1"/>
        <v>0.16042500000000001</v>
      </c>
      <c r="F27" s="1">
        <f t="shared" si="2"/>
        <v>992.44600000000003</v>
      </c>
    </row>
    <row r="28" spans="1:6" x14ac:dyDescent="0.25">
      <c r="A28">
        <v>529.47199999999998</v>
      </c>
      <c r="B28">
        <v>529.47400000000005</v>
      </c>
      <c r="C28" s="1">
        <f t="shared" si="0"/>
        <v>1058.9459999999999</v>
      </c>
      <c r="D28">
        <v>-0.178977</v>
      </c>
      <c r="E28">
        <f t="shared" si="1"/>
        <v>0.178977</v>
      </c>
      <c r="F28" s="1">
        <f t="shared" si="2"/>
        <v>1058.9459999999999</v>
      </c>
    </row>
    <row r="29" spans="1:6" x14ac:dyDescent="0.25">
      <c r="A29">
        <v>560.71900000000005</v>
      </c>
      <c r="B29">
        <v>560.721</v>
      </c>
      <c r="C29" s="1">
        <f t="shared" si="0"/>
        <v>1121.44</v>
      </c>
      <c r="D29">
        <v>-0.19878299999999999</v>
      </c>
      <c r="E29">
        <f t="shared" si="1"/>
        <v>0.19878299999999999</v>
      </c>
      <c r="F29" s="1">
        <f t="shared" si="2"/>
        <v>1121.44</v>
      </c>
    </row>
    <row r="30" spans="1:6" x14ac:dyDescent="0.25">
      <c r="A30">
        <v>588.29899999999998</v>
      </c>
      <c r="B30">
        <v>588.298</v>
      </c>
      <c r="C30" s="1">
        <f t="shared" si="0"/>
        <v>1176.597</v>
      </c>
      <c r="D30">
        <v>-0.21986700000000001</v>
      </c>
      <c r="E30">
        <f t="shared" si="1"/>
        <v>0.21986700000000001</v>
      </c>
      <c r="F30" s="1">
        <f t="shared" si="2"/>
        <v>1176.597</v>
      </c>
    </row>
    <row r="31" spans="1:6" x14ac:dyDescent="0.25">
      <c r="A31">
        <v>617.41099999999994</v>
      </c>
      <c r="B31">
        <v>617.41300000000001</v>
      </c>
      <c r="C31" s="1">
        <f t="shared" si="0"/>
        <v>1234.8240000000001</v>
      </c>
      <c r="D31">
        <v>-0.24224999999999999</v>
      </c>
      <c r="E31">
        <f t="shared" si="1"/>
        <v>0.24224999999999999</v>
      </c>
      <c r="F31" s="1">
        <f t="shared" si="2"/>
        <v>1234.8240000000001</v>
      </c>
    </row>
    <row r="32" spans="1:6" x14ac:dyDescent="0.25">
      <c r="A32">
        <v>635.64200000000005</v>
      </c>
      <c r="B32">
        <v>635.64400000000001</v>
      </c>
      <c r="C32" s="1">
        <f t="shared" si="0"/>
        <v>1271.2860000000001</v>
      </c>
      <c r="D32">
        <v>-0.26595200000000002</v>
      </c>
      <c r="E32">
        <f t="shared" si="1"/>
        <v>0.26595200000000002</v>
      </c>
      <c r="F32" s="1">
        <f t="shared" si="2"/>
        <v>1271.2860000000001</v>
      </c>
    </row>
    <row r="33" spans="1:6" x14ac:dyDescent="0.25">
      <c r="A33">
        <v>649.06500000000005</v>
      </c>
      <c r="B33">
        <v>649.06600000000003</v>
      </c>
      <c r="C33" s="1">
        <f t="shared" si="0"/>
        <v>1298.1310000000001</v>
      </c>
      <c r="D33">
        <v>-0.290993</v>
      </c>
      <c r="E33">
        <f t="shared" si="1"/>
        <v>0.290993</v>
      </c>
      <c r="F33" s="1">
        <f t="shared" si="2"/>
        <v>1298.1310000000001</v>
      </c>
    </row>
    <row r="34" spans="1:6" x14ac:dyDescent="0.25">
      <c r="A34">
        <v>664.69100000000003</v>
      </c>
      <c r="B34">
        <v>664.69200000000001</v>
      </c>
      <c r="C34" s="1">
        <f t="shared" si="0"/>
        <v>1329.383</v>
      </c>
      <c r="D34">
        <v>-0.317388</v>
      </c>
      <c r="E34">
        <f t="shared" si="1"/>
        <v>0.317388</v>
      </c>
      <c r="F34" s="1">
        <f t="shared" si="2"/>
        <v>1329.383</v>
      </c>
    </row>
    <row r="35" spans="1:6" x14ac:dyDescent="0.25">
      <c r="A35">
        <v>664.61699999999996</v>
      </c>
      <c r="B35">
        <v>664.61500000000001</v>
      </c>
      <c r="C35" s="1">
        <f t="shared" si="0"/>
        <v>1329.232</v>
      </c>
      <c r="D35">
        <v>-0.34515200000000001</v>
      </c>
      <c r="E35">
        <f t="shared" si="1"/>
        <v>0.34515200000000001</v>
      </c>
      <c r="F35" s="1">
        <f t="shared" si="2"/>
        <v>1329.232</v>
      </c>
    </row>
    <row r="36" spans="1:6" x14ac:dyDescent="0.25">
      <c r="A36">
        <v>669.00099999999998</v>
      </c>
      <c r="B36">
        <v>668.99699999999996</v>
      </c>
      <c r="C36" s="1">
        <f t="shared" si="0"/>
        <v>1337.998</v>
      </c>
      <c r="D36">
        <v>-0.37430000000000002</v>
      </c>
      <c r="E36">
        <f t="shared" si="1"/>
        <v>0.37430000000000002</v>
      </c>
      <c r="F36" s="1">
        <f t="shared" si="2"/>
        <v>1337.998</v>
      </c>
    </row>
    <row r="37" spans="1:6" x14ac:dyDescent="0.25">
      <c r="A37">
        <v>663.45</v>
      </c>
      <c r="B37">
        <v>663.44600000000003</v>
      </c>
      <c r="C37" s="1">
        <f t="shared" si="0"/>
        <v>1326.8960000000002</v>
      </c>
      <c r="D37">
        <v>-0.40484399999999998</v>
      </c>
      <c r="E37">
        <f t="shared" si="1"/>
        <v>0.40484399999999998</v>
      </c>
      <c r="F37" s="1">
        <f t="shared" si="2"/>
        <v>1326.8960000000002</v>
      </c>
    </row>
    <row r="38" spans="1:6" x14ac:dyDescent="0.25">
      <c r="A38">
        <v>649.85500000000002</v>
      </c>
      <c r="B38">
        <v>649.85299999999995</v>
      </c>
      <c r="C38" s="1">
        <f t="shared" si="0"/>
        <v>1299.7080000000001</v>
      </c>
      <c r="D38">
        <v>-0.43679499999999999</v>
      </c>
      <c r="E38">
        <f t="shared" si="1"/>
        <v>0.43679499999999999</v>
      </c>
      <c r="F38" s="1">
        <f t="shared" si="2"/>
        <v>1299.7080000000001</v>
      </c>
    </row>
    <row r="39" spans="1:6" x14ac:dyDescent="0.25">
      <c r="A39">
        <v>670.08399999999995</v>
      </c>
      <c r="B39">
        <v>671.21100000000001</v>
      </c>
      <c r="C39" s="1">
        <f t="shared" si="0"/>
        <v>1341.2950000000001</v>
      </c>
      <c r="D39">
        <v>-0.47016200000000002</v>
      </c>
      <c r="E39">
        <f t="shared" si="1"/>
        <v>0.47016200000000002</v>
      </c>
      <c r="F39" s="1">
        <f t="shared" si="2"/>
        <v>1341.2950000000001</v>
      </c>
    </row>
    <row r="40" spans="1:6" x14ac:dyDescent="0.25">
      <c r="A40">
        <v>676.10799999999995</v>
      </c>
      <c r="B40">
        <v>684.83100000000002</v>
      </c>
      <c r="C40" s="1">
        <f t="shared" si="0"/>
        <v>1360.9389999999999</v>
      </c>
      <c r="D40">
        <v>-0.50495199999999996</v>
      </c>
      <c r="E40">
        <f t="shared" si="1"/>
        <v>0.50495199999999996</v>
      </c>
      <c r="F40" s="1">
        <f t="shared" si="2"/>
        <v>1360.9389999999999</v>
      </c>
    </row>
    <row r="41" spans="1:6" x14ac:dyDescent="0.25">
      <c r="A41">
        <v>669.83600000000001</v>
      </c>
      <c r="B41">
        <v>685.78899999999999</v>
      </c>
      <c r="C41" s="1">
        <f t="shared" si="0"/>
        <v>1355.625</v>
      </c>
      <c r="D41">
        <v>-0.54117199999999999</v>
      </c>
      <c r="E41">
        <f t="shared" si="1"/>
        <v>0.54117199999999999</v>
      </c>
      <c r="F41" s="1">
        <f t="shared" si="2"/>
        <v>1355.625</v>
      </c>
    </row>
    <row r="42" spans="1:6" x14ac:dyDescent="0.25">
      <c r="A42">
        <v>639.10699999999997</v>
      </c>
      <c r="B42">
        <v>659.66800000000001</v>
      </c>
      <c r="C42" s="1">
        <f t="shared" si="0"/>
        <v>1298.7750000000001</v>
      </c>
      <c r="D42">
        <v>-0.57882800000000001</v>
      </c>
      <c r="E42">
        <f t="shared" si="1"/>
        <v>0.57882800000000001</v>
      </c>
      <c r="F42" s="1">
        <f t="shared" si="2"/>
        <v>1298.7750000000001</v>
      </c>
    </row>
    <row r="43" spans="1:6" x14ac:dyDescent="0.25">
      <c r="A43">
        <v>578.36599999999999</v>
      </c>
      <c r="B43">
        <v>602.13</v>
      </c>
      <c r="C43" s="1">
        <f t="shared" si="0"/>
        <v>1180.4960000000001</v>
      </c>
      <c r="D43">
        <v>-0.617923</v>
      </c>
      <c r="E43">
        <f t="shared" si="1"/>
        <v>0.617923</v>
      </c>
      <c r="F43" s="1">
        <f t="shared" si="2"/>
        <v>1180.4960000000001</v>
      </c>
    </row>
    <row r="44" spans="1:6" x14ac:dyDescent="0.25">
      <c r="A44">
        <v>519.404</v>
      </c>
      <c r="B44">
        <v>542.46400000000006</v>
      </c>
      <c r="C44" s="1">
        <f t="shared" si="0"/>
        <v>1061.8679999999999</v>
      </c>
      <c r="D44">
        <v>-0.65845799999999999</v>
      </c>
      <c r="E44">
        <f t="shared" si="1"/>
        <v>0.65845799999999999</v>
      </c>
      <c r="F44" s="1">
        <f t="shared" si="2"/>
        <v>1061.8679999999999</v>
      </c>
    </row>
    <row r="45" spans="1:6" x14ac:dyDescent="0.25">
      <c r="A45">
        <v>488.762</v>
      </c>
      <c r="B45">
        <v>504.34500000000003</v>
      </c>
      <c r="C45" s="1">
        <f t="shared" si="0"/>
        <v>993.10699999999997</v>
      </c>
      <c r="D45">
        <v>-0.70043699999999998</v>
      </c>
      <c r="E45">
        <f t="shared" si="1"/>
        <v>0.70043699999999998</v>
      </c>
      <c r="F45" s="1">
        <f t="shared" si="2"/>
        <v>993.10699999999997</v>
      </c>
    </row>
    <row r="46" spans="1:6" x14ac:dyDescent="0.25">
      <c r="A46">
        <v>473.20299999999997</v>
      </c>
      <c r="B46">
        <v>482.05799999999999</v>
      </c>
      <c r="C46" s="1">
        <f t="shared" si="0"/>
        <v>955.26099999999997</v>
      </c>
      <c r="D46">
        <v>-0.74385699999999999</v>
      </c>
      <c r="E46">
        <f t="shared" si="1"/>
        <v>0.74385699999999999</v>
      </c>
      <c r="F46" s="1">
        <f t="shared" si="2"/>
        <v>955.26099999999997</v>
      </c>
    </row>
    <row r="47" spans="1:6" x14ac:dyDescent="0.25">
      <c r="A47">
        <v>474.16699999999997</v>
      </c>
      <c r="B47">
        <v>479.61799999999999</v>
      </c>
      <c r="C47" s="1">
        <f t="shared" si="0"/>
        <v>953.78499999999997</v>
      </c>
      <c r="D47">
        <v>-0.788717</v>
      </c>
      <c r="E47">
        <f t="shared" si="1"/>
        <v>0.788717</v>
      </c>
      <c r="F47" s="1">
        <f t="shared" si="2"/>
        <v>953.78499999999997</v>
      </c>
    </row>
    <row r="48" spans="1:6" x14ac:dyDescent="0.25">
      <c r="A48">
        <v>491.86599999999999</v>
      </c>
      <c r="B48">
        <v>493.22899999999998</v>
      </c>
      <c r="C48" s="1">
        <f t="shared" si="0"/>
        <v>985.09500000000003</v>
      </c>
      <c r="D48">
        <v>-0.83501400000000003</v>
      </c>
      <c r="E48">
        <f t="shared" si="1"/>
        <v>0.83501400000000003</v>
      </c>
      <c r="F48" s="1">
        <f t="shared" si="2"/>
        <v>985.09500000000003</v>
      </c>
    </row>
    <row r="49" spans="3:6" x14ac:dyDescent="0.25">
      <c r="C49" s="1"/>
      <c r="F49" s="1">
        <f>MAX(F2:F48)</f>
        <v>1360.9389999999999</v>
      </c>
    </row>
    <row r="50" spans="3:6" x14ac:dyDescent="0.25">
      <c r="C50" s="1"/>
      <c r="F50" s="1"/>
    </row>
    <row r="51" spans="3:6" x14ac:dyDescent="0.25">
      <c r="C51" s="1"/>
      <c r="F51" s="1"/>
    </row>
    <row r="52" spans="3:6" x14ac:dyDescent="0.25">
      <c r="C52" s="1"/>
      <c r="F52" s="1"/>
    </row>
    <row r="53" spans="3:6" x14ac:dyDescent="0.25">
      <c r="C53" s="1"/>
      <c r="F53" s="1"/>
    </row>
    <row r="54" spans="3:6" x14ac:dyDescent="0.25">
      <c r="C54" s="1"/>
      <c r="F54" s="1"/>
    </row>
    <row r="55" spans="3:6" x14ac:dyDescent="0.25">
      <c r="C55" s="1"/>
      <c r="F55" s="1"/>
    </row>
    <row r="56" spans="3:6" x14ac:dyDescent="0.25">
      <c r="C56" s="1"/>
      <c r="F56" s="1"/>
    </row>
    <row r="57" spans="3:6" x14ac:dyDescent="0.25">
      <c r="C57" s="1"/>
      <c r="F57" s="1"/>
    </row>
    <row r="58" spans="3:6" x14ac:dyDescent="0.25">
      <c r="C58" s="1"/>
      <c r="F58" s="1"/>
    </row>
    <row r="59" spans="3:6" x14ac:dyDescent="0.25">
      <c r="C59" s="1"/>
      <c r="F59" s="1"/>
    </row>
    <row r="60" spans="3:6" x14ac:dyDescent="0.25">
      <c r="C60" s="1"/>
      <c r="F60" s="1"/>
    </row>
    <row r="61" spans="3:6" x14ac:dyDescent="0.25">
      <c r="C61" s="1"/>
      <c r="F61" s="1"/>
    </row>
    <row r="62" spans="3:6" x14ac:dyDescent="0.25">
      <c r="C62" s="1"/>
      <c r="F62" s="1"/>
    </row>
    <row r="63" spans="3:6" x14ac:dyDescent="0.25">
      <c r="C63" s="1"/>
      <c r="F63" s="1"/>
    </row>
    <row r="64" spans="3:6" x14ac:dyDescent="0.25">
      <c r="C64" s="1"/>
      <c r="F64" s="1"/>
    </row>
    <row r="65" spans="3:6" x14ac:dyDescent="0.25">
      <c r="C65" s="1"/>
      <c r="F65" s="1"/>
    </row>
    <row r="66" spans="3:6" x14ac:dyDescent="0.25">
      <c r="C66" s="1"/>
      <c r="F66" s="1"/>
    </row>
    <row r="67" spans="3:6" x14ac:dyDescent="0.25">
      <c r="C67" s="1"/>
      <c r="F67" s="1"/>
    </row>
    <row r="68" spans="3:6" x14ac:dyDescent="0.25">
      <c r="C68" s="1"/>
      <c r="F68" s="1"/>
    </row>
    <row r="69" spans="3:6" x14ac:dyDescent="0.25">
      <c r="C69" s="1"/>
      <c r="F69" s="1"/>
    </row>
    <row r="70" spans="3:6" x14ac:dyDescent="0.25">
      <c r="C70" s="1"/>
      <c r="F70" s="1"/>
    </row>
    <row r="71" spans="3:6" x14ac:dyDescent="0.25">
      <c r="C71" s="1"/>
      <c r="F71" s="1"/>
    </row>
    <row r="72" spans="3:6" x14ac:dyDescent="0.25">
      <c r="C72" s="1"/>
      <c r="F72" s="1"/>
    </row>
    <row r="73" spans="3:6" x14ac:dyDescent="0.25">
      <c r="C73" s="1"/>
      <c r="F73" s="1"/>
    </row>
    <row r="74" spans="3:6" x14ac:dyDescent="0.25">
      <c r="C74" s="1"/>
      <c r="F74" s="1"/>
    </row>
    <row r="75" spans="3:6" x14ac:dyDescent="0.25">
      <c r="C75" s="1"/>
      <c r="F75" s="1"/>
    </row>
    <row r="76" spans="3:6" x14ac:dyDescent="0.25">
      <c r="C76" s="1"/>
      <c r="F76" s="1"/>
    </row>
    <row r="77" spans="3:6" x14ac:dyDescent="0.25">
      <c r="C77" s="1"/>
      <c r="F77" s="1"/>
    </row>
    <row r="78" spans="3:6" x14ac:dyDescent="0.25">
      <c r="C78" s="1"/>
      <c r="F78" s="1"/>
    </row>
    <row r="79" spans="3:6" x14ac:dyDescent="0.25">
      <c r="C79" s="1"/>
      <c r="F79" s="1"/>
    </row>
    <row r="80" spans="3:6" x14ac:dyDescent="0.25">
      <c r="C80" s="1"/>
      <c r="F80" s="1"/>
    </row>
    <row r="81" spans="3:6" x14ac:dyDescent="0.25">
      <c r="C81" s="1"/>
      <c r="F81" s="1"/>
    </row>
    <row r="82" spans="3:6" x14ac:dyDescent="0.25">
      <c r="C82" s="1"/>
      <c r="F82" s="1"/>
    </row>
    <row r="83" spans="3:6" x14ac:dyDescent="0.25">
      <c r="C83" s="1"/>
      <c r="F83" s="1"/>
    </row>
    <row r="84" spans="3:6" x14ac:dyDescent="0.25">
      <c r="C84" s="1"/>
      <c r="F84" s="1"/>
    </row>
    <row r="85" spans="3:6" x14ac:dyDescent="0.25">
      <c r="C85" s="1"/>
      <c r="F85" s="1"/>
    </row>
    <row r="86" spans="3:6" x14ac:dyDescent="0.25">
      <c r="C86" s="1"/>
      <c r="F86" s="1"/>
    </row>
    <row r="87" spans="3:6" x14ac:dyDescent="0.25">
      <c r="C87" s="1"/>
      <c r="F87" s="1"/>
    </row>
    <row r="88" spans="3:6" x14ac:dyDescent="0.25">
      <c r="C88" s="1"/>
      <c r="F88" s="1"/>
    </row>
    <row r="89" spans="3:6" x14ac:dyDescent="0.25">
      <c r="C89" s="1"/>
      <c r="F89" s="1"/>
    </row>
    <row r="90" spans="3:6" x14ac:dyDescent="0.25">
      <c r="C90" s="1"/>
      <c r="F90" s="1"/>
    </row>
    <row r="91" spans="3:6" x14ac:dyDescent="0.25">
      <c r="C91" s="1"/>
      <c r="F91" s="1"/>
    </row>
    <row r="92" spans="3:6" x14ac:dyDescent="0.25">
      <c r="C92" s="1"/>
      <c r="F92" s="1"/>
    </row>
    <row r="93" spans="3:6" x14ac:dyDescent="0.25">
      <c r="C93" s="1"/>
      <c r="F93" s="1"/>
    </row>
    <row r="94" spans="3:6" x14ac:dyDescent="0.25">
      <c r="C94" s="1"/>
      <c r="F94" s="1"/>
    </row>
    <row r="95" spans="3:6" x14ac:dyDescent="0.25">
      <c r="C95" s="1"/>
      <c r="F95" s="1"/>
    </row>
    <row r="96" spans="3:6" x14ac:dyDescent="0.25">
      <c r="C96" s="1"/>
      <c r="F96" s="1"/>
    </row>
    <row r="97" spans="3:6" x14ac:dyDescent="0.25">
      <c r="C97" s="1"/>
      <c r="F97" s="1"/>
    </row>
    <row r="98" spans="3:6" x14ac:dyDescent="0.25">
      <c r="C98" s="1"/>
      <c r="F98" s="1"/>
    </row>
    <row r="99" spans="3:6" x14ac:dyDescent="0.25">
      <c r="C99" s="1"/>
      <c r="F99" s="1"/>
    </row>
    <row r="100" spans="3:6" x14ac:dyDescent="0.25">
      <c r="C100" s="1"/>
      <c r="F100" s="1"/>
    </row>
    <row r="101" spans="3:6" x14ac:dyDescent="0.25">
      <c r="C101" s="1"/>
      <c r="F101" s="1"/>
    </row>
    <row r="102" spans="3:6" x14ac:dyDescent="0.25">
      <c r="C102" s="1"/>
      <c r="F102" s="1"/>
    </row>
    <row r="103" spans="3:6" x14ac:dyDescent="0.25">
      <c r="C103" s="1"/>
      <c r="F103" s="1"/>
    </row>
    <row r="104" spans="3:6" x14ac:dyDescent="0.25">
      <c r="C104" s="1"/>
      <c r="F104" s="1"/>
    </row>
    <row r="105" spans="3:6" x14ac:dyDescent="0.25">
      <c r="C105" s="1"/>
      <c r="F105" s="1"/>
    </row>
    <row r="106" spans="3:6" x14ac:dyDescent="0.25">
      <c r="C106" s="1"/>
      <c r="F106" s="1"/>
    </row>
    <row r="107" spans="3:6" x14ac:dyDescent="0.25">
      <c r="C107" s="1"/>
      <c r="F107" s="1"/>
    </row>
    <row r="108" spans="3:6" x14ac:dyDescent="0.25">
      <c r="C108" s="1"/>
      <c r="F108" s="1"/>
    </row>
    <row r="109" spans="3:6" x14ac:dyDescent="0.25">
      <c r="C109" s="1"/>
      <c r="F109" s="1"/>
    </row>
    <row r="110" spans="3:6" x14ac:dyDescent="0.25">
      <c r="C110" s="1"/>
      <c r="F110" s="1"/>
    </row>
    <row r="111" spans="3:6" x14ac:dyDescent="0.25">
      <c r="C111" s="1"/>
      <c r="F111" s="1"/>
    </row>
    <row r="112" spans="3:6" x14ac:dyDescent="0.25">
      <c r="C112" s="1"/>
      <c r="F112" s="1"/>
    </row>
    <row r="113" spans="3:6" x14ac:dyDescent="0.25">
      <c r="C113" s="1"/>
      <c r="F113" s="1"/>
    </row>
    <row r="114" spans="3:6" x14ac:dyDescent="0.25">
      <c r="C114" s="1"/>
      <c r="F114" s="1"/>
    </row>
    <row r="115" spans="3:6" x14ac:dyDescent="0.25">
      <c r="C115" s="1"/>
      <c r="F115" s="1"/>
    </row>
    <row r="116" spans="3:6" x14ac:dyDescent="0.25">
      <c r="C116" s="1"/>
      <c r="F116" s="1"/>
    </row>
    <row r="117" spans="3:6" x14ac:dyDescent="0.25">
      <c r="C117" s="1"/>
      <c r="F117" s="1"/>
    </row>
    <row r="118" spans="3:6" x14ac:dyDescent="0.25">
      <c r="C118" s="1"/>
      <c r="F118" s="1"/>
    </row>
    <row r="119" spans="3:6" x14ac:dyDescent="0.25">
      <c r="C119" s="1"/>
      <c r="F119" s="1"/>
    </row>
    <row r="120" spans="3:6" x14ac:dyDescent="0.25">
      <c r="C120" s="1"/>
      <c r="F120" s="1"/>
    </row>
    <row r="121" spans="3:6" x14ac:dyDescent="0.25">
      <c r="C121" s="1"/>
      <c r="F121" s="1"/>
    </row>
    <row r="122" spans="3:6" x14ac:dyDescent="0.25">
      <c r="C122" s="1"/>
      <c r="F122" s="1"/>
    </row>
    <row r="123" spans="3:6" x14ac:dyDescent="0.25">
      <c r="C123" s="1"/>
      <c r="F123" s="1"/>
    </row>
    <row r="124" spans="3:6" x14ac:dyDescent="0.25">
      <c r="C124" s="1"/>
      <c r="F124" s="1"/>
    </row>
    <row r="125" spans="3:6" x14ac:dyDescent="0.25">
      <c r="C125" s="1"/>
      <c r="F125" s="1"/>
    </row>
    <row r="126" spans="3:6" x14ac:dyDescent="0.25">
      <c r="C126" s="1"/>
      <c r="F126" s="1"/>
    </row>
    <row r="127" spans="3:6" x14ac:dyDescent="0.25">
      <c r="C127" s="1"/>
      <c r="F127" s="1"/>
    </row>
    <row r="128" spans="3:6" x14ac:dyDescent="0.25">
      <c r="C128" s="1"/>
      <c r="F128" s="1"/>
    </row>
    <row r="129" spans="3:6" x14ac:dyDescent="0.25">
      <c r="C129" s="1"/>
      <c r="F129" s="1"/>
    </row>
    <row r="130" spans="3:6" x14ac:dyDescent="0.25">
      <c r="C130" s="1"/>
      <c r="F130" s="1"/>
    </row>
    <row r="131" spans="3:6" x14ac:dyDescent="0.25">
      <c r="C131" s="1"/>
      <c r="F131" s="1"/>
    </row>
    <row r="132" spans="3:6" x14ac:dyDescent="0.25">
      <c r="C132" s="1"/>
      <c r="F132" s="1"/>
    </row>
    <row r="133" spans="3:6" x14ac:dyDescent="0.25">
      <c r="C133" s="1"/>
      <c r="F133" s="1"/>
    </row>
    <row r="134" spans="3:6" x14ac:dyDescent="0.25">
      <c r="C134" s="1"/>
      <c r="F134" s="1"/>
    </row>
    <row r="135" spans="3:6" x14ac:dyDescent="0.25">
      <c r="C135" s="1"/>
      <c r="F135" s="1"/>
    </row>
    <row r="136" spans="3:6" x14ac:dyDescent="0.25">
      <c r="C136" s="1"/>
      <c r="F136" s="1"/>
    </row>
    <row r="137" spans="3:6" x14ac:dyDescent="0.25">
      <c r="C137" s="1"/>
      <c r="F137" s="1"/>
    </row>
    <row r="138" spans="3:6" x14ac:dyDescent="0.25">
      <c r="C138" s="1"/>
      <c r="F138" s="1"/>
    </row>
    <row r="139" spans="3:6" x14ac:dyDescent="0.25">
      <c r="C139" s="1"/>
      <c r="F139" s="1"/>
    </row>
    <row r="140" spans="3:6" x14ac:dyDescent="0.25">
      <c r="C140" s="1"/>
      <c r="F140" s="1"/>
    </row>
    <row r="141" spans="3:6" x14ac:dyDescent="0.25">
      <c r="C141" s="1"/>
      <c r="F141" s="1"/>
    </row>
    <row r="142" spans="3:6" x14ac:dyDescent="0.25">
      <c r="C142" s="1"/>
      <c r="F142" s="1"/>
    </row>
    <row r="143" spans="3:6" x14ac:dyDescent="0.25">
      <c r="C143" s="1"/>
      <c r="F143" s="1"/>
    </row>
    <row r="144" spans="3:6" x14ac:dyDescent="0.25">
      <c r="C144" s="1"/>
      <c r="F144" s="1"/>
    </row>
    <row r="145" spans="3:6" x14ac:dyDescent="0.25">
      <c r="C145" s="1"/>
      <c r="F145" s="1"/>
    </row>
    <row r="146" spans="3:6" x14ac:dyDescent="0.25">
      <c r="C146" s="1"/>
      <c r="F146" s="1"/>
    </row>
    <row r="147" spans="3:6" x14ac:dyDescent="0.25">
      <c r="C147" s="1"/>
      <c r="F147" s="1"/>
    </row>
    <row r="148" spans="3:6" x14ac:dyDescent="0.25">
      <c r="C148" s="1"/>
      <c r="F148" s="1"/>
    </row>
    <row r="149" spans="3:6" x14ac:dyDescent="0.25">
      <c r="C149" s="1"/>
      <c r="F149" s="1"/>
    </row>
    <row r="150" spans="3:6" x14ac:dyDescent="0.25">
      <c r="C150" s="1"/>
      <c r="F150" s="1"/>
    </row>
    <row r="151" spans="3:6" x14ac:dyDescent="0.25">
      <c r="C151" s="1"/>
      <c r="F151" s="1"/>
    </row>
    <row r="152" spans="3:6" x14ac:dyDescent="0.25">
      <c r="C152" s="1"/>
      <c r="F152" s="1"/>
    </row>
    <row r="153" spans="3:6" x14ac:dyDescent="0.25">
      <c r="C153" s="1"/>
      <c r="F153" s="1"/>
    </row>
    <row r="154" spans="3:6" x14ac:dyDescent="0.25">
      <c r="C154" s="1"/>
      <c r="F154" s="1"/>
    </row>
    <row r="155" spans="3:6" x14ac:dyDescent="0.25">
      <c r="C155" s="1"/>
      <c r="F155" s="1"/>
    </row>
    <row r="156" spans="3:6" x14ac:dyDescent="0.25">
      <c r="C156" s="1"/>
      <c r="F156" s="1"/>
    </row>
    <row r="157" spans="3:6" x14ac:dyDescent="0.25">
      <c r="C157" s="1"/>
      <c r="F157" s="1"/>
    </row>
    <row r="158" spans="3:6" x14ac:dyDescent="0.25">
      <c r="C158" s="1"/>
      <c r="F158" s="1"/>
    </row>
    <row r="159" spans="3:6" x14ac:dyDescent="0.25">
      <c r="C159" s="1"/>
      <c r="F159" s="1"/>
    </row>
    <row r="160" spans="3:6" x14ac:dyDescent="0.25">
      <c r="C160" s="1"/>
      <c r="F160" s="1"/>
    </row>
    <row r="161" spans="3:6" x14ac:dyDescent="0.25">
      <c r="C161" s="1"/>
      <c r="F161" s="1"/>
    </row>
    <row r="162" spans="3:6" x14ac:dyDescent="0.25">
      <c r="C162" s="1"/>
      <c r="F162" s="1"/>
    </row>
    <row r="163" spans="3:6" x14ac:dyDescent="0.25">
      <c r="C163" s="1"/>
      <c r="F163" s="1"/>
    </row>
    <row r="164" spans="3:6" x14ac:dyDescent="0.25">
      <c r="C164" s="1"/>
      <c r="F164" s="1"/>
    </row>
    <row r="165" spans="3:6" x14ac:dyDescent="0.25">
      <c r="C165" s="1"/>
      <c r="F165" s="1"/>
    </row>
    <row r="166" spans="3:6" x14ac:dyDescent="0.25">
      <c r="C166" s="1"/>
      <c r="F166" s="1"/>
    </row>
    <row r="167" spans="3:6" x14ac:dyDescent="0.25">
      <c r="C167" s="1"/>
      <c r="F167" s="1"/>
    </row>
    <row r="168" spans="3:6" x14ac:dyDescent="0.25">
      <c r="C168" s="1"/>
      <c r="F168" s="1"/>
    </row>
    <row r="169" spans="3:6" x14ac:dyDescent="0.25">
      <c r="C169" s="1"/>
      <c r="F169" s="1"/>
    </row>
    <row r="170" spans="3:6" x14ac:dyDescent="0.25">
      <c r="C170" s="1"/>
      <c r="F170" s="1"/>
    </row>
    <row r="171" spans="3:6" x14ac:dyDescent="0.25">
      <c r="C171" s="1"/>
      <c r="F171" s="1"/>
    </row>
    <row r="172" spans="3:6" x14ac:dyDescent="0.25">
      <c r="C172" s="1"/>
      <c r="F172" s="1"/>
    </row>
    <row r="173" spans="3:6" x14ac:dyDescent="0.25">
      <c r="C173" s="1"/>
      <c r="F173" s="1"/>
    </row>
    <row r="174" spans="3:6" x14ac:dyDescent="0.25">
      <c r="C174" s="1"/>
      <c r="F174" s="1"/>
    </row>
    <row r="175" spans="3:6" x14ac:dyDescent="0.25">
      <c r="C175" s="1"/>
      <c r="F175" s="1"/>
    </row>
    <row r="176" spans="3:6" x14ac:dyDescent="0.25">
      <c r="C176" s="1"/>
      <c r="F176" s="1"/>
    </row>
    <row r="177" spans="3:6" x14ac:dyDescent="0.25">
      <c r="C177" s="1"/>
      <c r="F177" s="1"/>
    </row>
    <row r="178" spans="3:6" x14ac:dyDescent="0.25">
      <c r="C178" s="1"/>
      <c r="F178" s="1"/>
    </row>
    <row r="179" spans="3:6" x14ac:dyDescent="0.25">
      <c r="C179" s="1"/>
      <c r="F179" s="1"/>
    </row>
    <row r="180" spans="3:6" x14ac:dyDescent="0.25">
      <c r="C180" s="1"/>
      <c r="F180" s="1"/>
    </row>
    <row r="181" spans="3:6" x14ac:dyDescent="0.25">
      <c r="C181" s="1"/>
      <c r="F181" s="1"/>
    </row>
    <row r="182" spans="3:6" x14ac:dyDescent="0.25">
      <c r="C182" s="1"/>
      <c r="F182" s="1"/>
    </row>
    <row r="183" spans="3:6" x14ac:dyDescent="0.25">
      <c r="C183" s="1"/>
      <c r="F183" s="1"/>
    </row>
    <row r="184" spans="3:6" x14ac:dyDescent="0.25">
      <c r="C184" s="1"/>
      <c r="F184" s="1"/>
    </row>
    <row r="185" spans="3:6" x14ac:dyDescent="0.25">
      <c r="C185" s="1"/>
      <c r="F185" s="1"/>
    </row>
    <row r="186" spans="3:6" x14ac:dyDescent="0.25">
      <c r="C186" s="1"/>
      <c r="F186" s="1"/>
    </row>
    <row r="187" spans="3:6" x14ac:dyDescent="0.25">
      <c r="C187" s="1"/>
      <c r="F187" s="1"/>
    </row>
    <row r="188" spans="3:6" x14ac:dyDescent="0.25">
      <c r="C188" s="1"/>
      <c r="F188" s="1"/>
    </row>
    <row r="189" spans="3:6" x14ac:dyDescent="0.25">
      <c r="C189" s="1"/>
      <c r="F189" s="1"/>
    </row>
    <row r="190" spans="3:6" x14ac:dyDescent="0.25">
      <c r="C190" s="1"/>
      <c r="F190" s="1"/>
    </row>
    <row r="191" spans="3:6" x14ac:dyDescent="0.25">
      <c r="C191" s="1"/>
      <c r="F191" s="1"/>
    </row>
    <row r="192" spans="3:6" x14ac:dyDescent="0.25">
      <c r="C192" s="1"/>
      <c r="F192" s="1"/>
    </row>
    <row r="193" spans="3:6" x14ac:dyDescent="0.25">
      <c r="C193" s="1"/>
      <c r="F193" s="1"/>
    </row>
    <row r="194" spans="3:6" x14ac:dyDescent="0.25">
      <c r="C194" s="1"/>
      <c r="F194" s="1"/>
    </row>
    <row r="195" spans="3:6" x14ac:dyDescent="0.25">
      <c r="C195" s="1"/>
      <c r="F195" s="1"/>
    </row>
    <row r="196" spans="3:6" x14ac:dyDescent="0.25">
      <c r="C196" s="1"/>
      <c r="F196" s="1"/>
    </row>
    <row r="197" spans="3:6" x14ac:dyDescent="0.25">
      <c r="C197" s="1"/>
      <c r="F197" s="1"/>
    </row>
    <row r="198" spans="3:6" x14ac:dyDescent="0.25">
      <c r="C198" s="1"/>
      <c r="F198" s="1"/>
    </row>
    <row r="199" spans="3:6" x14ac:dyDescent="0.25">
      <c r="C199" s="1"/>
      <c r="F199" s="1"/>
    </row>
    <row r="200" spans="3:6" x14ac:dyDescent="0.25">
      <c r="C200" s="1"/>
      <c r="F200" s="1"/>
    </row>
    <row r="201" spans="3:6" x14ac:dyDescent="0.25">
      <c r="C201" s="1"/>
      <c r="F201" s="1"/>
    </row>
    <row r="202" spans="3:6" x14ac:dyDescent="0.25">
      <c r="C202" s="1"/>
      <c r="F2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AEE1-A3D8-4F9C-B81E-530FE8B71E2E}">
  <dimension ref="A1:G202"/>
  <sheetViews>
    <sheetView workbookViewId="0">
      <selection activeCell="E1" sqref="E1:G48"/>
    </sheetView>
  </sheetViews>
  <sheetFormatPr defaultRowHeight="15" x14ac:dyDescent="0.25"/>
  <cols>
    <col min="5" max="5" width="16.5703125" customWidth="1"/>
    <col min="6" max="6" width="1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7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SUM(A2:B2)</f>
        <v>0</v>
      </c>
      <c r="G2" s="1">
        <f>SUM(B2:C2)</f>
        <v>0</v>
      </c>
    </row>
    <row r="3" spans="1:7" x14ac:dyDescent="0.25">
      <c r="A3" s="1">
        <v>3.0658600000000001E-2</v>
      </c>
      <c r="B3" s="1">
        <v>3.0658600000000001E-2</v>
      </c>
      <c r="C3" s="1">
        <f t="shared" ref="C3:C48" si="0">SUM(A3:B3)</f>
        <v>6.1317200000000002E-2</v>
      </c>
      <c r="D3" s="1">
        <v>-1.24063E-5</v>
      </c>
      <c r="E3">
        <f t="shared" ref="E3:E48" si="1">-(D3)</f>
        <v>1.24063E-5</v>
      </c>
      <c r="F3" s="1">
        <f t="shared" ref="F3:G48" si="2">SUM(A3:B3)</f>
        <v>6.1317200000000002E-2</v>
      </c>
      <c r="G3" s="1">
        <f t="shared" si="2"/>
        <v>9.1975799999999996E-2</v>
      </c>
    </row>
    <row r="4" spans="1:7" x14ac:dyDescent="0.25">
      <c r="A4">
        <v>0.31410300000000002</v>
      </c>
      <c r="B4">
        <v>0.31410199999999999</v>
      </c>
      <c r="C4" s="1">
        <f t="shared" si="0"/>
        <v>0.62820500000000001</v>
      </c>
      <c r="D4" s="1">
        <v>-9.8555900000000003E-5</v>
      </c>
      <c r="E4">
        <f t="shared" si="1"/>
        <v>9.8555900000000003E-5</v>
      </c>
      <c r="F4" s="1">
        <f t="shared" si="2"/>
        <v>0.62820500000000001</v>
      </c>
      <c r="G4" s="1">
        <f t="shared" si="2"/>
        <v>0.94230700000000001</v>
      </c>
    </row>
    <row r="5" spans="1:7" x14ac:dyDescent="0.25">
      <c r="A5">
        <v>1.0784100000000001</v>
      </c>
      <c r="B5">
        <v>1.0784100000000001</v>
      </c>
      <c r="C5" s="1">
        <f t="shared" si="0"/>
        <v>2.1568200000000002</v>
      </c>
      <c r="D5" s="1">
        <v>-3.2999199999999998E-4</v>
      </c>
      <c r="E5">
        <f t="shared" si="1"/>
        <v>3.2999199999999998E-4</v>
      </c>
      <c r="F5" s="1">
        <f t="shared" si="2"/>
        <v>2.1568200000000002</v>
      </c>
      <c r="G5" s="1">
        <f t="shared" si="2"/>
        <v>3.2352300000000005</v>
      </c>
    </row>
    <row r="6" spans="1:7" x14ac:dyDescent="0.25">
      <c r="A6">
        <v>2.5555400000000001</v>
      </c>
      <c r="B6">
        <v>2.5555400000000001</v>
      </c>
      <c r="C6" s="1">
        <f t="shared" si="0"/>
        <v>5.1110800000000003</v>
      </c>
      <c r="D6" s="1">
        <v>-7.7640900000000004E-4</v>
      </c>
      <c r="E6">
        <f t="shared" si="1"/>
        <v>7.7640900000000004E-4</v>
      </c>
      <c r="F6" s="1">
        <f t="shared" si="2"/>
        <v>5.1110800000000003</v>
      </c>
      <c r="G6" s="1">
        <f t="shared" si="2"/>
        <v>7.66662</v>
      </c>
    </row>
    <row r="7" spans="1:7" x14ac:dyDescent="0.25">
      <c r="A7">
        <v>4.9641999999999999</v>
      </c>
      <c r="B7">
        <v>4.9641999999999999</v>
      </c>
      <c r="C7" s="1">
        <f t="shared" si="0"/>
        <v>9.9283999999999999</v>
      </c>
      <c r="D7" s="1">
        <v>-1.50505E-3</v>
      </c>
      <c r="E7">
        <f t="shared" si="1"/>
        <v>1.50505E-3</v>
      </c>
      <c r="F7" s="1">
        <f t="shared" si="2"/>
        <v>9.9283999999999999</v>
      </c>
      <c r="G7" s="1">
        <f t="shared" si="2"/>
        <v>14.8926</v>
      </c>
    </row>
    <row r="8" spans="1:7" x14ac:dyDescent="0.25">
      <c r="A8">
        <v>8.5063099999999991</v>
      </c>
      <c r="B8">
        <v>8.5063099999999991</v>
      </c>
      <c r="C8" s="1">
        <f t="shared" si="0"/>
        <v>17.012619999999998</v>
      </c>
      <c r="D8" s="1">
        <v>-2.5804399999999998E-3</v>
      </c>
      <c r="E8">
        <f t="shared" si="1"/>
        <v>2.5804399999999998E-3</v>
      </c>
      <c r="F8" s="1">
        <f t="shared" si="2"/>
        <v>17.012619999999998</v>
      </c>
      <c r="G8" s="1">
        <f t="shared" si="2"/>
        <v>25.518929999999997</v>
      </c>
    </row>
    <row r="9" spans="1:7" x14ac:dyDescent="0.25">
      <c r="A9">
        <v>13.3888</v>
      </c>
      <c r="B9">
        <v>13.3888</v>
      </c>
      <c r="C9" s="1">
        <f t="shared" si="0"/>
        <v>26.7776</v>
      </c>
      <c r="D9" s="1">
        <v>-4.0650499999999997E-3</v>
      </c>
      <c r="E9">
        <f t="shared" si="1"/>
        <v>4.0650499999999997E-3</v>
      </c>
      <c r="F9" s="1">
        <f t="shared" si="2"/>
        <v>26.7776</v>
      </c>
      <c r="G9" s="1">
        <f t="shared" si="2"/>
        <v>40.166399999999996</v>
      </c>
    </row>
    <row r="10" spans="1:7" x14ac:dyDescent="0.25">
      <c r="A10">
        <v>19.807600000000001</v>
      </c>
      <c r="B10">
        <v>19.807700000000001</v>
      </c>
      <c r="C10" s="1">
        <f t="shared" si="0"/>
        <v>39.615300000000005</v>
      </c>
      <c r="D10" s="1">
        <v>-6.02033E-3</v>
      </c>
      <c r="E10">
        <f t="shared" si="1"/>
        <v>6.02033E-3</v>
      </c>
      <c r="F10" s="1">
        <f t="shared" si="2"/>
        <v>39.615300000000005</v>
      </c>
      <c r="G10" s="1">
        <f t="shared" si="2"/>
        <v>59.423000000000002</v>
      </c>
    </row>
    <row r="11" spans="1:7" x14ac:dyDescent="0.25">
      <c r="A11">
        <v>27.946000000000002</v>
      </c>
      <c r="B11">
        <v>27.946000000000002</v>
      </c>
      <c r="C11" s="1">
        <f t="shared" si="0"/>
        <v>55.892000000000003</v>
      </c>
      <c r="D11" s="1">
        <v>-8.5049800000000005E-3</v>
      </c>
      <c r="E11">
        <f t="shared" si="1"/>
        <v>8.5049800000000005E-3</v>
      </c>
      <c r="F11" s="1">
        <f t="shared" si="2"/>
        <v>55.892000000000003</v>
      </c>
      <c r="G11" s="1">
        <f t="shared" si="2"/>
        <v>83.838000000000008</v>
      </c>
    </row>
    <row r="12" spans="1:7" x14ac:dyDescent="0.25">
      <c r="A12">
        <v>37.991700000000002</v>
      </c>
      <c r="B12">
        <v>37.991700000000002</v>
      </c>
      <c r="C12" s="1">
        <f t="shared" si="0"/>
        <v>75.983400000000003</v>
      </c>
      <c r="D12" s="1">
        <v>-1.15757E-2</v>
      </c>
      <c r="E12">
        <f t="shared" si="1"/>
        <v>1.15757E-2</v>
      </c>
      <c r="F12" s="1">
        <f t="shared" si="2"/>
        <v>75.983400000000003</v>
      </c>
      <c r="G12" s="1">
        <f t="shared" si="2"/>
        <v>113.9751</v>
      </c>
    </row>
    <row r="13" spans="1:7" x14ac:dyDescent="0.25">
      <c r="A13">
        <v>50.1158</v>
      </c>
      <c r="B13">
        <v>50.1158</v>
      </c>
      <c r="C13" s="1">
        <f t="shared" si="0"/>
        <v>100.2316</v>
      </c>
      <c r="D13" s="1">
        <v>-1.5287E-2</v>
      </c>
      <c r="E13">
        <f t="shared" si="1"/>
        <v>1.5287E-2</v>
      </c>
      <c r="F13" s="1">
        <f t="shared" si="2"/>
        <v>100.2316</v>
      </c>
      <c r="G13" s="1">
        <f t="shared" si="2"/>
        <v>150.34739999999999</v>
      </c>
    </row>
    <row r="14" spans="1:7" x14ac:dyDescent="0.25">
      <c r="A14">
        <v>64.484099999999998</v>
      </c>
      <c r="B14">
        <v>64.484200000000001</v>
      </c>
      <c r="C14" s="1">
        <f t="shared" si="0"/>
        <v>128.9683</v>
      </c>
      <c r="D14" s="1">
        <v>-1.96916E-2</v>
      </c>
      <c r="E14">
        <f t="shared" si="1"/>
        <v>1.96916E-2</v>
      </c>
      <c r="F14" s="1">
        <f t="shared" si="2"/>
        <v>128.9683</v>
      </c>
      <c r="G14" s="1">
        <f t="shared" si="2"/>
        <v>193.45249999999999</v>
      </c>
    </row>
    <row r="15" spans="1:7" x14ac:dyDescent="0.25">
      <c r="A15">
        <v>81.263400000000004</v>
      </c>
      <c r="B15">
        <v>81.263400000000004</v>
      </c>
      <c r="C15" s="1">
        <f t="shared" si="0"/>
        <v>162.52680000000001</v>
      </c>
      <c r="D15">
        <v>-2.4840000000000001E-2</v>
      </c>
      <c r="E15">
        <f t="shared" si="1"/>
        <v>2.4840000000000001E-2</v>
      </c>
      <c r="F15" s="1">
        <f t="shared" si="2"/>
        <v>162.52680000000001</v>
      </c>
      <c r="G15" s="1">
        <f t="shared" si="2"/>
        <v>243.79020000000003</v>
      </c>
    </row>
    <row r="16" spans="1:7" x14ac:dyDescent="0.25">
      <c r="A16">
        <v>100.60299999999999</v>
      </c>
      <c r="B16">
        <v>100.60299999999999</v>
      </c>
      <c r="C16" s="1">
        <f t="shared" si="0"/>
        <v>201.20599999999999</v>
      </c>
      <c r="D16">
        <v>-3.0780800000000001E-2</v>
      </c>
      <c r="E16">
        <f t="shared" si="1"/>
        <v>3.0780800000000001E-2</v>
      </c>
      <c r="F16" s="1">
        <f t="shared" si="2"/>
        <v>201.20599999999999</v>
      </c>
      <c r="G16" s="1">
        <f t="shared" si="2"/>
        <v>301.80899999999997</v>
      </c>
    </row>
    <row r="17" spans="1:7" x14ac:dyDescent="0.25">
      <c r="A17">
        <v>122.652</v>
      </c>
      <c r="B17">
        <v>122.652</v>
      </c>
      <c r="C17" s="1">
        <f t="shared" si="0"/>
        <v>245.304</v>
      </c>
      <c r="D17">
        <v>-3.75606E-2</v>
      </c>
      <c r="E17">
        <f t="shared" si="1"/>
        <v>3.75606E-2</v>
      </c>
      <c r="F17" s="1">
        <f t="shared" si="2"/>
        <v>245.304</v>
      </c>
      <c r="G17" s="1">
        <f t="shared" si="2"/>
        <v>367.95600000000002</v>
      </c>
    </row>
    <row r="18" spans="1:7" x14ac:dyDescent="0.25">
      <c r="A18">
        <v>147.55699999999999</v>
      </c>
      <c r="B18">
        <v>147.55699999999999</v>
      </c>
      <c r="C18" s="1">
        <f t="shared" si="0"/>
        <v>295.11399999999998</v>
      </c>
      <c r="D18">
        <v>-4.5224300000000002E-2</v>
      </c>
      <c r="E18">
        <f t="shared" si="1"/>
        <v>4.5224300000000002E-2</v>
      </c>
      <c r="F18" s="1">
        <f t="shared" si="2"/>
        <v>295.11399999999998</v>
      </c>
      <c r="G18" s="1">
        <f t="shared" si="2"/>
        <v>442.67099999999994</v>
      </c>
    </row>
    <row r="19" spans="1:7" x14ac:dyDescent="0.25">
      <c r="A19">
        <v>175.44900000000001</v>
      </c>
      <c r="B19">
        <v>175.44800000000001</v>
      </c>
      <c r="C19" s="1">
        <f t="shared" si="0"/>
        <v>350.89700000000005</v>
      </c>
      <c r="D19">
        <v>-5.3814500000000001E-2</v>
      </c>
      <c r="E19">
        <f t="shared" si="1"/>
        <v>5.3814500000000001E-2</v>
      </c>
      <c r="F19" s="1">
        <f t="shared" si="2"/>
        <v>350.89700000000005</v>
      </c>
      <c r="G19" s="1">
        <f t="shared" si="2"/>
        <v>526.34500000000003</v>
      </c>
    </row>
    <row r="20" spans="1:7" x14ac:dyDescent="0.25">
      <c r="A20">
        <v>206.45599999999999</v>
      </c>
      <c r="B20">
        <v>206.45599999999999</v>
      </c>
      <c r="C20" s="1">
        <f t="shared" si="0"/>
        <v>412.91199999999998</v>
      </c>
      <c r="D20">
        <v>-6.3372100000000001E-2</v>
      </c>
      <c r="E20">
        <f t="shared" si="1"/>
        <v>6.3372100000000001E-2</v>
      </c>
      <c r="F20" s="1">
        <f t="shared" si="2"/>
        <v>412.91199999999998</v>
      </c>
      <c r="G20" s="1">
        <f t="shared" si="2"/>
        <v>619.36799999999994</v>
      </c>
    </row>
    <row r="21" spans="1:7" x14ac:dyDescent="0.25">
      <c r="A21">
        <v>235.298</v>
      </c>
      <c r="B21">
        <v>235.298</v>
      </c>
      <c r="C21" s="1">
        <f t="shared" si="0"/>
        <v>470.596</v>
      </c>
      <c r="D21">
        <v>-7.3936399999999999E-2</v>
      </c>
      <c r="E21">
        <f t="shared" si="1"/>
        <v>7.3936399999999999E-2</v>
      </c>
      <c r="F21" s="1">
        <f t="shared" si="2"/>
        <v>470.596</v>
      </c>
      <c r="G21" s="1">
        <f t="shared" si="2"/>
        <v>705.89400000000001</v>
      </c>
    </row>
    <row r="22" spans="1:7" x14ac:dyDescent="0.25">
      <c r="A22">
        <v>262.346</v>
      </c>
      <c r="B22">
        <v>262.346</v>
      </c>
      <c r="C22" s="1">
        <f t="shared" si="0"/>
        <v>524.69200000000001</v>
      </c>
      <c r="D22">
        <v>-8.5544300000000004E-2</v>
      </c>
      <c r="E22">
        <f t="shared" si="1"/>
        <v>8.5544300000000004E-2</v>
      </c>
      <c r="F22" s="1">
        <f t="shared" si="2"/>
        <v>524.69200000000001</v>
      </c>
      <c r="G22" s="1">
        <f t="shared" si="2"/>
        <v>787.03800000000001</v>
      </c>
    </row>
    <row r="23" spans="1:7" x14ac:dyDescent="0.25">
      <c r="A23">
        <v>286.47800000000001</v>
      </c>
      <c r="B23">
        <v>286.47699999999998</v>
      </c>
      <c r="C23" s="1">
        <f t="shared" si="0"/>
        <v>572.95499999999993</v>
      </c>
      <c r="D23">
        <v>-9.8231399999999996E-2</v>
      </c>
      <c r="E23">
        <f t="shared" si="1"/>
        <v>9.8231399999999996E-2</v>
      </c>
      <c r="F23" s="1">
        <f t="shared" si="2"/>
        <v>572.95499999999993</v>
      </c>
      <c r="G23" s="1">
        <f t="shared" si="2"/>
        <v>859.4319999999999</v>
      </c>
    </row>
    <row r="24" spans="1:7" x14ac:dyDescent="0.25">
      <c r="A24">
        <v>309.12700000000001</v>
      </c>
      <c r="B24">
        <v>309.12700000000001</v>
      </c>
      <c r="C24" s="1">
        <f t="shared" si="0"/>
        <v>618.25400000000002</v>
      </c>
      <c r="D24">
        <v>-0.11203100000000001</v>
      </c>
      <c r="E24">
        <f t="shared" si="1"/>
        <v>0.11203100000000001</v>
      </c>
      <c r="F24" s="1">
        <f t="shared" si="2"/>
        <v>618.25400000000002</v>
      </c>
      <c r="G24" s="1">
        <f t="shared" si="2"/>
        <v>927.38100000000009</v>
      </c>
    </row>
    <row r="25" spans="1:7" x14ac:dyDescent="0.25">
      <c r="A25">
        <v>330.41199999999998</v>
      </c>
      <c r="B25">
        <v>330.41199999999998</v>
      </c>
      <c r="C25" s="1">
        <f t="shared" si="0"/>
        <v>660.82399999999996</v>
      </c>
      <c r="D25">
        <v>-0.126975</v>
      </c>
      <c r="E25">
        <f t="shared" si="1"/>
        <v>0.126975</v>
      </c>
      <c r="F25" s="1">
        <f t="shared" si="2"/>
        <v>660.82399999999996</v>
      </c>
      <c r="G25" s="1">
        <f t="shared" si="2"/>
        <v>991.23599999999988</v>
      </c>
    </row>
    <row r="26" spans="1:7" x14ac:dyDescent="0.25">
      <c r="A26">
        <v>348.84399999999999</v>
      </c>
      <c r="B26">
        <v>348.84500000000003</v>
      </c>
      <c r="C26" s="1">
        <f t="shared" si="0"/>
        <v>697.68900000000008</v>
      </c>
      <c r="D26">
        <v>-0.143094</v>
      </c>
      <c r="E26">
        <f t="shared" si="1"/>
        <v>0.143094</v>
      </c>
      <c r="F26" s="1">
        <f t="shared" si="2"/>
        <v>697.68900000000008</v>
      </c>
      <c r="G26" s="1">
        <f t="shared" si="2"/>
        <v>1046.5340000000001</v>
      </c>
    </row>
    <row r="27" spans="1:7" x14ac:dyDescent="0.25">
      <c r="A27">
        <v>368.62599999999998</v>
      </c>
      <c r="B27">
        <v>368.62700000000001</v>
      </c>
      <c r="C27" s="1">
        <f t="shared" si="0"/>
        <v>737.25299999999993</v>
      </c>
      <c r="D27">
        <v>-0.16042500000000001</v>
      </c>
      <c r="E27">
        <f t="shared" si="1"/>
        <v>0.16042500000000001</v>
      </c>
      <c r="F27" s="1">
        <f t="shared" si="2"/>
        <v>737.25299999999993</v>
      </c>
      <c r="G27" s="1">
        <f t="shared" si="2"/>
        <v>1105.8799999999999</v>
      </c>
    </row>
    <row r="28" spans="1:7" x14ac:dyDescent="0.25">
      <c r="A28">
        <v>384.452</v>
      </c>
      <c r="B28">
        <v>384.452</v>
      </c>
      <c r="C28" s="1">
        <f t="shared" si="0"/>
        <v>768.904</v>
      </c>
      <c r="D28">
        <v>-0.178977</v>
      </c>
      <c r="E28">
        <f t="shared" si="1"/>
        <v>0.178977</v>
      </c>
      <c r="F28" s="1">
        <f t="shared" si="2"/>
        <v>768.904</v>
      </c>
      <c r="G28" s="1">
        <f t="shared" si="2"/>
        <v>1153.356</v>
      </c>
    </row>
    <row r="29" spans="1:7" x14ac:dyDescent="0.25">
      <c r="A29">
        <v>399.85700000000003</v>
      </c>
      <c r="B29">
        <v>399.85700000000003</v>
      </c>
      <c r="C29" s="1">
        <f t="shared" si="0"/>
        <v>799.71400000000006</v>
      </c>
      <c r="D29">
        <v>-0.19878299999999999</v>
      </c>
      <c r="E29">
        <f t="shared" si="1"/>
        <v>0.19878299999999999</v>
      </c>
      <c r="F29" s="1">
        <f t="shared" si="2"/>
        <v>799.71400000000006</v>
      </c>
      <c r="G29" s="1">
        <f t="shared" si="2"/>
        <v>1199.5710000000001</v>
      </c>
    </row>
    <row r="30" spans="1:7" x14ac:dyDescent="0.25">
      <c r="A30">
        <v>413.97899999999998</v>
      </c>
      <c r="B30">
        <v>413.97800000000001</v>
      </c>
      <c r="C30" s="1">
        <f t="shared" si="0"/>
        <v>827.95699999999999</v>
      </c>
      <c r="D30">
        <v>-0.21986700000000001</v>
      </c>
      <c r="E30">
        <f t="shared" si="1"/>
        <v>0.21986700000000001</v>
      </c>
      <c r="F30" s="1">
        <f t="shared" si="2"/>
        <v>827.95699999999999</v>
      </c>
      <c r="G30" s="1">
        <f t="shared" si="2"/>
        <v>1241.9349999999999</v>
      </c>
    </row>
    <row r="31" spans="1:7" x14ac:dyDescent="0.25">
      <c r="A31">
        <v>424.47699999999998</v>
      </c>
      <c r="B31">
        <v>424.47699999999998</v>
      </c>
      <c r="C31" s="1">
        <f t="shared" si="0"/>
        <v>848.95399999999995</v>
      </c>
      <c r="D31">
        <v>-0.24224999999999999</v>
      </c>
      <c r="E31">
        <f t="shared" si="1"/>
        <v>0.24224999999999999</v>
      </c>
      <c r="F31" s="1">
        <f t="shared" si="2"/>
        <v>848.95399999999995</v>
      </c>
      <c r="G31" s="1">
        <f t="shared" si="2"/>
        <v>1273.431</v>
      </c>
    </row>
    <row r="32" spans="1:7" x14ac:dyDescent="0.25">
      <c r="A32">
        <v>433.66699999999997</v>
      </c>
      <c r="B32">
        <v>433.66699999999997</v>
      </c>
      <c r="C32" s="1">
        <f t="shared" si="0"/>
        <v>867.33399999999995</v>
      </c>
      <c r="D32">
        <v>-0.26595200000000002</v>
      </c>
      <c r="E32">
        <f t="shared" si="1"/>
        <v>0.26595200000000002</v>
      </c>
      <c r="F32" s="1">
        <f t="shared" si="2"/>
        <v>867.33399999999995</v>
      </c>
      <c r="G32" s="1">
        <f t="shared" si="2"/>
        <v>1301.001</v>
      </c>
    </row>
    <row r="33" spans="1:7" x14ac:dyDescent="0.25">
      <c r="A33">
        <v>441.43799999999999</v>
      </c>
      <c r="B33">
        <v>441.43799999999999</v>
      </c>
      <c r="C33" s="1">
        <f t="shared" si="0"/>
        <v>882.87599999999998</v>
      </c>
      <c r="D33">
        <v>-0.290993</v>
      </c>
      <c r="E33">
        <f t="shared" si="1"/>
        <v>0.290993</v>
      </c>
      <c r="F33" s="1">
        <f t="shared" si="2"/>
        <v>882.87599999999998</v>
      </c>
      <c r="G33" s="1">
        <f t="shared" si="2"/>
        <v>1324.3139999999999</v>
      </c>
    </row>
    <row r="34" spans="1:7" x14ac:dyDescent="0.25">
      <c r="A34">
        <v>447.68400000000003</v>
      </c>
      <c r="B34">
        <v>447.685</v>
      </c>
      <c r="C34" s="1">
        <f t="shared" si="0"/>
        <v>895.36900000000003</v>
      </c>
      <c r="D34">
        <v>-0.31738699999999997</v>
      </c>
      <c r="E34">
        <f t="shared" si="1"/>
        <v>0.31738699999999997</v>
      </c>
      <c r="F34" s="1">
        <f t="shared" si="2"/>
        <v>895.36900000000003</v>
      </c>
      <c r="G34" s="1">
        <f t="shared" si="2"/>
        <v>1343.0540000000001</v>
      </c>
    </row>
    <row r="35" spans="1:7" x14ac:dyDescent="0.25">
      <c r="A35">
        <v>445.40199999999999</v>
      </c>
      <c r="B35">
        <v>451.41</v>
      </c>
      <c r="C35" s="1">
        <f t="shared" si="0"/>
        <v>896.81200000000001</v>
      </c>
      <c r="D35">
        <v>-0.34515200000000001</v>
      </c>
      <c r="E35">
        <f t="shared" si="1"/>
        <v>0.34515200000000001</v>
      </c>
      <c r="F35" s="1">
        <f t="shared" si="2"/>
        <v>896.81200000000001</v>
      </c>
      <c r="G35" s="1">
        <f t="shared" si="2"/>
        <v>1348.222</v>
      </c>
    </row>
    <row r="36" spans="1:7" x14ac:dyDescent="0.25">
      <c r="A36">
        <v>441.58499999999998</v>
      </c>
      <c r="B36">
        <v>448.495</v>
      </c>
      <c r="C36" s="1">
        <f t="shared" si="0"/>
        <v>890.07999999999993</v>
      </c>
      <c r="D36">
        <v>-0.37430000000000002</v>
      </c>
      <c r="E36">
        <f t="shared" si="1"/>
        <v>0.37430000000000002</v>
      </c>
      <c r="F36" s="1">
        <f t="shared" si="2"/>
        <v>890.07999999999993</v>
      </c>
      <c r="G36" s="1">
        <f t="shared" si="2"/>
        <v>1338.5749999999998</v>
      </c>
    </row>
    <row r="37" spans="1:7" x14ac:dyDescent="0.25">
      <c r="A37">
        <v>443.42700000000002</v>
      </c>
      <c r="B37">
        <v>450.108</v>
      </c>
      <c r="C37" s="1">
        <f t="shared" si="0"/>
        <v>893.53500000000008</v>
      </c>
      <c r="D37">
        <v>-0.40484399999999998</v>
      </c>
      <c r="E37">
        <f t="shared" si="1"/>
        <v>0.40484399999999998</v>
      </c>
      <c r="F37" s="1">
        <f t="shared" si="2"/>
        <v>893.53500000000008</v>
      </c>
      <c r="G37" s="1">
        <f t="shared" si="2"/>
        <v>1343.643</v>
      </c>
    </row>
    <row r="38" spans="1:7" x14ac:dyDescent="0.25">
      <c r="A38">
        <v>437.37400000000002</v>
      </c>
      <c r="B38">
        <v>445.04</v>
      </c>
      <c r="C38" s="1">
        <f t="shared" si="0"/>
        <v>882.41399999999999</v>
      </c>
      <c r="D38">
        <v>-0.43679499999999999</v>
      </c>
      <c r="E38">
        <f t="shared" si="1"/>
        <v>0.43679499999999999</v>
      </c>
      <c r="F38" s="1">
        <f t="shared" si="2"/>
        <v>882.41399999999999</v>
      </c>
      <c r="G38" s="1">
        <f t="shared" si="2"/>
        <v>1327.454</v>
      </c>
    </row>
    <row r="39" spans="1:7" x14ac:dyDescent="0.25">
      <c r="A39">
        <v>430.49299999999999</v>
      </c>
      <c r="B39">
        <v>439.38799999999998</v>
      </c>
      <c r="C39" s="1">
        <f t="shared" si="0"/>
        <v>869.88099999999997</v>
      </c>
      <c r="D39">
        <v>-0.470161</v>
      </c>
      <c r="E39">
        <f t="shared" si="1"/>
        <v>0.470161</v>
      </c>
      <c r="F39" s="1">
        <f t="shared" si="2"/>
        <v>869.88099999999997</v>
      </c>
      <c r="G39" s="1">
        <f t="shared" si="2"/>
        <v>1309.269</v>
      </c>
    </row>
    <row r="40" spans="1:7" x14ac:dyDescent="0.25">
      <c r="A40">
        <v>417.15699999999998</v>
      </c>
      <c r="B40">
        <v>427.82100000000003</v>
      </c>
      <c r="C40" s="1">
        <f t="shared" si="0"/>
        <v>844.97800000000007</v>
      </c>
      <c r="D40">
        <v>-0.50495199999999996</v>
      </c>
      <c r="E40">
        <f t="shared" si="1"/>
        <v>0.50495199999999996</v>
      </c>
      <c r="F40" s="1">
        <f t="shared" si="2"/>
        <v>844.97800000000007</v>
      </c>
      <c r="G40" s="1">
        <f t="shared" si="2"/>
        <v>1272.799</v>
      </c>
    </row>
    <row r="41" spans="1:7" x14ac:dyDescent="0.25">
      <c r="A41">
        <v>407.93400000000003</v>
      </c>
      <c r="B41">
        <v>420.21800000000002</v>
      </c>
      <c r="C41" s="1">
        <f t="shared" si="0"/>
        <v>828.15200000000004</v>
      </c>
      <c r="D41">
        <v>-0.54117199999999999</v>
      </c>
      <c r="E41">
        <f t="shared" si="1"/>
        <v>0.54117199999999999</v>
      </c>
      <c r="F41" s="1">
        <f t="shared" si="2"/>
        <v>828.15200000000004</v>
      </c>
      <c r="G41" s="1">
        <f t="shared" si="2"/>
        <v>1248.3700000000001</v>
      </c>
    </row>
    <row r="42" spans="1:7" x14ac:dyDescent="0.25">
      <c r="A42">
        <v>408.399</v>
      </c>
      <c r="B42">
        <v>422.036</v>
      </c>
      <c r="C42" s="1">
        <f t="shared" si="0"/>
        <v>830.43499999999995</v>
      </c>
      <c r="D42">
        <v>-0.57882699999999998</v>
      </c>
      <c r="E42">
        <f t="shared" si="1"/>
        <v>0.57882699999999998</v>
      </c>
      <c r="F42" s="1">
        <f t="shared" si="2"/>
        <v>830.43499999999995</v>
      </c>
      <c r="G42" s="1">
        <f t="shared" si="2"/>
        <v>1252.471</v>
      </c>
    </row>
    <row r="43" spans="1:7" x14ac:dyDescent="0.25">
      <c r="A43">
        <v>409.596</v>
      </c>
      <c r="B43">
        <v>425.96300000000002</v>
      </c>
      <c r="C43" s="1">
        <f t="shared" si="0"/>
        <v>835.55899999999997</v>
      </c>
      <c r="D43">
        <v>-0.61792199999999997</v>
      </c>
      <c r="E43">
        <f t="shared" si="1"/>
        <v>0.61792199999999997</v>
      </c>
      <c r="F43" s="1">
        <f t="shared" si="2"/>
        <v>835.55899999999997</v>
      </c>
      <c r="G43" s="1">
        <f t="shared" si="2"/>
        <v>1261.5219999999999</v>
      </c>
    </row>
    <row r="44" spans="1:7" x14ac:dyDescent="0.25">
      <c r="A44">
        <v>418.09500000000003</v>
      </c>
      <c r="B44">
        <v>435.14100000000002</v>
      </c>
      <c r="C44" s="1">
        <f t="shared" si="0"/>
        <v>853.2360000000001</v>
      </c>
      <c r="D44">
        <v>-0.65845799999999999</v>
      </c>
      <c r="E44">
        <f t="shared" si="1"/>
        <v>0.65845799999999999</v>
      </c>
      <c r="F44" s="1">
        <f t="shared" si="2"/>
        <v>853.2360000000001</v>
      </c>
      <c r="G44" s="1">
        <f t="shared" si="2"/>
        <v>1288.3770000000002</v>
      </c>
    </row>
    <row r="45" spans="1:7" x14ac:dyDescent="0.25">
      <c r="A45">
        <v>423.13799999999998</v>
      </c>
      <c r="B45">
        <v>445.57</v>
      </c>
      <c r="C45" s="1">
        <f t="shared" si="0"/>
        <v>868.70799999999997</v>
      </c>
      <c r="D45">
        <v>-0.70043599999999995</v>
      </c>
      <c r="E45">
        <f t="shared" si="1"/>
        <v>0.70043599999999995</v>
      </c>
      <c r="F45" s="1">
        <f t="shared" si="2"/>
        <v>868.70799999999997</v>
      </c>
      <c r="G45" s="1">
        <f t="shared" si="2"/>
        <v>1314.278</v>
      </c>
    </row>
    <row r="46" spans="1:7" x14ac:dyDescent="0.25">
      <c r="A46">
        <v>434.358</v>
      </c>
      <c r="B46">
        <v>461.48500000000001</v>
      </c>
      <c r="C46" s="1">
        <f t="shared" si="0"/>
        <v>895.84300000000007</v>
      </c>
      <c r="D46">
        <v>-0.74385599999999996</v>
      </c>
      <c r="E46">
        <f t="shared" si="1"/>
        <v>0.74385599999999996</v>
      </c>
      <c r="F46" s="1">
        <f t="shared" si="2"/>
        <v>895.84300000000007</v>
      </c>
      <c r="G46" s="1">
        <f t="shared" si="2"/>
        <v>1357.328</v>
      </c>
    </row>
    <row r="47" spans="1:7" x14ac:dyDescent="0.25">
      <c r="A47">
        <v>446.56299999999999</v>
      </c>
      <c r="B47">
        <v>479.14</v>
      </c>
      <c r="C47" s="1">
        <f t="shared" si="0"/>
        <v>925.70299999999997</v>
      </c>
      <c r="D47">
        <v>-0.78871599999999997</v>
      </c>
      <c r="E47">
        <f t="shared" si="1"/>
        <v>0.78871599999999997</v>
      </c>
      <c r="F47" s="1">
        <f t="shared" si="2"/>
        <v>925.70299999999997</v>
      </c>
      <c r="G47" s="1">
        <f t="shared" si="2"/>
        <v>1404.8429999999998</v>
      </c>
    </row>
    <row r="48" spans="1:7" x14ac:dyDescent="0.25">
      <c r="A48">
        <v>460.55</v>
      </c>
      <c r="B48">
        <v>497.84399999999999</v>
      </c>
      <c r="C48" s="1">
        <f t="shared" si="0"/>
        <v>958.39400000000001</v>
      </c>
      <c r="D48">
        <v>-0.83501300000000001</v>
      </c>
      <c r="E48">
        <f t="shared" si="1"/>
        <v>0.83501300000000001</v>
      </c>
      <c r="F48" s="1">
        <f t="shared" si="2"/>
        <v>958.39400000000001</v>
      </c>
      <c r="G48" s="1">
        <f t="shared" si="2"/>
        <v>1456.2380000000001</v>
      </c>
    </row>
    <row r="49" spans="3:7" x14ac:dyDescent="0.25">
      <c r="C49" s="1"/>
      <c r="F49" s="1"/>
      <c r="G49" s="1"/>
    </row>
    <row r="50" spans="3:7" x14ac:dyDescent="0.25">
      <c r="C50" s="1"/>
      <c r="F50" s="1"/>
      <c r="G50" s="1"/>
    </row>
    <row r="51" spans="3:7" x14ac:dyDescent="0.25">
      <c r="C51" s="1"/>
      <c r="F51" s="1"/>
      <c r="G51" s="1"/>
    </row>
    <row r="52" spans="3:7" x14ac:dyDescent="0.25">
      <c r="C52" s="1"/>
      <c r="F52" s="1"/>
      <c r="G52" s="1"/>
    </row>
    <row r="53" spans="3:7" x14ac:dyDescent="0.25">
      <c r="C53" s="1"/>
      <c r="F53" s="1"/>
      <c r="G53" s="1"/>
    </row>
    <row r="54" spans="3:7" x14ac:dyDescent="0.25">
      <c r="C54" s="1"/>
      <c r="F54" s="1"/>
      <c r="G54" s="1"/>
    </row>
    <row r="55" spans="3:7" x14ac:dyDescent="0.25">
      <c r="C55" s="1"/>
      <c r="F55" s="1"/>
      <c r="G55" s="1"/>
    </row>
    <row r="56" spans="3:7" x14ac:dyDescent="0.25">
      <c r="C56" s="1"/>
      <c r="F56" s="1"/>
      <c r="G56" s="1"/>
    </row>
    <row r="57" spans="3:7" x14ac:dyDescent="0.25">
      <c r="C57" s="1"/>
      <c r="F57" s="1"/>
      <c r="G57" s="1"/>
    </row>
    <row r="58" spans="3:7" x14ac:dyDescent="0.25">
      <c r="C58" s="1"/>
      <c r="F58" s="1"/>
      <c r="G58" s="1"/>
    </row>
    <row r="59" spans="3:7" x14ac:dyDescent="0.25">
      <c r="C59" s="1"/>
      <c r="F59" s="1"/>
      <c r="G59" s="1"/>
    </row>
    <row r="60" spans="3:7" x14ac:dyDescent="0.25">
      <c r="C60" s="1"/>
      <c r="F60" s="1"/>
      <c r="G60" s="1"/>
    </row>
    <row r="61" spans="3:7" x14ac:dyDescent="0.25">
      <c r="C61" s="1"/>
      <c r="F61" s="1"/>
      <c r="G61" s="1"/>
    </row>
    <row r="62" spans="3:7" x14ac:dyDescent="0.25">
      <c r="C62" s="1"/>
      <c r="F62" s="1"/>
      <c r="G62" s="1"/>
    </row>
    <row r="63" spans="3:7" x14ac:dyDescent="0.25">
      <c r="C63" s="1"/>
      <c r="F63" s="1"/>
      <c r="G63" s="1"/>
    </row>
    <row r="64" spans="3:7" x14ac:dyDescent="0.25">
      <c r="C64" s="1"/>
      <c r="F64" s="1"/>
      <c r="G64" s="1"/>
    </row>
    <row r="65" spans="3:7" x14ac:dyDescent="0.25">
      <c r="C65" s="1"/>
      <c r="F65" s="1"/>
      <c r="G65" s="1"/>
    </row>
    <row r="66" spans="3:7" x14ac:dyDescent="0.25">
      <c r="C66" s="1"/>
      <c r="F66" s="1"/>
      <c r="G66" s="1"/>
    </row>
    <row r="67" spans="3:7" x14ac:dyDescent="0.25">
      <c r="C67" s="1"/>
      <c r="F67" s="1"/>
      <c r="G67" s="1"/>
    </row>
    <row r="68" spans="3:7" x14ac:dyDescent="0.25">
      <c r="C68" s="1"/>
      <c r="F68" s="1"/>
      <c r="G68" s="1"/>
    </row>
    <row r="69" spans="3:7" x14ac:dyDescent="0.25">
      <c r="C69" s="1"/>
      <c r="F69" s="1"/>
      <c r="G69" s="1"/>
    </row>
    <row r="70" spans="3:7" x14ac:dyDescent="0.25">
      <c r="C70" s="1"/>
      <c r="F70" s="1"/>
      <c r="G70" s="1"/>
    </row>
    <row r="71" spans="3:7" x14ac:dyDescent="0.25">
      <c r="C71" s="1"/>
      <c r="F71" s="1"/>
      <c r="G71" s="1"/>
    </row>
    <row r="72" spans="3:7" x14ac:dyDescent="0.25">
      <c r="C72" s="1"/>
      <c r="F72" s="1"/>
      <c r="G72" s="1"/>
    </row>
    <row r="73" spans="3:7" x14ac:dyDescent="0.25">
      <c r="C73" s="1"/>
      <c r="F73" s="1"/>
      <c r="G73" s="1"/>
    </row>
    <row r="74" spans="3:7" x14ac:dyDescent="0.25">
      <c r="C74" s="1"/>
      <c r="F74" s="1"/>
      <c r="G74" s="1"/>
    </row>
    <row r="75" spans="3:7" x14ac:dyDescent="0.25">
      <c r="C75" s="1"/>
      <c r="F75" s="1"/>
      <c r="G75" s="1"/>
    </row>
    <row r="76" spans="3:7" x14ac:dyDescent="0.25">
      <c r="C76" s="1"/>
      <c r="F76" s="1"/>
      <c r="G76" s="1"/>
    </row>
    <row r="77" spans="3:7" x14ac:dyDescent="0.25">
      <c r="C77" s="1"/>
      <c r="F77" s="1"/>
      <c r="G77" s="1"/>
    </row>
    <row r="78" spans="3:7" x14ac:dyDescent="0.25">
      <c r="C78" s="1"/>
      <c r="F78" s="1"/>
      <c r="G78" s="1"/>
    </row>
    <row r="79" spans="3:7" x14ac:dyDescent="0.25">
      <c r="C79" s="1"/>
      <c r="F79" s="1"/>
      <c r="G79" s="1"/>
    </row>
    <row r="80" spans="3:7" x14ac:dyDescent="0.25">
      <c r="C80" s="1"/>
      <c r="F80" s="1"/>
      <c r="G80" s="1"/>
    </row>
    <row r="81" spans="3:7" x14ac:dyDescent="0.25">
      <c r="C81" s="1"/>
      <c r="F81" s="1"/>
      <c r="G81" s="1"/>
    </row>
    <row r="82" spans="3:7" x14ac:dyDescent="0.25">
      <c r="C82" s="1"/>
      <c r="F82" s="1"/>
      <c r="G82" s="1"/>
    </row>
    <row r="83" spans="3:7" x14ac:dyDescent="0.25">
      <c r="C83" s="1"/>
      <c r="F83" s="1"/>
      <c r="G83" s="1"/>
    </row>
    <row r="84" spans="3:7" x14ac:dyDescent="0.25">
      <c r="C84" s="1"/>
      <c r="F84" s="1"/>
      <c r="G84" s="1"/>
    </row>
    <row r="85" spans="3:7" x14ac:dyDescent="0.25">
      <c r="C85" s="1"/>
      <c r="F85" s="1"/>
      <c r="G85" s="1"/>
    </row>
    <row r="86" spans="3:7" x14ac:dyDescent="0.25">
      <c r="C86" s="1"/>
      <c r="F86" s="1"/>
      <c r="G86" s="1"/>
    </row>
    <row r="87" spans="3:7" x14ac:dyDescent="0.25">
      <c r="C87" s="1"/>
      <c r="F87" s="1"/>
      <c r="G87" s="1"/>
    </row>
    <row r="88" spans="3:7" x14ac:dyDescent="0.25">
      <c r="C88" s="1"/>
      <c r="F88" s="1"/>
      <c r="G88" s="1"/>
    </row>
    <row r="89" spans="3:7" x14ac:dyDescent="0.25">
      <c r="C89" s="1"/>
      <c r="F89" s="1"/>
      <c r="G89" s="1"/>
    </row>
    <row r="90" spans="3:7" x14ac:dyDescent="0.25">
      <c r="C90" s="1"/>
      <c r="F90" s="1"/>
      <c r="G90" s="1"/>
    </row>
    <row r="91" spans="3:7" x14ac:dyDescent="0.25">
      <c r="C91" s="1"/>
      <c r="F91" s="1"/>
      <c r="G91" s="1"/>
    </row>
    <row r="92" spans="3:7" x14ac:dyDescent="0.25">
      <c r="C92" s="1"/>
      <c r="F92" s="1"/>
      <c r="G92" s="1"/>
    </row>
    <row r="93" spans="3:7" x14ac:dyDescent="0.25">
      <c r="C93" s="1"/>
      <c r="F93" s="1"/>
      <c r="G93" s="1"/>
    </row>
    <row r="94" spans="3:7" x14ac:dyDescent="0.25">
      <c r="C94" s="1"/>
      <c r="F94" s="1"/>
      <c r="G94" s="1"/>
    </row>
    <row r="95" spans="3:7" x14ac:dyDescent="0.25">
      <c r="C95" s="1"/>
      <c r="F95" s="1"/>
      <c r="G95" s="1"/>
    </row>
    <row r="96" spans="3:7" x14ac:dyDescent="0.25">
      <c r="C96" s="1"/>
      <c r="F96" s="1"/>
      <c r="G96" s="1"/>
    </row>
    <row r="97" spans="3:7" x14ac:dyDescent="0.25">
      <c r="C97" s="1"/>
      <c r="F97" s="1"/>
      <c r="G97" s="1"/>
    </row>
    <row r="98" spans="3:7" x14ac:dyDescent="0.25">
      <c r="C98" s="1"/>
      <c r="F98" s="1"/>
      <c r="G98" s="1"/>
    </row>
    <row r="99" spans="3:7" x14ac:dyDescent="0.25">
      <c r="C99" s="1"/>
      <c r="F99" s="1"/>
      <c r="G99" s="1"/>
    </row>
    <row r="100" spans="3:7" x14ac:dyDescent="0.25">
      <c r="C100" s="1"/>
      <c r="F100" s="1"/>
      <c r="G100" s="1"/>
    </row>
    <row r="101" spans="3:7" x14ac:dyDescent="0.25">
      <c r="C101" s="1"/>
      <c r="F101" s="1"/>
      <c r="G101" s="1"/>
    </row>
    <row r="102" spans="3:7" x14ac:dyDescent="0.25">
      <c r="C102" s="1"/>
      <c r="F102" s="1"/>
      <c r="G102" s="1"/>
    </row>
    <row r="103" spans="3:7" x14ac:dyDescent="0.25">
      <c r="C103" s="1"/>
      <c r="F103" s="1"/>
      <c r="G103" s="1"/>
    </row>
    <row r="104" spans="3:7" x14ac:dyDescent="0.25">
      <c r="C104" s="1"/>
      <c r="F104" s="1"/>
      <c r="G104" s="1"/>
    </row>
    <row r="105" spans="3:7" x14ac:dyDescent="0.25">
      <c r="C105" s="1"/>
      <c r="F105" s="1"/>
      <c r="G105" s="1"/>
    </row>
    <row r="106" spans="3:7" x14ac:dyDescent="0.25">
      <c r="C106" s="1"/>
      <c r="F106" s="1"/>
      <c r="G106" s="1"/>
    </row>
    <row r="107" spans="3:7" x14ac:dyDescent="0.25">
      <c r="C107" s="1"/>
      <c r="F107" s="1"/>
      <c r="G107" s="1"/>
    </row>
    <row r="108" spans="3:7" x14ac:dyDescent="0.25">
      <c r="C108" s="1"/>
      <c r="F108" s="1"/>
      <c r="G108" s="1"/>
    </row>
    <row r="109" spans="3:7" x14ac:dyDescent="0.25">
      <c r="C109" s="1"/>
      <c r="F109" s="1"/>
      <c r="G109" s="1"/>
    </row>
    <row r="110" spans="3:7" x14ac:dyDescent="0.25">
      <c r="C110" s="1"/>
      <c r="F110" s="1"/>
      <c r="G110" s="1"/>
    </row>
    <row r="111" spans="3:7" x14ac:dyDescent="0.25">
      <c r="C111" s="1"/>
      <c r="F111" s="1"/>
      <c r="G111" s="1"/>
    </row>
    <row r="112" spans="3:7" x14ac:dyDescent="0.25">
      <c r="C112" s="1"/>
      <c r="F112" s="1"/>
      <c r="G112" s="1"/>
    </row>
    <row r="113" spans="3:7" x14ac:dyDescent="0.25">
      <c r="C113" s="1"/>
      <c r="F113" s="1"/>
      <c r="G113" s="1"/>
    </row>
    <row r="114" spans="3:7" x14ac:dyDescent="0.25">
      <c r="C114" s="1"/>
      <c r="F114" s="1"/>
      <c r="G114" s="1"/>
    </row>
    <row r="115" spans="3:7" x14ac:dyDescent="0.25">
      <c r="C115" s="1"/>
      <c r="F115" s="1"/>
      <c r="G115" s="1"/>
    </row>
    <row r="116" spans="3:7" x14ac:dyDescent="0.25">
      <c r="C116" s="1"/>
      <c r="F116" s="1"/>
      <c r="G116" s="1"/>
    </row>
    <row r="117" spans="3:7" x14ac:dyDescent="0.25">
      <c r="C117" s="1"/>
      <c r="F117" s="1"/>
      <c r="G117" s="1"/>
    </row>
    <row r="118" spans="3:7" x14ac:dyDescent="0.25">
      <c r="C118" s="1"/>
      <c r="F118" s="1"/>
      <c r="G118" s="1"/>
    </row>
    <row r="119" spans="3:7" x14ac:dyDescent="0.25">
      <c r="C119" s="1"/>
      <c r="F119" s="1"/>
      <c r="G119" s="1"/>
    </row>
    <row r="120" spans="3:7" x14ac:dyDescent="0.25">
      <c r="C120" s="1"/>
      <c r="F120" s="1"/>
      <c r="G120" s="1"/>
    </row>
    <row r="121" spans="3:7" x14ac:dyDescent="0.25">
      <c r="C121" s="1"/>
      <c r="F121" s="1"/>
      <c r="G121" s="1"/>
    </row>
    <row r="122" spans="3:7" x14ac:dyDescent="0.25">
      <c r="C122" s="1"/>
      <c r="F122" s="1"/>
      <c r="G122" s="1"/>
    </row>
    <row r="123" spans="3:7" x14ac:dyDescent="0.25">
      <c r="C123" s="1"/>
      <c r="F123" s="1"/>
      <c r="G123" s="1"/>
    </row>
    <row r="124" spans="3:7" x14ac:dyDescent="0.25">
      <c r="C124" s="1"/>
      <c r="F124" s="1"/>
      <c r="G124" s="1"/>
    </row>
    <row r="125" spans="3:7" x14ac:dyDescent="0.25">
      <c r="C125" s="1"/>
      <c r="F125" s="1"/>
      <c r="G125" s="1"/>
    </row>
    <row r="126" spans="3:7" x14ac:dyDescent="0.25">
      <c r="C126" s="1"/>
      <c r="F126" s="1"/>
      <c r="G126" s="1"/>
    </row>
    <row r="127" spans="3:7" x14ac:dyDescent="0.25">
      <c r="C127" s="1"/>
      <c r="F127" s="1"/>
      <c r="G127" s="1"/>
    </row>
    <row r="128" spans="3:7" x14ac:dyDescent="0.25">
      <c r="C128" s="1"/>
      <c r="F128" s="1"/>
      <c r="G128" s="1"/>
    </row>
    <row r="129" spans="3:7" x14ac:dyDescent="0.25">
      <c r="C129" s="1"/>
      <c r="F129" s="1"/>
      <c r="G129" s="1"/>
    </row>
    <row r="130" spans="3:7" x14ac:dyDescent="0.25">
      <c r="C130" s="1"/>
      <c r="F130" s="1"/>
      <c r="G130" s="1"/>
    </row>
    <row r="131" spans="3:7" x14ac:dyDescent="0.25">
      <c r="C131" s="1"/>
      <c r="F131" s="1"/>
      <c r="G131" s="1"/>
    </row>
    <row r="132" spans="3:7" x14ac:dyDescent="0.25">
      <c r="C132" s="1"/>
      <c r="F132" s="1"/>
      <c r="G132" s="1"/>
    </row>
    <row r="133" spans="3:7" x14ac:dyDescent="0.25">
      <c r="C133" s="1"/>
      <c r="F133" s="1"/>
      <c r="G133" s="1"/>
    </row>
    <row r="134" spans="3:7" x14ac:dyDescent="0.25">
      <c r="C134" s="1"/>
      <c r="F134" s="1"/>
      <c r="G134" s="1"/>
    </row>
    <row r="135" spans="3:7" x14ac:dyDescent="0.25">
      <c r="C135" s="1"/>
      <c r="F135" s="1"/>
      <c r="G135" s="1"/>
    </row>
    <row r="136" spans="3:7" x14ac:dyDescent="0.25">
      <c r="C136" s="1"/>
      <c r="F136" s="1"/>
      <c r="G136" s="1"/>
    </row>
    <row r="137" spans="3:7" x14ac:dyDescent="0.25">
      <c r="C137" s="1"/>
      <c r="F137" s="1"/>
      <c r="G137" s="1"/>
    </row>
    <row r="138" spans="3:7" x14ac:dyDescent="0.25">
      <c r="C138" s="1"/>
      <c r="F138" s="1"/>
      <c r="G138" s="1"/>
    </row>
    <row r="139" spans="3:7" x14ac:dyDescent="0.25">
      <c r="C139" s="1"/>
      <c r="F139" s="1"/>
      <c r="G139" s="1"/>
    </row>
    <row r="140" spans="3:7" x14ac:dyDescent="0.25">
      <c r="C140" s="1"/>
      <c r="F140" s="1"/>
      <c r="G140" s="1"/>
    </row>
    <row r="141" spans="3:7" x14ac:dyDescent="0.25">
      <c r="C141" s="1"/>
      <c r="F141" s="1"/>
      <c r="G141" s="1"/>
    </row>
    <row r="142" spans="3:7" x14ac:dyDescent="0.25">
      <c r="C142" s="1"/>
      <c r="F142" s="1"/>
      <c r="G142" s="1"/>
    </row>
    <row r="143" spans="3:7" x14ac:dyDescent="0.25">
      <c r="C143" s="1"/>
      <c r="F143" s="1"/>
      <c r="G143" s="1"/>
    </row>
    <row r="144" spans="3:7" x14ac:dyDescent="0.25">
      <c r="C144" s="1"/>
      <c r="F144" s="1"/>
      <c r="G144" s="1"/>
    </row>
    <row r="145" spans="3:7" x14ac:dyDescent="0.25">
      <c r="C145" s="1"/>
      <c r="F145" s="1"/>
      <c r="G145" s="1"/>
    </row>
    <row r="146" spans="3:7" x14ac:dyDescent="0.25">
      <c r="C146" s="1"/>
      <c r="F146" s="1"/>
      <c r="G146" s="1"/>
    </row>
    <row r="147" spans="3:7" x14ac:dyDescent="0.25">
      <c r="C147" s="1"/>
      <c r="F147" s="1"/>
      <c r="G147" s="1"/>
    </row>
    <row r="148" spans="3:7" x14ac:dyDescent="0.25">
      <c r="C148" s="1"/>
      <c r="F148" s="1"/>
      <c r="G148" s="1"/>
    </row>
    <row r="149" spans="3:7" x14ac:dyDescent="0.25">
      <c r="C149" s="1"/>
      <c r="F149" s="1"/>
      <c r="G149" s="1"/>
    </row>
    <row r="150" spans="3:7" x14ac:dyDescent="0.25">
      <c r="C150" s="1"/>
      <c r="F150" s="1"/>
      <c r="G150" s="1"/>
    </row>
    <row r="151" spans="3:7" x14ac:dyDescent="0.25">
      <c r="C151" s="1"/>
      <c r="F151" s="1"/>
      <c r="G151" s="1"/>
    </row>
    <row r="152" spans="3:7" x14ac:dyDescent="0.25">
      <c r="C152" s="1"/>
      <c r="F152" s="1"/>
      <c r="G152" s="1"/>
    </row>
    <row r="153" spans="3:7" x14ac:dyDescent="0.25">
      <c r="C153" s="1"/>
      <c r="F153" s="1"/>
      <c r="G153" s="1"/>
    </row>
    <row r="154" spans="3:7" x14ac:dyDescent="0.25">
      <c r="C154" s="1"/>
      <c r="F154" s="1"/>
      <c r="G154" s="1"/>
    </row>
    <row r="155" spans="3:7" x14ac:dyDescent="0.25">
      <c r="C155" s="1"/>
      <c r="F155" s="1"/>
      <c r="G155" s="1"/>
    </row>
    <row r="156" spans="3:7" x14ac:dyDescent="0.25">
      <c r="C156" s="1"/>
      <c r="F156" s="1"/>
      <c r="G156" s="1"/>
    </row>
    <row r="157" spans="3:7" x14ac:dyDescent="0.25">
      <c r="C157" s="1"/>
      <c r="F157" s="1"/>
      <c r="G157" s="1"/>
    </row>
    <row r="158" spans="3:7" x14ac:dyDescent="0.25">
      <c r="C158" s="1"/>
      <c r="F158" s="1"/>
      <c r="G158" s="1"/>
    </row>
    <row r="159" spans="3:7" x14ac:dyDescent="0.25">
      <c r="C159" s="1"/>
      <c r="F159" s="1"/>
      <c r="G159" s="1"/>
    </row>
    <row r="160" spans="3:7" x14ac:dyDescent="0.25">
      <c r="C160" s="1"/>
      <c r="F160" s="1"/>
      <c r="G160" s="1"/>
    </row>
    <row r="161" spans="3:7" x14ac:dyDescent="0.25">
      <c r="C161" s="1"/>
      <c r="F161" s="1"/>
      <c r="G161" s="1"/>
    </row>
    <row r="162" spans="3:7" x14ac:dyDescent="0.25">
      <c r="C162" s="1"/>
      <c r="F162" s="1"/>
      <c r="G162" s="1"/>
    </row>
    <row r="163" spans="3:7" x14ac:dyDescent="0.25">
      <c r="C163" s="1"/>
      <c r="F163" s="1"/>
      <c r="G163" s="1"/>
    </row>
    <row r="164" spans="3:7" x14ac:dyDescent="0.25">
      <c r="C164" s="1"/>
      <c r="F164" s="1"/>
      <c r="G164" s="1"/>
    </row>
    <row r="165" spans="3:7" x14ac:dyDescent="0.25">
      <c r="C165" s="1"/>
      <c r="F165" s="1"/>
      <c r="G165" s="1"/>
    </row>
    <row r="166" spans="3:7" x14ac:dyDescent="0.25">
      <c r="C166" s="1"/>
      <c r="F166" s="1"/>
      <c r="G166" s="1"/>
    </row>
    <row r="167" spans="3:7" x14ac:dyDescent="0.25">
      <c r="C167" s="1"/>
      <c r="F167" s="1"/>
      <c r="G167" s="1"/>
    </row>
    <row r="168" spans="3:7" x14ac:dyDescent="0.25">
      <c r="C168" s="1"/>
      <c r="F168" s="1"/>
      <c r="G168" s="1"/>
    </row>
    <row r="169" spans="3:7" x14ac:dyDescent="0.25">
      <c r="C169" s="1"/>
      <c r="F169" s="1"/>
      <c r="G169" s="1"/>
    </row>
    <row r="170" spans="3:7" x14ac:dyDescent="0.25">
      <c r="C170" s="1"/>
      <c r="F170" s="1"/>
      <c r="G170" s="1"/>
    </row>
    <row r="171" spans="3:7" x14ac:dyDescent="0.25">
      <c r="C171" s="1"/>
      <c r="F171" s="1"/>
      <c r="G171" s="1"/>
    </row>
    <row r="172" spans="3:7" x14ac:dyDescent="0.25">
      <c r="C172" s="1"/>
      <c r="F172" s="1"/>
      <c r="G172" s="1"/>
    </row>
    <row r="173" spans="3:7" x14ac:dyDescent="0.25">
      <c r="C173" s="1"/>
      <c r="F173" s="1"/>
      <c r="G173" s="1"/>
    </row>
    <row r="174" spans="3:7" x14ac:dyDescent="0.25">
      <c r="C174" s="1"/>
      <c r="F174" s="1"/>
      <c r="G174" s="1"/>
    </row>
    <row r="175" spans="3:7" x14ac:dyDescent="0.25">
      <c r="C175" s="1"/>
      <c r="F175" s="1"/>
      <c r="G175" s="1"/>
    </row>
    <row r="176" spans="3:7" x14ac:dyDescent="0.25">
      <c r="C176" s="1"/>
      <c r="F176" s="1"/>
      <c r="G176" s="1"/>
    </row>
    <row r="177" spans="3:7" x14ac:dyDescent="0.25">
      <c r="C177" s="1"/>
      <c r="F177" s="1"/>
      <c r="G177" s="1"/>
    </row>
    <row r="178" spans="3:7" x14ac:dyDescent="0.25">
      <c r="C178" s="1"/>
      <c r="F178" s="1"/>
      <c r="G178" s="1"/>
    </row>
    <row r="179" spans="3:7" x14ac:dyDescent="0.25">
      <c r="C179" s="1"/>
      <c r="F179" s="1"/>
      <c r="G179" s="1"/>
    </row>
    <row r="180" spans="3:7" x14ac:dyDescent="0.25">
      <c r="C180" s="1"/>
      <c r="F180" s="1"/>
      <c r="G180" s="1"/>
    </row>
    <row r="181" spans="3:7" x14ac:dyDescent="0.25">
      <c r="C181" s="1"/>
      <c r="F181" s="1"/>
      <c r="G181" s="1"/>
    </row>
    <row r="182" spans="3:7" x14ac:dyDescent="0.25">
      <c r="C182" s="1"/>
      <c r="F182" s="1"/>
      <c r="G182" s="1"/>
    </row>
    <row r="183" spans="3:7" x14ac:dyDescent="0.25">
      <c r="C183" s="1"/>
      <c r="F183" s="1"/>
      <c r="G183" s="1"/>
    </row>
    <row r="184" spans="3:7" x14ac:dyDescent="0.25">
      <c r="C184" s="1"/>
      <c r="F184" s="1"/>
      <c r="G184" s="1"/>
    </row>
    <row r="185" spans="3:7" x14ac:dyDescent="0.25">
      <c r="C185" s="1"/>
      <c r="F185" s="1"/>
      <c r="G185" s="1"/>
    </row>
    <row r="186" spans="3:7" x14ac:dyDescent="0.25">
      <c r="C186" s="1"/>
      <c r="F186" s="1"/>
      <c r="G186" s="1"/>
    </row>
    <row r="187" spans="3:7" x14ac:dyDescent="0.25">
      <c r="C187" s="1"/>
      <c r="F187" s="1"/>
      <c r="G187" s="1"/>
    </row>
    <row r="188" spans="3:7" x14ac:dyDescent="0.25">
      <c r="C188" s="1"/>
      <c r="F188" s="1"/>
      <c r="G188" s="1"/>
    </row>
    <row r="189" spans="3:7" x14ac:dyDescent="0.25">
      <c r="C189" s="1"/>
      <c r="F189" s="1"/>
      <c r="G189" s="1"/>
    </row>
    <row r="190" spans="3:7" x14ac:dyDescent="0.25">
      <c r="C190" s="1"/>
      <c r="F190" s="1"/>
      <c r="G190" s="1"/>
    </row>
    <row r="191" spans="3:7" x14ac:dyDescent="0.25">
      <c r="C191" s="1"/>
      <c r="F191" s="1"/>
      <c r="G191" s="1"/>
    </row>
    <row r="192" spans="3:7" x14ac:dyDescent="0.25">
      <c r="C192" s="1"/>
      <c r="F192" s="1"/>
      <c r="G192" s="1"/>
    </row>
    <row r="193" spans="3:7" x14ac:dyDescent="0.25">
      <c r="C193" s="1"/>
      <c r="F193" s="1"/>
      <c r="G193" s="1"/>
    </row>
    <row r="194" spans="3:7" x14ac:dyDescent="0.25">
      <c r="C194" s="1"/>
      <c r="F194" s="1"/>
      <c r="G194" s="1"/>
    </row>
    <row r="195" spans="3:7" x14ac:dyDescent="0.25">
      <c r="C195" s="1"/>
      <c r="F195" s="1"/>
      <c r="G195" s="1"/>
    </row>
    <row r="196" spans="3:7" x14ac:dyDescent="0.25">
      <c r="C196" s="1"/>
      <c r="F196" s="1"/>
      <c r="G196" s="1"/>
    </row>
    <row r="197" spans="3:7" x14ac:dyDescent="0.25">
      <c r="C197" s="1"/>
      <c r="F197" s="1"/>
      <c r="G197" s="1"/>
    </row>
    <row r="198" spans="3:7" x14ac:dyDescent="0.25">
      <c r="C198" s="1"/>
      <c r="F198" s="1"/>
      <c r="G198" s="1"/>
    </row>
    <row r="199" spans="3:7" x14ac:dyDescent="0.25">
      <c r="C199" s="1"/>
      <c r="F199" s="1"/>
      <c r="G199" s="1"/>
    </row>
    <row r="200" spans="3:7" x14ac:dyDescent="0.25">
      <c r="C200" s="1"/>
      <c r="F200" s="1"/>
      <c r="G200" s="1"/>
    </row>
    <row r="201" spans="3:7" x14ac:dyDescent="0.25">
      <c r="C201" s="1"/>
      <c r="F201" s="1"/>
      <c r="G201" s="1"/>
    </row>
    <row r="202" spans="3:7" x14ac:dyDescent="0.25">
      <c r="C202" s="1"/>
      <c r="F202" s="1"/>
      <c r="G20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C84B-63D7-42E9-A08D-67513BF3ADBF}">
  <dimension ref="A1:G49"/>
  <sheetViews>
    <sheetView topLeftCell="A29" workbookViewId="0">
      <selection sqref="A1:G48"/>
    </sheetView>
  </sheetViews>
  <sheetFormatPr defaultRowHeight="15" x14ac:dyDescent="0.25"/>
  <cols>
    <col min="5" max="5" width="15" customWidth="1"/>
    <col min="6" max="6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8</v>
      </c>
    </row>
    <row r="2" spans="1:7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G2/2</f>
        <v>0</v>
      </c>
      <c r="G2" s="1">
        <f>SUM(A2:B2)</f>
        <v>0</v>
      </c>
    </row>
    <row r="3" spans="1:7" x14ac:dyDescent="0.25">
      <c r="A3" s="1">
        <v>-1.00651E-2</v>
      </c>
      <c r="B3" s="1">
        <v>-1.0064999999999999E-2</v>
      </c>
      <c r="C3" s="1">
        <f t="shared" ref="C3:C48" si="0">SUM(A3:B3)</f>
        <v>-2.0130099999999998E-2</v>
      </c>
      <c r="D3" s="1">
        <v>-1.2446899999999999E-5</v>
      </c>
      <c r="E3">
        <f t="shared" ref="E3:E48" si="1">-(D3)</f>
        <v>1.2446899999999999E-5</v>
      </c>
      <c r="F3" s="1">
        <f t="shared" ref="F3:F47" si="2">G3/2</f>
        <v>-1.0065049999999999E-2</v>
      </c>
      <c r="G3" s="1">
        <f t="shared" ref="G3:G48" si="3">SUM(A3:B3)</f>
        <v>-2.0130099999999998E-2</v>
      </c>
    </row>
    <row r="4" spans="1:7" x14ac:dyDescent="0.25">
      <c r="A4">
        <v>0.54590000000000005</v>
      </c>
      <c r="B4">
        <v>0.54590000000000005</v>
      </c>
      <c r="C4" s="1">
        <f t="shared" si="0"/>
        <v>1.0918000000000001</v>
      </c>
      <c r="D4" s="1">
        <v>-9.8547600000000005E-5</v>
      </c>
      <c r="E4">
        <f t="shared" si="1"/>
        <v>9.8547600000000005E-5</v>
      </c>
      <c r="F4" s="1">
        <f t="shared" si="2"/>
        <v>0.54590000000000005</v>
      </c>
      <c r="G4" s="1">
        <f t="shared" si="3"/>
        <v>1.0918000000000001</v>
      </c>
    </row>
    <row r="5" spans="1:7" x14ac:dyDescent="0.25">
      <c r="A5">
        <v>2.1856399999999998</v>
      </c>
      <c r="B5">
        <v>2.1856399999999998</v>
      </c>
      <c r="C5" s="1">
        <f t="shared" si="0"/>
        <v>4.3712799999999996</v>
      </c>
      <c r="D5" s="1">
        <v>-3.3016700000000003E-4</v>
      </c>
      <c r="E5">
        <f t="shared" si="1"/>
        <v>3.3016700000000003E-4</v>
      </c>
      <c r="F5" s="1">
        <f t="shared" si="2"/>
        <v>2.1856399999999998</v>
      </c>
      <c r="G5" s="1">
        <f t="shared" si="3"/>
        <v>4.3712799999999996</v>
      </c>
    </row>
    <row r="6" spans="1:7" x14ac:dyDescent="0.25">
      <c r="A6">
        <v>5.3891999999999998</v>
      </c>
      <c r="B6">
        <v>5.3891999999999998</v>
      </c>
      <c r="C6" s="1">
        <f t="shared" si="0"/>
        <v>10.7784</v>
      </c>
      <c r="D6" s="1">
        <v>-7.7678299999999997E-4</v>
      </c>
      <c r="E6">
        <f t="shared" si="1"/>
        <v>7.7678299999999997E-4</v>
      </c>
      <c r="F6" s="1">
        <f t="shared" si="2"/>
        <v>5.3891999999999998</v>
      </c>
      <c r="G6" s="1">
        <f t="shared" si="3"/>
        <v>10.7784</v>
      </c>
    </row>
    <row r="7" spans="1:7" x14ac:dyDescent="0.25">
      <c r="A7">
        <v>10.600899999999999</v>
      </c>
      <c r="B7">
        <v>10.600899999999999</v>
      </c>
      <c r="C7" s="1">
        <f t="shared" si="0"/>
        <v>21.201799999999999</v>
      </c>
      <c r="D7" s="1">
        <v>-1.50465E-3</v>
      </c>
      <c r="E7">
        <f t="shared" si="1"/>
        <v>1.50465E-3</v>
      </c>
      <c r="F7" s="1">
        <f t="shared" si="2"/>
        <v>10.600899999999999</v>
      </c>
      <c r="G7" s="1">
        <f t="shared" si="3"/>
        <v>21.201799999999999</v>
      </c>
    </row>
    <row r="8" spans="1:7" x14ac:dyDescent="0.25">
      <c r="A8">
        <v>18.296299999999999</v>
      </c>
      <c r="B8">
        <v>18.296299999999999</v>
      </c>
      <c r="C8" s="1">
        <f t="shared" si="0"/>
        <v>36.592599999999997</v>
      </c>
      <c r="D8" s="1">
        <v>-2.5806499999999999E-3</v>
      </c>
      <c r="E8">
        <f t="shared" si="1"/>
        <v>2.5806499999999999E-3</v>
      </c>
      <c r="F8" s="1">
        <f t="shared" si="2"/>
        <v>18.296299999999999</v>
      </c>
      <c r="G8" s="1">
        <f t="shared" si="3"/>
        <v>36.592599999999997</v>
      </c>
    </row>
    <row r="9" spans="1:7" x14ac:dyDescent="0.25">
      <c r="A9">
        <v>28.913699999999999</v>
      </c>
      <c r="B9">
        <v>28.913699999999999</v>
      </c>
      <c r="C9" s="1">
        <f t="shared" si="0"/>
        <v>57.827399999999997</v>
      </c>
      <c r="D9" s="1">
        <v>-4.0671400000000003E-3</v>
      </c>
      <c r="E9">
        <f t="shared" si="1"/>
        <v>4.0671400000000003E-3</v>
      </c>
      <c r="F9" s="1">
        <f t="shared" si="2"/>
        <v>28.913699999999999</v>
      </c>
      <c r="G9" s="1">
        <f t="shared" si="3"/>
        <v>57.827399999999997</v>
      </c>
    </row>
    <row r="10" spans="1:7" x14ac:dyDescent="0.25">
      <c r="A10">
        <v>42.877299999999998</v>
      </c>
      <c r="B10">
        <v>42.877299999999998</v>
      </c>
      <c r="C10" s="1">
        <f t="shared" si="0"/>
        <v>85.754599999999996</v>
      </c>
      <c r="D10" s="1">
        <v>-6.02251E-3</v>
      </c>
      <c r="E10">
        <f t="shared" si="1"/>
        <v>6.02251E-3</v>
      </c>
      <c r="F10" s="1">
        <f t="shared" si="2"/>
        <v>42.877299999999998</v>
      </c>
      <c r="G10" s="1">
        <f t="shared" si="3"/>
        <v>85.754599999999996</v>
      </c>
    </row>
    <row r="11" spans="1:7" x14ac:dyDescent="0.25">
      <c r="A11">
        <v>60.623600000000003</v>
      </c>
      <c r="B11">
        <v>60.623600000000003</v>
      </c>
      <c r="C11" s="1">
        <f t="shared" si="0"/>
        <v>121.24720000000001</v>
      </c>
      <c r="D11" s="1">
        <v>-8.5102700000000003E-3</v>
      </c>
      <c r="E11">
        <f t="shared" si="1"/>
        <v>8.5102700000000003E-3</v>
      </c>
      <c r="F11" s="1">
        <f t="shared" si="2"/>
        <v>60.623600000000003</v>
      </c>
      <c r="G11" s="1">
        <f t="shared" si="3"/>
        <v>121.24720000000001</v>
      </c>
    </row>
    <row r="12" spans="1:7" x14ac:dyDescent="0.25">
      <c r="A12">
        <v>82.491699999999994</v>
      </c>
      <c r="B12">
        <v>82.491699999999994</v>
      </c>
      <c r="C12" s="1">
        <f t="shared" si="0"/>
        <v>164.98339999999999</v>
      </c>
      <c r="D12" s="1">
        <v>-1.1580999999999999E-2</v>
      </c>
      <c r="E12">
        <f t="shared" si="1"/>
        <v>1.1580999999999999E-2</v>
      </c>
      <c r="F12" s="1">
        <f t="shared" si="2"/>
        <v>82.491699999999994</v>
      </c>
      <c r="G12" s="1">
        <f t="shared" si="3"/>
        <v>164.98339999999999</v>
      </c>
    </row>
    <row r="13" spans="1:7" x14ac:dyDescent="0.25">
      <c r="A13">
        <v>108.892</v>
      </c>
      <c r="B13">
        <v>108.892</v>
      </c>
      <c r="C13" s="1">
        <f t="shared" si="0"/>
        <v>217.78399999999999</v>
      </c>
      <c r="D13" s="1">
        <v>-1.5297E-2</v>
      </c>
      <c r="E13">
        <f t="shared" si="1"/>
        <v>1.5297E-2</v>
      </c>
      <c r="F13" s="1">
        <f t="shared" si="2"/>
        <v>108.892</v>
      </c>
      <c r="G13" s="1">
        <f t="shared" si="3"/>
        <v>217.78399999999999</v>
      </c>
    </row>
    <row r="14" spans="1:7" x14ac:dyDescent="0.25">
      <c r="A14">
        <v>140.11199999999999</v>
      </c>
      <c r="B14">
        <v>140.11199999999999</v>
      </c>
      <c r="C14" s="1">
        <f t="shared" si="0"/>
        <v>280.22399999999999</v>
      </c>
      <c r="D14" s="1">
        <v>-1.97016E-2</v>
      </c>
      <c r="E14">
        <f t="shared" si="1"/>
        <v>1.97016E-2</v>
      </c>
      <c r="F14" s="1">
        <f t="shared" si="2"/>
        <v>140.11199999999999</v>
      </c>
      <c r="G14" s="1">
        <f t="shared" si="3"/>
        <v>280.22399999999999</v>
      </c>
    </row>
    <row r="15" spans="1:7" x14ac:dyDescent="0.25">
      <c r="A15">
        <v>176.524</v>
      </c>
      <c r="B15">
        <v>176.523</v>
      </c>
      <c r="C15" s="1">
        <f t="shared" si="0"/>
        <v>353.04700000000003</v>
      </c>
      <c r="D15">
        <v>-2.48495E-2</v>
      </c>
      <c r="E15">
        <f t="shared" si="1"/>
        <v>2.48495E-2</v>
      </c>
      <c r="F15" s="1">
        <f t="shared" si="2"/>
        <v>176.52350000000001</v>
      </c>
      <c r="G15" s="1">
        <f t="shared" si="3"/>
        <v>353.04700000000003</v>
      </c>
    </row>
    <row r="16" spans="1:7" x14ac:dyDescent="0.25">
      <c r="A16">
        <v>218.523</v>
      </c>
      <c r="B16">
        <v>218.523</v>
      </c>
      <c r="C16" s="1">
        <f t="shared" si="0"/>
        <v>437.04599999999999</v>
      </c>
      <c r="D16">
        <v>-3.0797000000000001E-2</v>
      </c>
      <c r="E16">
        <f t="shared" si="1"/>
        <v>3.0797000000000001E-2</v>
      </c>
      <c r="F16" s="1">
        <f t="shared" si="2"/>
        <v>218.523</v>
      </c>
      <c r="G16" s="1">
        <f t="shared" si="3"/>
        <v>437.04599999999999</v>
      </c>
    </row>
    <row r="17" spans="1:7" x14ac:dyDescent="0.25">
      <c r="A17">
        <v>266.334</v>
      </c>
      <c r="B17">
        <v>266.334</v>
      </c>
      <c r="C17" s="1">
        <f t="shared" si="0"/>
        <v>532.66800000000001</v>
      </c>
      <c r="D17">
        <v>-3.7576400000000003E-2</v>
      </c>
      <c r="E17">
        <f t="shared" si="1"/>
        <v>3.7576400000000003E-2</v>
      </c>
      <c r="F17" s="1">
        <f t="shared" si="2"/>
        <v>266.334</v>
      </c>
      <c r="G17" s="1">
        <f t="shared" si="3"/>
        <v>532.66800000000001</v>
      </c>
    </row>
    <row r="18" spans="1:7" x14ac:dyDescent="0.25">
      <c r="A18">
        <v>320.36799999999999</v>
      </c>
      <c r="B18">
        <v>320.36799999999999</v>
      </c>
      <c r="C18" s="1">
        <f t="shared" si="0"/>
        <v>640.73599999999999</v>
      </c>
      <c r="D18">
        <v>-4.5248700000000003E-2</v>
      </c>
      <c r="E18">
        <f t="shared" si="1"/>
        <v>4.5248700000000003E-2</v>
      </c>
      <c r="F18" s="1">
        <f>G18/2</f>
        <v>320.36799999999999</v>
      </c>
      <c r="G18" s="1">
        <f t="shared" si="3"/>
        <v>640.73599999999999</v>
      </c>
    </row>
    <row r="19" spans="1:7" x14ac:dyDescent="0.25">
      <c r="A19">
        <v>380.77199999999999</v>
      </c>
      <c r="B19">
        <v>380.77199999999999</v>
      </c>
      <c r="C19" s="1">
        <f t="shared" si="0"/>
        <v>761.54399999999998</v>
      </c>
      <c r="D19">
        <v>-5.3838200000000003E-2</v>
      </c>
      <c r="E19">
        <f t="shared" si="1"/>
        <v>5.3838200000000003E-2</v>
      </c>
      <c r="F19" s="1">
        <f t="shared" si="2"/>
        <v>380.77199999999999</v>
      </c>
      <c r="G19" s="1">
        <f t="shared" si="3"/>
        <v>761.54399999999998</v>
      </c>
    </row>
    <row r="20" spans="1:7" x14ac:dyDescent="0.25">
      <c r="A20">
        <v>447.94499999999999</v>
      </c>
      <c r="B20">
        <v>447.94499999999999</v>
      </c>
      <c r="C20" s="1">
        <f t="shared" si="0"/>
        <v>895.89</v>
      </c>
      <c r="D20">
        <v>-6.3406799999999999E-2</v>
      </c>
      <c r="E20">
        <f t="shared" si="1"/>
        <v>6.3406799999999999E-2</v>
      </c>
      <c r="F20" s="1">
        <f t="shared" si="2"/>
        <v>447.94499999999999</v>
      </c>
      <c r="G20" s="1">
        <f t="shared" si="3"/>
        <v>895.89</v>
      </c>
    </row>
    <row r="21" spans="1:7" x14ac:dyDescent="0.25">
      <c r="A21">
        <v>521.98599999999999</v>
      </c>
      <c r="B21">
        <v>521.98500000000001</v>
      </c>
      <c r="C21" s="1">
        <f t="shared" si="0"/>
        <v>1043.971</v>
      </c>
      <c r="D21">
        <v>-7.39702E-2</v>
      </c>
      <c r="E21">
        <f t="shared" si="1"/>
        <v>7.39702E-2</v>
      </c>
      <c r="F21" s="1">
        <f t="shared" si="2"/>
        <v>521.9855</v>
      </c>
      <c r="G21" s="1">
        <f t="shared" si="3"/>
        <v>1043.971</v>
      </c>
    </row>
    <row r="22" spans="1:7" x14ac:dyDescent="0.25">
      <c r="A22">
        <v>603.32799999999997</v>
      </c>
      <c r="B22">
        <v>603.327</v>
      </c>
      <c r="C22" s="1">
        <f t="shared" si="0"/>
        <v>1206.655</v>
      </c>
      <c r="D22">
        <v>-8.5591399999999998E-2</v>
      </c>
      <c r="E22">
        <f t="shared" si="1"/>
        <v>8.5591399999999998E-2</v>
      </c>
      <c r="F22" s="1">
        <f t="shared" si="2"/>
        <v>603.32749999999999</v>
      </c>
      <c r="G22" s="1">
        <f t="shared" si="3"/>
        <v>1206.655</v>
      </c>
    </row>
    <row r="23" spans="1:7" x14ac:dyDescent="0.25">
      <c r="A23">
        <v>692.02700000000004</v>
      </c>
      <c r="B23">
        <v>692.02700000000004</v>
      </c>
      <c r="C23" s="1">
        <f t="shared" si="0"/>
        <v>1384.0540000000001</v>
      </c>
      <c r="D23">
        <v>-9.8277600000000007E-2</v>
      </c>
      <c r="E23">
        <f t="shared" si="1"/>
        <v>9.8277600000000007E-2</v>
      </c>
      <c r="F23" s="1">
        <f t="shared" si="2"/>
        <v>692.02700000000004</v>
      </c>
      <c r="G23" s="1">
        <f t="shared" si="3"/>
        <v>1384.0540000000001</v>
      </c>
    </row>
    <row r="24" spans="1:7" x14ac:dyDescent="0.25">
      <c r="A24">
        <v>788.51800000000003</v>
      </c>
      <c r="B24">
        <v>788.51800000000003</v>
      </c>
      <c r="C24" s="1">
        <f t="shared" si="0"/>
        <v>1577.0360000000001</v>
      </c>
      <c r="D24">
        <v>-0.112093</v>
      </c>
      <c r="E24">
        <f t="shared" si="1"/>
        <v>0.112093</v>
      </c>
      <c r="F24" s="1">
        <f t="shared" si="2"/>
        <v>788.51800000000003</v>
      </c>
      <c r="G24" s="1">
        <f t="shared" si="3"/>
        <v>1577.0360000000001</v>
      </c>
    </row>
    <row r="25" spans="1:7" x14ac:dyDescent="0.25">
      <c r="A25">
        <v>892.76599999999996</v>
      </c>
      <c r="B25">
        <v>892.76499999999999</v>
      </c>
      <c r="C25" s="1">
        <f t="shared" si="0"/>
        <v>1785.5309999999999</v>
      </c>
      <c r="D25">
        <v>-0.12703600000000001</v>
      </c>
      <c r="E25">
        <f t="shared" si="1"/>
        <v>0.12703600000000001</v>
      </c>
      <c r="F25" s="1">
        <f t="shared" si="2"/>
        <v>892.76549999999997</v>
      </c>
      <c r="G25" s="1">
        <f t="shared" si="3"/>
        <v>1785.5309999999999</v>
      </c>
    </row>
    <row r="26" spans="1:7" x14ac:dyDescent="0.25">
      <c r="A26">
        <v>1005.2</v>
      </c>
      <c r="B26">
        <v>1005.2</v>
      </c>
      <c r="C26" s="1">
        <f t="shared" si="0"/>
        <v>2010.4</v>
      </c>
      <c r="D26">
        <v>-0.14317299999999999</v>
      </c>
      <c r="E26">
        <f t="shared" si="1"/>
        <v>0.14317299999999999</v>
      </c>
      <c r="F26" s="1">
        <f>G26/2</f>
        <v>1005.2</v>
      </c>
      <c r="G26" s="1">
        <f t="shared" si="3"/>
        <v>2010.4</v>
      </c>
    </row>
    <row r="27" spans="1:7" x14ac:dyDescent="0.25">
      <c r="A27">
        <v>1125.72</v>
      </c>
      <c r="B27">
        <v>1125.72</v>
      </c>
      <c r="C27" s="1">
        <f t="shared" si="0"/>
        <v>2251.44</v>
      </c>
      <c r="D27">
        <v>-0.160494</v>
      </c>
      <c r="E27">
        <f t="shared" si="1"/>
        <v>0.160494</v>
      </c>
      <c r="F27" s="1">
        <f t="shared" si="2"/>
        <v>1125.72</v>
      </c>
      <c r="G27" s="1">
        <f t="shared" si="3"/>
        <v>2251.44</v>
      </c>
    </row>
    <row r="28" spans="1:7" x14ac:dyDescent="0.25">
      <c r="A28">
        <v>1254.6600000000001</v>
      </c>
      <c r="B28">
        <v>1254.6600000000001</v>
      </c>
      <c r="C28" s="1">
        <f t="shared" si="0"/>
        <v>2509.3200000000002</v>
      </c>
      <c r="D28">
        <v>-0.17904300000000001</v>
      </c>
      <c r="E28">
        <f t="shared" si="1"/>
        <v>0.17904300000000001</v>
      </c>
      <c r="F28" s="1">
        <f t="shared" si="2"/>
        <v>1254.6600000000001</v>
      </c>
      <c r="G28" s="1">
        <f t="shared" si="3"/>
        <v>2509.3200000000002</v>
      </c>
    </row>
    <row r="29" spans="1:7" x14ac:dyDescent="0.25">
      <c r="A29">
        <v>1392.35</v>
      </c>
      <c r="B29">
        <v>1392.34</v>
      </c>
      <c r="C29" s="1">
        <f t="shared" si="0"/>
        <v>2784.6899999999996</v>
      </c>
      <c r="D29">
        <v>-0.19887099999999999</v>
      </c>
      <c r="E29">
        <f t="shared" si="1"/>
        <v>0.19887099999999999</v>
      </c>
      <c r="F29" s="1">
        <f t="shared" si="2"/>
        <v>1392.3449999999998</v>
      </c>
      <c r="G29" s="1">
        <f t="shared" si="3"/>
        <v>2784.6899999999996</v>
      </c>
    </row>
    <row r="30" spans="1:7" x14ac:dyDescent="0.25">
      <c r="A30">
        <v>1538.6</v>
      </c>
      <c r="B30">
        <v>1538.59</v>
      </c>
      <c r="C30" s="1">
        <f t="shared" si="0"/>
        <v>3077.1899999999996</v>
      </c>
      <c r="D30">
        <v>-0.21995200000000001</v>
      </c>
      <c r="E30">
        <f t="shared" si="1"/>
        <v>0.21995200000000001</v>
      </c>
      <c r="F30" s="1">
        <f t="shared" si="2"/>
        <v>1538.5949999999998</v>
      </c>
      <c r="G30" s="1">
        <f t="shared" si="3"/>
        <v>3077.1899999999996</v>
      </c>
    </row>
    <row r="31" spans="1:7" x14ac:dyDescent="0.25">
      <c r="A31">
        <v>1693.91</v>
      </c>
      <c r="B31">
        <v>1693.91</v>
      </c>
      <c r="C31" s="1">
        <f t="shared" si="0"/>
        <v>3387.82</v>
      </c>
      <c r="D31">
        <v>-0.24235899999999999</v>
      </c>
      <c r="E31">
        <f t="shared" si="1"/>
        <v>0.24235899999999999</v>
      </c>
      <c r="F31" s="1">
        <f t="shared" si="2"/>
        <v>1693.91</v>
      </c>
      <c r="G31" s="1">
        <f t="shared" si="3"/>
        <v>3387.82</v>
      </c>
    </row>
    <row r="32" spans="1:7" x14ac:dyDescent="0.25">
      <c r="A32">
        <v>1858</v>
      </c>
      <c r="B32">
        <v>1858</v>
      </c>
      <c r="C32" s="1">
        <f t="shared" si="0"/>
        <v>3716</v>
      </c>
      <c r="D32">
        <v>-0.26605800000000002</v>
      </c>
      <c r="E32">
        <f t="shared" si="1"/>
        <v>0.26605800000000002</v>
      </c>
      <c r="F32" s="1">
        <f t="shared" si="2"/>
        <v>1858</v>
      </c>
      <c r="G32" s="1">
        <f t="shared" si="3"/>
        <v>3716</v>
      </c>
    </row>
    <row r="33" spans="1:7" x14ac:dyDescent="0.25">
      <c r="A33">
        <v>2031.39</v>
      </c>
      <c r="B33">
        <v>2031.39</v>
      </c>
      <c r="C33" s="1">
        <f t="shared" si="0"/>
        <v>4062.78</v>
      </c>
      <c r="D33">
        <v>-0.291126</v>
      </c>
      <c r="E33">
        <f t="shared" si="1"/>
        <v>0.291126</v>
      </c>
      <c r="F33" s="1">
        <f t="shared" si="2"/>
        <v>2031.39</v>
      </c>
      <c r="G33" s="1">
        <f t="shared" si="3"/>
        <v>4062.78</v>
      </c>
    </row>
    <row r="34" spans="1:7" x14ac:dyDescent="0.25">
      <c r="A34">
        <v>2213.77</v>
      </c>
      <c r="B34">
        <v>2213.77</v>
      </c>
      <c r="C34" s="1">
        <f t="shared" si="0"/>
        <v>4427.54</v>
      </c>
      <c r="D34">
        <v>-0.31751699999999999</v>
      </c>
      <c r="E34">
        <f t="shared" si="1"/>
        <v>0.31751699999999999</v>
      </c>
      <c r="F34" s="1">
        <f t="shared" si="2"/>
        <v>2213.77</v>
      </c>
      <c r="G34" s="1">
        <f t="shared" si="3"/>
        <v>4427.54</v>
      </c>
    </row>
    <row r="35" spans="1:7" x14ac:dyDescent="0.25">
      <c r="A35">
        <v>2405.67</v>
      </c>
      <c r="B35">
        <v>2405.67</v>
      </c>
      <c r="C35" s="1">
        <f t="shared" si="0"/>
        <v>4811.34</v>
      </c>
      <c r="D35">
        <v>-0.34531200000000001</v>
      </c>
      <c r="E35">
        <f t="shared" si="1"/>
        <v>0.34531200000000001</v>
      </c>
      <c r="F35" s="1">
        <f t="shared" si="2"/>
        <v>2405.67</v>
      </c>
      <c r="G35" s="1">
        <f t="shared" si="3"/>
        <v>4811.34</v>
      </c>
    </row>
    <row r="36" spans="1:7" x14ac:dyDescent="0.25">
      <c r="A36">
        <v>2606.71</v>
      </c>
      <c r="B36">
        <v>2606.71</v>
      </c>
      <c r="C36" s="1">
        <f t="shared" si="0"/>
        <v>5213.42</v>
      </c>
      <c r="D36">
        <v>-0.37445699999999998</v>
      </c>
      <c r="E36">
        <f t="shared" si="1"/>
        <v>0.37445699999999998</v>
      </c>
      <c r="F36" s="1">
        <f t="shared" si="2"/>
        <v>2606.71</v>
      </c>
      <c r="G36" s="1">
        <f t="shared" si="3"/>
        <v>5213.42</v>
      </c>
    </row>
    <row r="37" spans="1:7" x14ac:dyDescent="0.25">
      <c r="A37">
        <v>2817.47</v>
      </c>
      <c r="B37">
        <v>2817.47</v>
      </c>
      <c r="C37" s="1">
        <f t="shared" si="0"/>
        <v>5634.94</v>
      </c>
      <c r="D37">
        <v>-0.40503400000000001</v>
      </c>
      <c r="E37">
        <f t="shared" si="1"/>
        <v>0.40503400000000001</v>
      </c>
      <c r="F37" s="1">
        <f t="shared" si="2"/>
        <v>2817.47</v>
      </c>
      <c r="G37" s="1">
        <f t="shared" si="3"/>
        <v>5634.94</v>
      </c>
    </row>
    <row r="38" spans="1:7" x14ac:dyDescent="0.25">
      <c r="A38">
        <v>3037.49</v>
      </c>
      <c r="B38">
        <v>3037.48</v>
      </c>
      <c r="C38" s="1">
        <f t="shared" si="0"/>
        <v>6074.9699999999993</v>
      </c>
      <c r="D38">
        <v>-0.43698100000000001</v>
      </c>
      <c r="E38">
        <f t="shared" si="1"/>
        <v>0.43698100000000001</v>
      </c>
      <c r="F38" s="1">
        <f>G38/2</f>
        <v>3037.4849999999997</v>
      </c>
      <c r="G38" s="1">
        <f t="shared" si="3"/>
        <v>6074.9699999999993</v>
      </c>
    </row>
    <row r="39" spans="1:7" x14ac:dyDescent="0.25">
      <c r="A39">
        <v>3263.34</v>
      </c>
      <c r="B39">
        <v>3263.24</v>
      </c>
      <c r="C39" s="1">
        <f t="shared" si="0"/>
        <v>6526.58</v>
      </c>
      <c r="D39">
        <v>-0.47038400000000002</v>
      </c>
      <c r="E39">
        <f t="shared" si="1"/>
        <v>0.47038400000000002</v>
      </c>
      <c r="F39" s="1">
        <f t="shared" si="2"/>
        <v>3263.29</v>
      </c>
      <c r="G39" s="1">
        <f t="shared" si="3"/>
        <v>6526.58</v>
      </c>
    </row>
    <row r="40" spans="1:7" x14ac:dyDescent="0.25">
      <c r="A40">
        <v>3485.11</v>
      </c>
      <c r="B40">
        <v>3475.59</v>
      </c>
      <c r="C40" s="1">
        <f t="shared" si="0"/>
        <v>6960.7000000000007</v>
      </c>
      <c r="D40">
        <v>-0.50517000000000001</v>
      </c>
      <c r="E40">
        <f t="shared" si="1"/>
        <v>0.50517000000000001</v>
      </c>
      <c r="F40" s="1">
        <f t="shared" si="2"/>
        <v>3480.3500000000004</v>
      </c>
      <c r="G40" s="1">
        <f t="shared" si="3"/>
        <v>6960.7000000000007</v>
      </c>
    </row>
    <row r="41" spans="1:7" x14ac:dyDescent="0.25">
      <c r="A41">
        <v>3675.92</v>
      </c>
      <c r="B41">
        <v>3646</v>
      </c>
      <c r="C41" s="1">
        <f t="shared" si="0"/>
        <v>7321.92</v>
      </c>
      <c r="D41">
        <v>-0.54142999999999997</v>
      </c>
      <c r="E41">
        <f t="shared" si="1"/>
        <v>0.54142999999999997</v>
      </c>
      <c r="F41" s="1">
        <f t="shared" si="2"/>
        <v>3660.96</v>
      </c>
      <c r="G41" s="1">
        <f t="shared" si="3"/>
        <v>7321.92</v>
      </c>
    </row>
    <row r="42" spans="1:7" x14ac:dyDescent="0.25">
      <c r="A42">
        <v>3909.66</v>
      </c>
      <c r="B42">
        <v>3864.81</v>
      </c>
      <c r="C42" s="1">
        <f t="shared" si="0"/>
        <v>7774.4699999999993</v>
      </c>
      <c r="D42">
        <v>-0.57908199999999999</v>
      </c>
      <c r="E42">
        <f t="shared" si="1"/>
        <v>0.57908199999999999</v>
      </c>
      <c r="F42" s="1">
        <f t="shared" si="2"/>
        <v>3887.2349999999997</v>
      </c>
      <c r="G42" s="1">
        <f t="shared" si="3"/>
        <v>7774.4699999999993</v>
      </c>
    </row>
    <row r="43" spans="1:7" x14ac:dyDescent="0.25">
      <c r="A43">
        <v>4112.97</v>
      </c>
      <c r="B43">
        <v>4053.61</v>
      </c>
      <c r="C43" s="1">
        <f t="shared" si="0"/>
        <v>8166.58</v>
      </c>
      <c r="D43">
        <v>-0.61817100000000003</v>
      </c>
      <c r="E43">
        <f t="shared" si="1"/>
        <v>0.61817100000000003</v>
      </c>
      <c r="F43" s="1">
        <f t="shared" si="2"/>
        <v>4083.29</v>
      </c>
      <c r="G43" s="1">
        <f t="shared" si="3"/>
        <v>8166.58</v>
      </c>
    </row>
    <row r="44" spans="1:7" x14ac:dyDescent="0.25">
      <c r="A44">
        <v>4108.46</v>
      </c>
      <c r="B44">
        <v>4118.01</v>
      </c>
      <c r="C44" s="1">
        <f t="shared" si="0"/>
        <v>8226.4700000000012</v>
      </c>
      <c r="D44">
        <v>-0.65875099999999998</v>
      </c>
      <c r="E44">
        <f t="shared" si="1"/>
        <v>0.65875099999999998</v>
      </c>
      <c r="F44" s="1">
        <f t="shared" si="2"/>
        <v>4113.2350000000006</v>
      </c>
      <c r="G44" s="1">
        <f t="shared" si="3"/>
        <v>8226.4700000000012</v>
      </c>
    </row>
    <row r="45" spans="1:7" x14ac:dyDescent="0.25">
      <c r="A45">
        <v>2690.52</v>
      </c>
      <c r="B45">
        <v>5787.37</v>
      </c>
      <c r="C45" s="1">
        <f t="shared" si="0"/>
        <v>8477.89</v>
      </c>
      <c r="D45">
        <v>-0.70072299999999998</v>
      </c>
      <c r="E45">
        <f t="shared" si="1"/>
        <v>0.70072299999999998</v>
      </c>
      <c r="F45" s="1">
        <f t="shared" si="2"/>
        <v>4238.9449999999997</v>
      </c>
      <c r="G45" s="1">
        <f t="shared" si="3"/>
        <v>8477.89</v>
      </c>
    </row>
    <row r="46" spans="1:7" x14ac:dyDescent="0.25">
      <c r="A46">
        <v>2541.44</v>
      </c>
      <c r="B46">
        <v>570.03399999999999</v>
      </c>
      <c r="C46" s="1">
        <f t="shared" si="0"/>
        <v>3111.4740000000002</v>
      </c>
      <c r="D46">
        <v>-0.74419000000000002</v>
      </c>
      <c r="E46">
        <f t="shared" si="1"/>
        <v>0.74419000000000002</v>
      </c>
      <c r="F46" s="1">
        <f t="shared" si="2"/>
        <v>1555.7370000000001</v>
      </c>
      <c r="G46" s="1">
        <f t="shared" si="3"/>
        <v>3111.4740000000002</v>
      </c>
    </row>
    <row r="47" spans="1:7" x14ac:dyDescent="0.25">
      <c r="A47">
        <v>2023.54</v>
      </c>
      <c r="B47">
        <v>2610.46</v>
      </c>
      <c r="C47" s="1">
        <f t="shared" si="0"/>
        <v>4634</v>
      </c>
      <c r="D47">
        <v>-0.789045</v>
      </c>
      <c r="E47">
        <f t="shared" si="1"/>
        <v>0.789045</v>
      </c>
      <c r="F47" s="1">
        <f t="shared" si="2"/>
        <v>2317</v>
      </c>
      <c r="G47" s="1">
        <f t="shared" si="3"/>
        <v>4634</v>
      </c>
    </row>
    <row r="48" spans="1:7" x14ac:dyDescent="0.25">
      <c r="A48">
        <v>1397.78</v>
      </c>
      <c r="B48">
        <v>1307.23</v>
      </c>
      <c r="C48" s="1">
        <f t="shared" si="0"/>
        <v>2705.01</v>
      </c>
      <c r="D48">
        <v>-0.83539300000000005</v>
      </c>
      <c r="E48">
        <f t="shared" si="1"/>
        <v>0.83539300000000005</v>
      </c>
      <c r="F48" s="1">
        <f>G48/2</f>
        <v>1352.5050000000001</v>
      </c>
      <c r="G48" s="1">
        <f t="shared" si="3"/>
        <v>2705.01</v>
      </c>
    </row>
    <row r="49" spans="7:7" x14ac:dyDescent="0.25">
      <c r="G4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1886-DDDF-4070-88D6-A999D3D0F6F2}">
  <dimension ref="A1:G48"/>
  <sheetViews>
    <sheetView tabSelected="1" topLeftCell="A29" workbookViewId="0">
      <selection activeCell="B48" sqref="B48"/>
    </sheetView>
  </sheetViews>
  <sheetFormatPr defaultRowHeight="15" x14ac:dyDescent="0.25"/>
  <cols>
    <col min="5" max="5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8</v>
      </c>
    </row>
    <row r="2" spans="1:7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G2*26</f>
        <v>0</v>
      </c>
      <c r="G2" s="1">
        <f>SUM(A2:B2)</f>
        <v>0</v>
      </c>
    </row>
    <row r="3" spans="1:7" x14ac:dyDescent="0.25">
      <c r="A3" s="1">
        <v>-1.00651E-2</v>
      </c>
      <c r="B3" s="1">
        <v>-1.0064999999999999E-2</v>
      </c>
      <c r="C3" s="1">
        <f t="shared" ref="C3:C48" si="0">SUM(A3:B3)</f>
        <v>-2.0130099999999998E-2</v>
      </c>
      <c r="D3" s="1">
        <v>-1.2446899999999999E-5</v>
      </c>
      <c r="E3">
        <f t="shared" ref="E3:E48" si="1">-(D3)</f>
        <v>1.2446899999999999E-5</v>
      </c>
      <c r="F3" s="1">
        <f t="shared" ref="F3:F48" si="2">G3*26</f>
        <v>-0.52338259999999992</v>
      </c>
      <c r="G3" s="1">
        <f t="shared" ref="G3:G48" si="3">SUM(A3:B3)</f>
        <v>-2.0130099999999998E-2</v>
      </c>
    </row>
    <row r="4" spans="1:7" x14ac:dyDescent="0.25">
      <c r="A4">
        <v>0.54590000000000005</v>
      </c>
      <c r="B4">
        <v>0.54590000000000005</v>
      </c>
      <c r="C4" s="1">
        <f t="shared" si="0"/>
        <v>1.0918000000000001</v>
      </c>
      <c r="D4" s="1">
        <v>-9.8547600000000005E-5</v>
      </c>
      <c r="E4">
        <f t="shared" si="1"/>
        <v>9.8547600000000005E-5</v>
      </c>
      <c r="F4" s="1">
        <f t="shared" si="2"/>
        <v>28.386800000000001</v>
      </c>
      <c r="G4" s="1">
        <f t="shared" si="3"/>
        <v>1.0918000000000001</v>
      </c>
    </row>
    <row r="5" spans="1:7" x14ac:dyDescent="0.25">
      <c r="A5">
        <v>2.1856399999999998</v>
      </c>
      <c r="B5">
        <v>2.1856399999999998</v>
      </c>
      <c r="C5" s="1">
        <f t="shared" si="0"/>
        <v>4.3712799999999996</v>
      </c>
      <c r="D5" s="1">
        <v>-3.3016700000000003E-4</v>
      </c>
      <c r="E5">
        <f t="shared" si="1"/>
        <v>3.3016700000000003E-4</v>
      </c>
      <c r="F5" s="1">
        <f t="shared" si="2"/>
        <v>113.65328</v>
      </c>
      <c r="G5" s="1">
        <f t="shared" si="3"/>
        <v>4.3712799999999996</v>
      </c>
    </row>
    <row r="6" spans="1:7" x14ac:dyDescent="0.25">
      <c r="A6">
        <v>5.3891999999999998</v>
      </c>
      <c r="B6">
        <v>5.3891999999999998</v>
      </c>
      <c r="C6" s="1">
        <f t="shared" si="0"/>
        <v>10.7784</v>
      </c>
      <c r="D6" s="1">
        <v>-7.7678299999999997E-4</v>
      </c>
      <c r="E6">
        <f t="shared" si="1"/>
        <v>7.7678299999999997E-4</v>
      </c>
      <c r="F6" s="1">
        <f t="shared" si="2"/>
        <v>280.23840000000001</v>
      </c>
      <c r="G6" s="1">
        <f t="shared" si="3"/>
        <v>10.7784</v>
      </c>
    </row>
    <row r="7" spans="1:7" x14ac:dyDescent="0.25">
      <c r="A7">
        <v>10.600899999999999</v>
      </c>
      <c r="B7">
        <v>10.600899999999999</v>
      </c>
      <c r="C7" s="1">
        <f t="shared" si="0"/>
        <v>21.201799999999999</v>
      </c>
      <c r="D7" s="1">
        <v>-1.50465E-3</v>
      </c>
      <c r="E7">
        <f t="shared" si="1"/>
        <v>1.50465E-3</v>
      </c>
      <c r="F7" s="1">
        <f t="shared" si="2"/>
        <v>551.24680000000001</v>
      </c>
      <c r="G7" s="1">
        <f t="shared" si="3"/>
        <v>21.201799999999999</v>
      </c>
    </row>
    <row r="8" spans="1:7" x14ac:dyDescent="0.25">
      <c r="A8">
        <v>18.296299999999999</v>
      </c>
      <c r="B8">
        <v>18.296299999999999</v>
      </c>
      <c r="C8" s="1">
        <f t="shared" si="0"/>
        <v>36.592599999999997</v>
      </c>
      <c r="D8" s="1">
        <v>-2.5806499999999999E-3</v>
      </c>
      <c r="E8">
        <f t="shared" si="1"/>
        <v>2.5806499999999999E-3</v>
      </c>
      <c r="F8" s="1">
        <f t="shared" si="2"/>
        <v>951.40759999999989</v>
      </c>
      <c r="G8" s="1">
        <f t="shared" si="3"/>
        <v>36.592599999999997</v>
      </c>
    </row>
    <row r="9" spans="1:7" x14ac:dyDescent="0.25">
      <c r="A9">
        <v>28.913699999999999</v>
      </c>
      <c r="B9">
        <v>28.913699999999999</v>
      </c>
      <c r="C9" s="1">
        <f t="shared" si="0"/>
        <v>57.827399999999997</v>
      </c>
      <c r="D9" s="1">
        <v>-4.0671400000000003E-3</v>
      </c>
      <c r="E9">
        <f t="shared" si="1"/>
        <v>4.0671400000000003E-3</v>
      </c>
      <c r="F9" s="1">
        <f t="shared" si="2"/>
        <v>1503.5123999999998</v>
      </c>
      <c r="G9" s="1">
        <f t="shared" si="3"/>
        <v>57.827399999999997</v>
      </c>
    </row>
    <row r="10" spans="1:7" x14ac:dyDescent="0.25">
      <c r="A10">
        <v>42.877299999999998</v>
      </c>
      <c r="B10">
        <v>42.877299999999998</v>
      </c>
      <c r="C10" s="1">
        <f t="shared" si="0"/>
        <v>85.754599999999996</v>
      </c>
      <c r="D10" s="1">
        <v>-6.02251E-3</v>
      </c>
      <c r="E10">
        <f t="shared" si="1"/>
        <v>6.02251E-3</v>
      </c>
      <c r="F10" s="1">
        <f t="shared" si="2"/>
        <v>2229.6196</v>
      </c>
      <c r="G10" s="1">
        <f t="shared" si="3"/>
        <v>85.754599999999996</v>
      </c>
    </row>
    <row r="11" spans="1:7" x14ac:dyDescent="0.25">
      <c r="A11">
        <v>60.623600000000003</v>
      </c>
      <c r="B11">
        <v>60.623600000000003</v>
      </c>
      <c r="C11" s="1">
        <f t="shared" si="0"/>
        <v>121.24720000000001</v>
      </c>
      <c r="D11" s="1">
        <v>-8.5102700000000003E-3</v>
      </c>
      <c r="E11">
        <f t="shared" si="1"/>
        <v>8.5102700000000003E-3</v>
      </c>
      <c r="F11" s="1">
        <f t="shared" si="2"/>
        <v>3152.4272000000001</v>
      </c>
      <c r="G11" s="1">
        <f t="shared" si="3"/>
        <v>121.24720000000001</v>
      </c>
    </row>
    <row r="12" spans="1:7" x14ac:dyDescent="0.25">
      <c r="A12">
        <v>82.491699999999994</v>
      </c>
      <c r="B12">
        <v>82.491699999999994</v>
      </c>
      <c r="C12" s="1">
        <f t="shared" si="0"/>
        <v>164.98339999999999</v>
      </c>
      <c r="D12" s="1">
        <v>-1.1580999999999999E-2</v>
      </c>
      <c r="E12">
        <f t="shared" si="1"/>
        <v>1.1580999999999999E-2</v>
      </c>
      <c r="F12" s="1">
        <f t="shared" si="2"/>
        <v>4289.5684000000001</v>
      </c>
      <c r="G12" s="1">
        <f t="shared" si="3"/>
        <v>164.98339999999999</v>
      </c>
    </row>
    <row r="13" spans="1:7" x14ac:dyDescent="0.25">
      <c r="A13">
        <v>108.892</v>
      </c>
      <c r="B13">
        <v>108.892</v>
      </c>
      <c r="C13" s="1">
        <f t="shared" si="0"/>
        <v>217.78399999999999</v>
      </c>
      <c r="D13" s="1">
        <v>-1.5297E-2</v>
      </c>
      <c r="E13">
        <f t="shared" si="1"/>
        <v>1.5297E-2</v>
      </c>
      <c r="F13" s="1">
        <f t="shared" si="2"/>
        <v>5662.384</v>
      </c>
      <c r="G13" s="1">
        <f t="shared" si="3"/>
        <v>217.78399999999999</v>
      </c>
    </row>
    <row r="14" spans="1:7" x14ac:dyDescent="0.25">
      <c r="A14">
        <v>140.11199999999999</v>
      </c>
      <c r="B14">
        <v>140.11199999999999</v>
      </c>
      <c r="C14" s="1">
        <f t="shared" si="0"/>
        <v>280.22399999999999</v>
      </c>
      <c r="D14" s="1">
        <v>-1.97016E-2</v>
      </c>
      <c r="E14">
        <f t="shared" si="1"/>
        <v>1.97016E-2</v>
      </c>
      <c r="F14" s="1">
        <f t="shared" si="2"/>
        <v>7285.8239999999996</v>
      </c>
      <c r="G14" s="1">
        <f t="shared" si="3"/>
        <v>280.22399999999999</v>
      </c>
    </row>
    <row r="15" spans="1:7" x14ac:dyDescent="0.25">
      <c r="A15">
        <v>176.524</v>
      </c>
      <c r="B15">
        <v>176.523</v>
      </c>
      <c r="C15" s="1">
        <f t="shared" si="0"/>
        <v>353.04700000000003</v>
      </c>
      <c r="D15">
        <v>-2.48495E-2</v>
      </c>
      <c r="E15">
        <f t="shared" si="1"/>
        <v>2.48495E-2</v>
      </c>
      <c r="F15" s="1">
        <f t="shared" si="2"/>
        <v>9179.2220000000016</v>
      </c>
      <c r="G15" s="1">
        <f t="shared" si="3"/>
        <v>353.04700000000003</v>
      </c>
    </row>
    <row r="16" spans="1:7" x14ac:dyDescent="0.25">
      <c r="A16">
        <v>218.523</v>
      </c>
      <c r="B16">
        <v>218.523</v>
      </c>
      <c r="C16" s="1">
        <f t="shared" si="0"/>
        <v>437.04599999999999</v>
      </c>
      <c r="D16">
        <v>-3.0797000000000001E-2</v>
      </c>
      <c r="E16">
        <f t="shared" si="1"/>
        <v>3.0797000000000001E-2</v>
      </c>
      <c r="F16" s="1">
        <f t="shared" si="2"/>
        <v>11363.196</v>
      </c>
      <c r="G16" s="1">
        <f t="shared" si="3"/>
        <v>437.04599999999999</v>
      </c>
    </row>
    <row r="17" spans="1:7" x14ac:dyDescent="0.25">
      <c r="A17">
        <v>266.334</v>
      </c>
      <c r="B17">
        <v>266.334</v>
      </c>
      <c r="C17" s="1">
        <f t="shared" si="0"/>
        <v>532.66800000000001</v>
      </c>
      <c r="D17">
        <v>-3.7576400000000003E-2</v>
      </c>
      <c r="E17">
        <f t="shared" si="1"/>
        <v>3.7576400000000003E-2</v>
      </c>
      <c r="F17" s="1">
        <f t="shared" si="2"/>
        <v>13849.368</v>
      </c>
      <c r="G17" s="1">
        <f t="shared" si="3"/>
        <v>532.66800000000001</v>
      </c>
    </row>
    <row r="18" spans="1:7" x14ac:dyDescent="0.25">
      <c r="A18">
        <v>320.36799999999999</v>
      </c>
      <c r="B18">
        <v>320.36799999999999</v>
      </c>
      <c r="C18" s="1">
        <f t="shared" si="0"/>
        <v>640.73599999999999</v>
      </c>
      <c r="D18">
        <v>-4.5248700000000003E-2</v>
      </c>
      <c r="E18">
        <f t="shared" si="1"/>
        <v>4.5248700000000003E-2</v>
      </c>
      <c r="F18" s="1">
        <f t="shared" si="2"/>
        <v>16659.135999999999</v>
      </c>
      <c r="G18" s="1">
        <f t="shared" si="3"/>
        <v>640.73599999999999</v>
      </c>
    </row>
    <row r="19" spans="1:7" x14ac:dyDescent="0.25">
      <c r="A19">
        <v>380.77199999999999</v>
      </c>
      <c r="B19">
        <v>380.77199999999999</v>
      </c>
      <c r="C19" s="1">
        <f t="shared" si="0"/>
        <v>761.54399999999998</v>
      </c>
      <c r="D19">
        <v>-5.3838200000000003E-2</v>
      </c>
      <c r="E19">
        <f t="shared" si="1"/>
        <v>5.3838200000000003E-2</v>
      </c>
      <c r="F19" s="1">
        <f t="shared" si="2"/>
        <v>19800.144</v>
      </c>
      <c r="G19" s="1">
        <f t="shared" si="3"/>
        <v>761.54399999999998</v>
      </c>
    </row>
    <row r="20" spans="1:7" x14ac:dyDescent="0.25">
      <c r="A20">
        <v>447.94499999999999</v>
      </c>
      <c r="B20">
        <v>447.94499999999999</v>
      </c>
      <c r="C20" s="1">
        <f t="shared" si="0"/>
        <v>895.89</v>
      </c>
      <c r="D20">
        <v>-6.3406799999999999E-2</v>
      </c>
      <c r="E20">
        <f t="shared" si="1"/>
        <v>6.3406799999999999E-2</v>
      </c>
      <c r="F20" s="1">
        <f t="shared" si="2"/>
        <v>23293.14</v>
      </c>
      <c r="G20" s="1">
        <f t="shared" si="3"/>
        <v>895.89</v>
      </c>
    </row>
    <row r="21" spans="1:7" x14ac:dyDescent="0.25">
      <c r="A21">
        <v>521.98599999999999</v>
      </c>
      <c r="B21">
        <v>521.98500000000001</v>
      </c>
      <c r="C21" s="1">
        <f t="shared" si="0"/>
        <v>1043.971</v>
      </c>
      <c r="D21">
        <v>-7.39702E-2</v>
      </c>
      <c r="E21">
        <f t="shared" si="1"/>
        <v>7.39702E-2</v>
      </c>
      <c r="F21" s="1">
        <f t="shared" si="2"/>
        <v>27143.245999999999</v>
      </c>
      <c r="G21" s="1">
        <f t="shared" si="3"/>
        <v>1043.971</v>
      </c>
    </row>
    <row r="22" spans="1:7" x14ac:dyDescent="0.25">
      <c r="A22">
        <v>603.32799999999997</v>
      </c>
      <c r="B22">
        <v>603.327</v>
      </c>
      <c r="C22" s="1">
        <f t="shared" si="0"/>
        <v>1206.655</v>
      </c>
      <c r="D22">
        <v>-8.5591399999999998E-2</v>
      </c>
      <c r="E22">
        <f t="shared" si="1"/>
        <v>8.5591399999999998E-2</v>
      </c>
      <c r="F22" s="1">
        <f t="shared" si="2"/>
        <v>31373.03</v>
      </c>
      <c r="G22" s="1">
        <f t="shared" si="3"/>
        <v>1206.655</v>
      </c>
    </row>
    <row r="23" spans="1:7" x14ac:dyDescent="0.25">
      <c r="A23">
        <v>692.02700000000004</v>
      </c>
      <c r="B23">
        <v>692.02700000000004</v>
      </c>
      <c r="C23" s="1">
        <f t="shared" si="0"/>
        <v>1384.0540000000001</v>
      </c>
      <c r="D23">
        <v>-9.8277600000000007E-2</v>
      </c>
      <c r="E23">
        <f t="shared" si="1"/>
        <v>9.8277600000000007E-2</v>
      </c>
      <c r="F23" s="1">
        <f t="shared" si="2"/>
        <v>35985.404000000002</v>
      </c>
      <c r="G23" s="1">
        <f t="shared" si="3"/>
        <v>1384.0540000000001</v>
      </c>
    </row>
    <row r="24" spans="1:7" x14ac:dyDescent="0.25">
      <c r="A24">
        <v>788.51800000000003</v>
      </c>
      <c r="B24">
        <v>788.51800000000003</v>
      </c>
      <c r="C24" s="1">
        <f t="shared" si="0"/>
        <v>1577.0360000000001</v>
      </c>
      <c r="D24">
        <v>-0.112093</v>
      </c>
      <c r="E24">
        <f t="shared" si="1"/>
        <v>0.112093</v>
      </c>
      <c r="F24" s="1">
        <f t="shared" si="2"/>
        <v>41002.936000000002</v>
      </c>
      <c r="G24" s="1">
        <f t="shared" si="3"/>
        <v>1577.0360000000001</v>
      </c>
    </row>
    <row r="25" spans="1:7" x14ac:dyDescent="0.25">
      <c r="A25">
        <v>892.76599999999996</v>
      </c>
      <c r="B25">
        <v>892.76499999999999</v>
      </c>
      <c r="C25" s="1">
        <f t="shared" si="0"/>
        <v>1785.5309999999999</v>
      </c>
      <c r="D25">
        <v>-0.12703600000000001</v>
      </c>
      <c r="E25">
        <f t="shared" si="1"/>
        <v>0.12703600000000001</v>
      </c>
      <c r="F25" s="1">
        <f t="shared" si="2"/>
        <v>46423.805999999997</v>
      </c>
      <c r="G25" s="1">
        <f t="shared" si="3"/>
        <v>1785.5309999999999</v>
      </c>
    </row>
    <row r="26" spans="1:7" x14ac:dyDescent="0.25">
      <c r="A26">
        <v>1005.2</v>
      </c>
      <c r="B26">
        <v>1005.2</v>
      </c>
      <c r="C26" s="1">
        <f t="shared" si="0"/>
        <v>2010.4</v>
      </c>
      <c r="D26">
        <v>-0.14317299999999999</v>
      </c>
      <c r="E26">
        <f t="shared" si="1"/>
        <v>0.14317299999999999</v>
      </c>
      <c r="F26" s="1">
        <f t="shared" si="2"/>
        <v>52270.400000000001</v>
      </c>
      <c r="G26" s="1">
        <f t="shared" si="3"/>
        <v>2010.4</v>
      </c>
    </row>
    <row r="27" spans="1:7" x14ac:dyDescent="0.25">
      <c r="A27">
        <v>1125.72</v>
      </c>
      <c r="B27">
        <v>1125.72</v>
      </c>
      <c r="C27" s="1">
        <f t="shared" si="0"/>
        <v>2251.44</v>
      </c>
      <c r="D27">
        <v>-0.160494</v>
      </c>
      <c r="E27">
        <f t="shared" si="1"/>
        <v>0.160494</v>
      </c>
      <c r="F27" s="1">
        <f t="shared" si="2"/>
        <v>58537.440000000002</v>
      </c>
      <c r="G27" s="1">
        <f t="shared" si="3"/>
        <v>2251.44</v>
      </c>
    </row>
    <row r="28" spans="1:7" x14ac:dyDescent="0.25">
      <c r="A28">
        <v>1254.6600000000001</v>
      </c>
      <c r="B28">
        <v>1254.6600000000001</v>
      </c>
      <c r="C28" s="1">
        <f t="shared" si="0"/>
        <v>2509.3200000000002</v>
      </c>
      <c r="D28">
        <v>-0.17904300000000001</v>
      </c>
      <c r="E28">
        <f t="shared" si="1"/>
        <v>0.17904300000000001</v>
      </c>
      <c r="F28" s="1">
        <f t="shared" si="2"/>
        <v>65242.320000000007</v>
      </c>
      <c r="G28" s="1">
        <f t="shared" si="3"/>
        <v>2509.3200000000002</v>
      </c>
    </row>
    <row r="29" spans="1:7" x14ac:dyDescent="0.25">
      <c r="A29">
        <v>1392.35</v>
      </c>
      <c r="B29">
        <v>1392.34</v>
      </c>
      <c r="C29" s="1">
        <f t="shared" si="0"/>
        <v>2784.6899999999996</v>
      </c>
      <c r="D29">
        <v>-0.19887099999999999</v>
      </c>
      <c r="E29">
        <f t="shared" si="1"/>
        <v>0.19887099999999999</v>
      </c>
      <c r="F29" s="1">
        <f t="shared" si="2"/>
        <v>72401.939999999988</v>
      </c>
      <c r="G29" s="1">
        <f t="shared" si="3"/>
        <v>2784.6899999999996</v>
      </c>
    </row>
    <row r="30" spans="1:7" x14ac:dyDescent="0.25">
      <c r="A30">
        <v>1538.6</v>
      </c>
      <c r="B30">
        <v>1538.59</v>
      </c>
      <c r="C30" s="1">
        <f t="shared" si="0"/>
        <v>3077.1899999999996</v>
      </c>
      <c r="D30">
        <v>-0.21995200000000001</v>
      </c>
      <c r="E30">
        <f t="shared" si="1"/>
        <v>0.21995200000000001</v>
      </c>
      <c r="F30" s="1">
        <f t="shared" si="2"/>
        <v>80006.939999999988</v>
      </c>
      <c r="G30" s="1">
        <f t="shared" si="3"/>
        <v>3077.1899999999996</v>
      </c>
    </row>
    <row r="31" spans="1:7" x14ac:dyDescent="0.25">
      <c r="A31">
        <v>1693.91</v>
      </c>
      <c r="B31">
        <v>1693.91</v>
      </c>
      <c r="C31" s="1">
        <f t="shared" si="0"/>
        <v>3387.82</v>
      </c>
      <c r="D31">
        <v>-0.24235899999999999</v>
      </c>
      <c r="E31">
        <f t="shared" si="1"/>
        <v>0.24235899999999999</v>
      </c>
      <c r="F31" s="1">
        <f t="shared" si="2"/>
        <v>88083.32</v>
      </c>
      <c r="G31" s="1">
        <f t="shared" si="3"/>
        <v>3387.82</v>
      </c>
    </row>
    <row r="32" spans="1:7" x14ac:dyDescent="0.25">
      <c r="A32">
        <v>1858</v>
      </c>
      <c r="B32">
        <v>1858</v>
      </c>
      <c r="C32" s="1">
        <f t="shared" si="0"/>
        <v>3716</v>
      </c>
      <c r="D32">
        <v>-0.26605800000000002</v>
      </c>
      <c r="E32">
        <f t="shared" si="1"/>
        <v>0.26605800000000002</v>
      </c>
      <c r="F32" s="1">
        <f t="shared" si="2"/>
        <v>96616</v>
      </c>
      <c r="G32" s="1">
        <f t="shared" si="3"/>
        <v>3716</v>
      </c>
    </row>
    <row r="33" spans="1:7" x14ac:dyDescent="0.25">
      <c r="A33">
        <v>2031.39</v>
      </c>
      <c r="B33">
        <v>2031.39</v>
      </c>
      <c r="C33" s="1">
        <f t="shared" si="0"/>
        <v>4062.78</v>
      </c>
      <c r="D33">
        <v>-0.291126</v>
      </c>
      <c r="E33">
        <f t="shared" si="1"/>
        <v>0.291126</v>
      </c>
      <c r="F33" s="1">
        <f t="shared" si="2"/>
        <v>105632.28</v>
      </c>
      <c r="G33" s="1">
        <f t="shared" si="3"/>
        <v>4062.78</v>
      </c>
    </row>
    <row r="34" spans="1:7" x14ac:dyDescent="0.25">
      <c r="A34">
        <v>2213.77</v>
      </c>
      <c r="B34">
        <v>2213.77</v>
      </c>
      <c r="C34" s="1">
        <f t="shared" si="0"/>
        <v>4427.54</v>
      </c>
      <c r="D34">
        <v>-0.31751699999999999</v>
      </c>
      <c r="E34">
        <f t="shared" si="1"/>
        <v>0.31751699999999999</v>
      </c>
      <c r="F34" s="1">
        <f t="shared" si="2"/>
        <v>115116.04</v>
      </c>
      <c r="G34" s="1">
        <f t="shared" si="3"/>
        <v>4427.54</v>
      </c>
    </row>
    <row r="35" spans="1:7" x14ac:dyDescent="0.25">
      <c r="A35">
        <v>2405.67</v>
      </c>
      <c r="B35">
        <v>2405.67</v>
      </c>
      <c r="C35" s="1">
        <f t="shared" si="0"/>
        <v>4811.34</v>
      </c>
      <c r="D35">
        <v>-0.34531200000000001</v>
      </c>
      <c r="E35">
        <f t="shared" si="1"/>
        <v>0.34531200000000001</v>
      </c>
      <c r="F35" s="1">
        <f t="shared" si="2"/>
        <v>125094.84</v>
      </c>
      <c r="G35" s="1">
        <f t="shared" si="3"/>
        <v>4811.34</v>
      </c>
    </row>
    <row r="36" spans="1:7" x14ac:dyDescent="0.25">
      <c r="A36">
        <v>2606.71</v>
      </c>
      <c r="B36">
        <v>2606.71</v>
      </c>
      <c r="C36" s="1">
        <f t="shared" si="0"/>
        <v>5213.42</v>
      </c>
      <c r="D36">
        <v>-0.37445699999999998</v>
      </c>
      <c r="E36">
        <f t="shared" si="1"/>
        <v>0.37445699999999998</v>
      </c>
      <c r="F36" s="1">
        <f t="shared" si="2"/>
        <v>135548.92000000001</v>
      </c>
      <c r="G36" s="1">
        <f t="shared" si="3"/>
        <v>5213.42</v>
      </c>
    </row>
    <row r="37" spans="1:7" x14ac:dyDescent="0.25">
      <c r="A37">
        <v>2817.47</v>
      </c>
      <c r="B37">
        <v>2817.47</v>
      </c>
      <c r="C37" s="1">
        <f t="shared" si="0"/>
        <v>5634.94</v>
      </c>
      <c r="D37">
        <v>-0.40503400000000001</v>
      </c>
      <c r="E37">
        <f t="shared" si="1"/>
        <v>0.40503400000000001</v>
      </c>
      <c r="F37" s="1">
        <f t="shared" si="2"/>
        <v>146508.44</v>
      </c>
      <c r="G37" s="1">
        <f t="shared" si="3"/>
        <v>5634.94</v>
      </c>
    </row>
    <row r="38" spans="1:7" x14ac:dyDescent="0.25">
      <c r="A38">
        <v>3037.49</v>
      </c>
      <c r="B38">
        <v>3037.48</v>
      </c>
      <c r="C38" s="1">
        <f t="shared" si="0"/>
        <v>6074.9699999999993</v>
      </c>
      <c r="D38">
        <v>-0.43698100000000001</v>
      </c>
      <c r="E38">
        <f t="shared" si="1"/>
        <v>0.43698100000000001</v>
      </c>
      <c r="F38" s="1">
        <f t="shared" si="2"/>
        <v>157949.21999999997</v>
      </c>
      <c r="G38" s="1">
        <f t="shared" si="3"/>
        <v>6074.9699999999993</v>
      </c>
    </row>
    <row r="39" spans="1:7" x14ac:dyDescent="0.25">
      <c r="A39">
        <v>3263.34</v>
      </c>
      <c r="B39">
        <v>3263.24</v>
      </c>
      <c r="C39" s="1">
        <f t="shared" si="0"/>
        <v>6526.58</v>
      </c>
      <c r="D39">
        <v>-0.47038400000000002</v>
      </c>
      <c r="E39">
        <f t="shared" si="1"/>
        <v>0.47038400000000002</v>
      </c>
      <c r="F39" s="1">
        <f t="shared" si="2"/>
        <v>169691.08</v>
      </c>
      <c r="G39" s="1">
        <f t="shared" si="3"/>
        <v>6526.58</v>
      </c>
    </row>
    <row r="40" spans="1:7" x14ac:dyDescent="0.25">
      <c r="A40">
        <v>3485.11</v>
      </c>
      <c r="B40">
        <v>3475.59</v>
      </c>
      <c r="C40" s="1">
        <f t="shared" si="0"/>
        <v>6960.7000000000007</v>
      </c>
      <c r="D40">
        <v>-0.50517000000000001</v>
      </c>
      <c r="E40">
        <f t="shared" si="1"/>
        <v>0.50517000000000001</v>
      </c>
      <c r="F40" s="1">
        <f t="shared" si="2"/>
        <v>180978.2</v>
      </c>
      <c r="G40" s="1">
        <f t="shared" si="3"/>
        <v>6960.7000000000007</v>
      </c>
    </row>
    <row r="41" spans="1:7" x14ac:dyDescent="0.25">
      <c r="A41">
        <v>3675.92</v>
      </c>
      <c r="B41">
        <v>3646</v>
      </c>
      <c r="C41" s="1">
        <f t="shared" si="0"/>
        <v>7321.92</v>
      </c>
      <c r="D41">
        <v>-0.54142999999999997</v>
      </c>
      <c r="E41">
        <f t="shared" si="1"/>
        <v>0.54142999999999997</v>
      </c>
      <c r="F41" s="1">
        <f t="shared" si="2"/>
        <v>190369.92000000001</v>
      </c>
      <c r="G41" s="1">
        <f t="shared" si="3"/>
        <v>7321.92</v>
      </c>
    </row>
    <row r="42" spans="1:7" x14ac:dyDescent="0.25">
      <c r="A42">
        <v>3909.66</v>
      </c>
      <c r="B42">
        <v>3864.81</v>
      </c>
      <c r="C42" s="1">
        <f t="shared" si="0"/>
        <v>7774.4699999999993</v>
      </c>
      <c r="D42">
        <v>-0.57908199999999999</v>
      </c>
      <c r="E42">
        <f t="shared" si="1"/>
        <v>0.57908199999999999</v>
      </c>
      <c r="F42" s="1">
        <f t="shared" si="2"/>
        <v>202136.21999999997</v>
      </c>
      <c r="G42" s="1">
        <f t="shared" si="3"/>
        <v>7774.4699999999993</v>
      </c>
    </row>
    <row r="43" spans="1:7" x14ac:dyDescent="0.25">
      <c r="A43">
        <v>4112.97</v>
      </c>
      <c r="B43">
        <v>4053.61</v>
      </c>
      <c r="C43" s="1">
        <f t="shared" si="0"/>
        <v>8166.58</v>
      </c>
      <c r="D43">
        <v>-0.61817100000000003</v>
      </c>
      <c r="E43">
        <f t="shared" si="1"/>
        <v>0.61817100000000003</v>
      </c>
      <c r="F43" s="1">
        <f t="shared" si="2"/>
        <v>212331.08</v>
      </c>
      <c r="G43" s="1">
        <f t="shared" si="3"/>
        <v>8166.58</v>
      </c>
    </row>
    <row r="44" spans="1:7" x14ac:dyDescent="0.25">
      <c r="A44">
        <v>4108.46</v>
      </c>
      <c r="B44">
        <v>4118.01</v>
      </c>
      <c r="C44" s="1">
        <f t="shared" si="0"/>
        <v>8226.4700000000012</v>
      </c>
      <c r="D44">
        <v>-0.65875099999999998</v>
      </c>
      <c r="E44">
        <f t="shared" si="1"/>
        <v>0.65875099999999998</v>
      </c>
      <c r="F44" s="1">
        <f t="shared" si="2"/>
        <v>213888.22000000003</v>
      </c>
      <c r="G44" s="1">
        <f t="shared" si="3"/>
        <v>8226.4700000000012</v>
      </c>
    </row>
    <row r="45" spans="1:7" x14ac:dyDescent="0.25">
      <c r="A45">
        <v>2690.52</v>
      </c>
      <c r="B45">
        <v>5787.37</v>
      </c>
      <c r="C45" s="1">
        <f t="shared" si="0"/>
        <v>8477.89</v>
      </c>
      <c r="D45">
        <v>-0.70072299999999998</v>
      </c>
      <c r="E45">
        <f t="shared" si="1"/>
        <v>0.70072299999999998</v>
      </c>
      <c r="F45" s="1">
        <f t="shared" si="2"/>
        <v>220425.13999999998</v>
      </c>
      <c r="G45" s="1">
        <f t="shared" si="3"/>
        <v>8477.89</v>
      </c>
    </row>
    <row r="46" spans="1:7" x14ac:dyDescent="0.25">
      <c r="A46">
        <v>2541.44</v>
      </c>
      <c r="B46">
        <v>4000.0340000000001</v>
      </c>
      <c r="C46" s="1">
        <f t="shared" si="0"/>
        <v>6541.4740000000002</v>
      </c>
      <c r="D46">
        <v>-0.74419000000000002</v>
      </c>
      <c r="E46">
        <f t="shared" si="1"/>
        <v>0.74419000000000002</v>
      </c>
      <c r="F46" s="1">
        <f>G46*26</f>
        <v>170078.32399999999</v>
      </c>
      <c r="G46" s="1">
        <f t="shared" si="3"/>
        <v>6541.4740000000002</v>
      </c>
    </row>
    <row r="47" spans="1:7" x14ac:dyDescent="0.25">
      <c r="A47">
        <v>2023.54</v>
      </c>
      <c r="B47">
        <v>2610.46</v>
      </c>
      <c r="C47" s="1">
        <f t="shared" si="0"/>
        <v>4634</v>
      </c>
      <c r="D47">
        <v>-0.789045</v>
      </c>
      <c r="E47">
        <f t="shared" si="1"/>
        <v>0.789045</v>
      </c>
      <c r="F47" s="1">
        <f t="shared" si="2"/>
        <v>120484</v>
      </c>
      <c r="G47" s="1">
        <f t="shared" si="3"/>
        <v>4634</v>
      </c>
    </row>
    <row r="48" spans="1:7" x14ac:dyDescent="0.25">
      <c r="A48">
        <v>1397.78</v>
      </c>
      <c r="B48">
        <v>1307.23</v>
      </c>
      <c r="C48" s="1">
        <f t="shared" si="0"/>
        <v>2705.01</v>
      </c>
      <c r="D48">
        <v>-0.83539300000000005</v>
      </c>
      <c r="E48">
        <f t="shared" si="1"/>
        <v>0.83539300000000005</v>
      </c>
      <c r="F48" s="1">
        <f t="shared" si="2"/>
        <v>70330.260000000009</v>
      </c>
      <c r="G48" s="1">
        <f t="shared" si="3"/>
        <v>2705.01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2564-B7B7-4AA9-A1B3-E5EB0E4E8648}">
  <dimension ref="A1:G49"/>
  <sheetViews>
    <sheetView topLeftCell="A29" workbookViewId="0">
      <selection activeCell="E2" sqref="E2:F48"/>
    </sheetView>
  </sheetViews>
  <sheetFormatPr defaultRowHeight="15" x14ac:dyDescent="0.25"/>
  <cols>
    <col min="5" max="5" width="16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G1" t="s">
        <v>8</v>
      </c>
    </row>
    <row r="2" spans="1:7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G2/1.46</f>
        <v>0</v>
      </c>
      <c r="G2" s="1">
        <f>SUM(A2:B2)</f>
        <v>0</v>
      </c>
    </row>
    <row r="3" spans="1:7" x14ac:dyDescent="0.25">
      <c r="A3" s="1">
        <v>-0.36486200000000002</v>
      </c>
      <c r="B3" s="1">
        <v>-0.36486200000000002</v>
      </c>
      <c r="C3" s="1">
        <f t="shared" ref="C3:C48" si="0">SUM(A3:B3)</f>
        <v>-0.72972400000000004</v>
      </c>
      <c r="D3" s="1">
        <v>-1.2443799999999999E-5</v>
      </c>
      <c r="E3">
        <f t="shared" ref="E3:E48" si="1">-(D3)</f>
        <v>1.2443799999999999E-5</v>
      </c>
      <c r="F3" s="1">
        <f t="shared" ref="F3:F48" si="2">G3/1.46</f>
        <v>-0.49981095890410965</v>
      </c>
      <c r="G3" s="1">
        <f t="shared" ref="G3:G48" si="3">SUM(A3:B3)</f>
        <v>-0.72972400000000004</v>
      </c>
    </row>
    <row r="4" spans="1:7" x14ac:dyDescent="0.25">
      <c r="A4">
        <v>-0.202121</v>
      </c>
      <c r="B4">
        <v>-0.202121</v>
      </c>
      <c r="C4" s="1">
        <f t="shared" si="0"/>
        <v>-0.40424199999999999</v>
      </c>
      <c r="D4" s="1">
        <v>-9.8516499999999998E-5</v>
      </c>
      <c r="E4">
        <f t="shared" si="1"/>
        <v>9.8516499999999998E-5</v>
      </c>
      <c r="F4" s="1">
        <f t="shared" si="2"/>
        <v>-0.27687808219178084</v>
      </c>
      <c r="G4" s="1">
        <f t="shared" si="3"/>
        <v>-0.40424199999999999</v>
      </c>
    </row>
    <row r="5" spans="1:7" x14ac:dyDescent="0.25">
      <c r="A5">
        <v>3.0715499999999998</v>
      </c>
      <c r="B5">
        <v>3.0715499999999998</v>
      </c>
      <c r="C5" s="1">
        <f t="shared" si="0"/>
        <v>6.1430999999999996</v>
      </c>
      <c r="D5" s="1">
        <v>-3.3006600000000001E-4</v>
      </c>
      <c r="E5">
        <f t="shared" si="1"/>
        <v>3.3006600000000001E-4</v>
      </c>
      <c r="F5" s="1">
        <f t="shared" si="2"/>
        <v>4.2076027397260276</v>
      </c>
      <c r="G5" s="1">
        <f t="shared" si="3"/>
        <v>6.1430999999999996</v>
      </c>
    </row>
    <row r="6" spans="1:7" x14ac:dyDescent="0.25">
      <c r="A6">
        <v>8.1316799999999994</v>
      </c>
      <c r="B6">
        <v>8.1316799999999994</v>
      </c>
      <c r="C6" s="1">
        <f t="shared" si="0"/>
        <v>16.263359999999999</v>
      </c>
      <c r="D6" s="1">
        <v>-7.7655300000000003E-4</v>
      </c>
      <c r="E6">
        <f t="shared" si="1"/>
        <v>7.7655300000000003E-4</v>
      </c>
      <c r="F6" s="1">
        <f t="shared" si="2"/>
        <v>11.139287671232877</v>
      </c>
      <c r="G6" s="1">
        <f t="shared" si="3"/>
        <v>16.263359999999999</v>
      </c>
    </row>
    <row r="7" spans="1:7" x14ac:dyDescent="0.25">
      <c r="A7">
        <v>18.349900000000002</v>
      </c>
      <c r="B7">
        <v>18.349900000000002</v>
      </c>
      <c r="C7" s="1">
        <f t="shared" si="0"/>
        <v>36.699800000000003</v>
      </c>
      <c r="D7" s="1">
        <v>-1.5053E-3</v>
      </c>
      <c r="E7">
        <f t="shared" si="1"/>
        <v>1.5053E-3</v>
      </c>
      <c r="F7" s="1">
        <f t="shared" si="2"/>
        <v>25.136849315068496</v>
      </c>
      <c r="G7" s="1">
        <f t="shared" si="3"/>
        <v>36.699800000000003</v>
      </c>
    </row>
    <row r="8" spans="1:7" x14ac:dyDescent="0.25">
      <c r="A8">
        <v>32.693600000000004</v>
      </c>
      <c r="B8">
        <v>32.693600000000004</v>
      </c>
      <c r="C8" s="1">
        <f t="shared" si="0"/>
        <v>65.387200000000007</v>
      </c>
      <c r="D8" s="1">
        <v>-2.5799299999999998E-3</v>
      </c>
      <c r="E8">
        <f t="shared" si="1"/>
        <v>2.5799299999999998E-3</v>
      </c>
      <c r="F8" s="1">
        <f t="shared" si="2"/>
        <v>44.785753424657543</v>
      </c>
      <c r="G8" s="1">
        <f t="shared" si="3"/>
        <v>65.387200000000007</v>
      </c>
    </row>
    <row r="9" spans="1:7" x14ac:dyDescent="0.25">
      <c r="A9">
        <v>52.886800000000001</v>
      </c>
      <c r="B9">
        <v>52.886800000000001</v>
      </c>
      <c r="C9" s="1">
        <f t="shared" si="0"/>
        <v>105.7736</v>
      </c>
      <c r="D9" s="1">
        <v>-4.0659499999999996E-3</v>
      </c>
      <c r="E9">
        <f t="shared" si="1"/>
        <v>4.0659499999999996E-3</v>
      </c>
      <c r="F9" s="1">
        <f t="shared" si="2"/>
        <v>72.447671232876715</v>
      </c>
      <c r="G9" s="1">
        <f t="shared" si="3"/>
        <v>105.7736</v>
      </c>
    </row>
    <row r="10" spans="1:7" x14ac:dyDescent="0.25">
      <c r="A10">
        <v>80.144199999999998</v>
      </c>
      <c r="B10">
        <v>80.144199999999998</v>
      </c>
      <c r="C10" s="1">
        <f t="shared" si="0"/>
        <v>160.2884</v>
      </c>
      <c r="D10" s="1">
        <v>-6.0230800000000001E-3</v>
      </c>
      <c r="E10">
        <f t="shared" si="1"/>
        <v>6.0230800000000001E-3</v>
      </c>
      <c r="F10" s="1">
        <f t="shared" si="2"/>
        <v>109.78657534246575</v>
      </c>
      <c r="G10" s="1">
        <f t="shared" si="3"/>
        <v>160.2884</v>
      </c>
    </row>
    <row r="11" spans="1:7" x14ac:dyDescent="0.25">
      <c r="A11">
        <v>113.813</v>
      </c>
      <c r="B11">
        <v>113.813</v>
      </c>
      <c r="C11" s="1">
        <f t="shared" si="0"/>
        <v>227.626</v>
      </c>
      <c r="D11" s="1">
        <v>-8.5100899999999997E-3</v>
      </c>
      <c r="E11">
        <f t="shared" si="1"/>
        <v>8.5100899999999997E-3</v>
      </c>
      <c r="F11" s="1">
        <f t="shared" si="2"/>
        <v>155.90821917808219</v>
      </c>
      <c r="G11" s="1">
        <f t="shared" si="3"/>
        <v>227.626</v>
      </c>
    </row>
    <row r="12" spans="1:7" x14ac:dyDescent="0.25">
      <c r="A12">
        <v>156.74100000000001</v>
      </c>
      <c r="B12">
        <v>156.74100000000001</v>
      </c>
      <c r="C12" s="1">
        <f t="shared" si="0"/>
        <v>313.48200000000003</v>
      </c>
      <c r="D12" s="1">
        <v>-1.1583700000000001E-2</v>
      </c>
      <c r="E12">
        <f t="shared" si="1"/>
        <v>1.1583700000000001E-2</v>
      </c>
      <c r="F12" s="1">
        <f t="shared" si="2"/>
        <v>214.713698630137</v>
      </c>
      <c r="G12" s="1">
        <f t="shared" si="3"/>
        <v>313.48200000000003</v>
      </c>
    </row>
    <row r="13" spans="1:7" x14ac:dyDescent="0.25">
      <c r="A13">
        <v>207.42400000000001</v>
      </c>
      <c r="B13">
        <v>207.42400000000001</v>
      </c>
      <c r="C13" s="1">
        <f t="shared" si="0"/>
        <v>414.84800000000001</v>
      </c>
      <c r="D13" s="1">
        <v>-1.52985E-2</v>
      </c>
      <c r="E13">
        <f t="shared" si="1"/>
        <v>1.52985E-2</v>
      </c>
      <c r="F13" s="1">
        <f t="shared" si="2"/>
        <v>284.14246575342469</v>
      </c>
      <c r="G13" s="1">
        <f t="shared" si="3"/>
        <v>414.84800000000001</v>
      </c>
    </row>
    <row r="14" spans="1:7" x14ac:dyDescent="0.25">
      <c r="A14">
        <v>268.46699999999998</v>
      </c>
      <c r="B14">
        <v>268.46699999999998</v>
      </c>
      <c r="C14" s="1">
        <f t="shared" si="0"/>
        <v>536.93399999999997</v>
      </c>
      <c r="D14" s="1">
        <v>-1.9707200000000001E-2</v>
      </c>
      <c r="E14">
        <f t="shared" si="1"/>
        <v>1.9707200000000001E-2</v>
      </c>
      <c r="F14" s="1">
        <f t="shared" si="2"/>
        <v>367.76301369863012</v>
      </c>
      <c r="G14" s="1">
        <f t="shared" si="3"/>
        <v>536.93399999999997</v>
      </c>
    </row>
    <row r="15" spans="1:7" x14ac:dyDescent="0.25">
      <c r="A15">
        <v>339.46</v>
      </c>
      <c r="B15">
        <v>339.459</v>
      </c>
      <c r="C15" s="1">
        <f t="shared" si="0"/>
        <v>678.91899999999998</v>
      </c>
      <c r="D15">
        <v>-2.4860400000000001E-2</v>
      </c>
      <c r="E15">
        <f t="shared" si="1"/>
        <v>2.4860400000000001E-2</v>
      </c>
      <c r="F15" s="1">
        <f t="shared" si="2"/>
        <v>465.01301369863012</v>
      </c>
      <c r="G15" s="1">
        <f t="shared" si="3"/>
        <v>678.91899999999998</v>
      </c>
    </row>
    <row r="16" spans="1:7" x14ac:dyDescent="0.25">
      <c r="A16">
        <v>421.029</v>
      </c>
      <c r="B16">
        <v>421.029</v>
      </c>
      <c r="C16" s="1">
        <f t="shared" si="0"/>
        <v>842.05799999999999</v>
      </c>
      <c r="D16">
        <v>-3.0807299999999999E-2</v>
      </c>
      <c r="E16">
        <f t="shared" si="1"/>
        <v>3.0807299999999999E-2</v>
      </c>
      <c r="F16" s="1">
        <f t="shared" si="2"/>
        <v>576.75205479452052</v>
      </c>
      <c r="G16" s="1">
        <f t="shared" si="3"/>
        <v>842.05799999999999</v>
      </c>
    </row>
    <row r="17" spans="1:7" x14ac:dyDescent="0.25">
      <c r="A17">
        <v>514.86099999999999</v>
      </c>
      <c r="B17">
        <v>514.86099999999999</v>
      </c>
      <c r="C17" s="1">
        <f t="shared" si="0"/>
        <v>1029.722</v>
      </c>
      <c r="D17">
        <v>-3.7585800000000003E-2</v>
      </c>
      <c r="E17">
        <f t="shared" si="1"/>
        <v>3.7585800000000003E-2</v>
      </c>
      <c r="F17" s="1">
        <f t="shared" si="2"/>
        <v>705.28904109589041</v>
      </c>
      <c r="G17" s="1">
        <f t="shared" si="3"/>
        <v>1029.722</v>
      </c>
    </row>
    <row r="18" spans="1:7" x14ac:dyDescent="0.25">
      <c r="A18">
        <v>619.77700000000004</v>
      </c>
      <c r="B18">
        <v>619.77700000000004</v>
      </c>
      <c r="C18" s="1">
        <f t="shared" si="0"/>
        <v>1239.5540000000001</v>
      </c>
      <c r="D18">
        <v>-4.5257100000000001E-2</v>
      </c>
      <c r="E18">
        <f t="shared" si="1"/>
        <v>4.5257100000000001E-2</v>
      </c>
      <c r="F18" s="1">
        <f t="shared" si="2"/>
        <v>849.00958904109598</v>
      </c>
      <c r="G18" s="1">
        <f t="shared" si="3"/>
        <v>1239.5540000000001</v>
      </c>
    </row>
    <row r="19" spans="1:7" x14ac:dyDescent="0.25">
      <c r="A19">
        <v>738.37199999999996</v>
      </c>
      <c r="B19">
        <v>738.37199999999996</v>
      </c>
      <c r="C19" s="1">
        <f t="shared" si="0"/>
        <v>1476.7439999999999</v>
      </c>
      <c r="D19">
        <v>-5.3845400000000002E-2</v>
      </c>
      <c r="E19">
        <f t="shared" si="1"/>
        <v>5.3845400000000002E-2</v>
      </c>
      <c r="F19" s="1">
        <f t="shared" si="2"/>
        <v>1011.4684931506849</v>
      </c>
      <c r="G19" s="1">
        <f t="shared" si="3"/>
        <v>1476.7439999999999</v>
      </c>
    </row>
    <row r="20" spans="1:7" x14ac:dyDescent="0.25">
      <c r="A20">
        <v>869.52599999999995</v>
      </c>
      <c r="B20">
        <v>869.52599999999995</v>
      </c>
      <c r="C20" s="1">
        <f t="shared" si="0"/>
        <v>1739.0519999999999</v>
      </c>
      <c r="D20">
        <v>-6.34126E-2</v>
      </c>
      <c r="E20">
        <f t="shared" si="1"/>
        <v>6.34126E-2</v>
      </c>
      <c r="F20" s="1">
        <f t="shared" si="2"/>
        <v>1191.131506849315</v>
      </c>
      <c r="G20" s="1">
        <f t="shared" si="3"/>
        <v>1739.0519999999999</v>
      </c>
    </row>
    <row r="21" spans="1:7" x14ac:dyDescent="0.25">
      <c r="A21">
        <v>1014.61</v>
      </c>
      <c r="B21">
        <v>1014.61</v>
      </c>
      <c r="C21" s="1">
        <f t="shared" si="0"/>
        <v>2029.22</v>
      </c>
      <c r="D21">
        <v>-7.3974499999999999E-2</v>
      </c>
      <c r="E21">
        <f t="shared" si="1"/>
        <v>7.3974499999999999E-2</v>
      </c>
      <c r="F21" s="1">
        <f t="shared" si="2"/>
        <v>1389.8767123287671</v>
      </c>
      <c r="G21" s="1">
        <f t="shared" si="3"/>
        <v>2029.22</v>
      </c>
    </row>
    <row r="22" spans="1:7" x14ac:dyDescent="0.25">
      <c r="A22">
        <v>1174.33</v>
      </c>
      <c r="B22">
        <v>1174.33</v>
      </c>
      <c r="C22" s="1">
        <f t="shared" si="0"/>
        <v>2348.66</v>
      </c>
      <c r="D22">
        <v>-8.5593900000000001E-2</v>
      </c>
      <c r="E22">
        <f t="shared" si="1"/>
        <v>8.5593900000000001E-2</v>
      </c>
      <c r="F22" s="1">
        <f t="shared" si="2"/>
        <v>1608.6712328767123</v>
      </c>
      <c r="G22" s="1">
        <f t="shared" si="3"/>
        <v>2348.66</v>
      </c>
    </row>
    <row r="23" spans="1:7" x14ac:dyDescent="0.25">
      <c r="A23">
        <v>1347.88</v>
      </c>
      <c r="B23">
        <v>1347.88</v>
      </c>
      <c r="C23" s="1">
        <f t="shared" si="0"/>
        <v>2695.76</v>
      </c>
      <c r="D23">
        <v>-9.8278099999999993E-2</v>
      </c>
      <c r="E23">
        <f t="shared" si="1"/>
        <v>9.8278099999999993E-2</v>
      </c>
      <c r="F23" s="1">
        <f t="shared" si="2"/>
        <v>1846.4109589041097</v>
      </c>
      <c r="G23" s="1">
        <f t="shared" si="3"/>
        <v>2695.76</v>
      </c>
    </row>
    <row r="24" spans="1:7" x14ac:dyDescent="0.25">
      <c r="A24">
        <v>1537.83</v>
      </c>
      <c r="B24">
        <v>1537.83</v>
      </c>
      <c r="C24" s="1">
        <f t="shared" si="0"/>
        <v>3075.66</v>
      </c>
      <c r="D24">
        <v>-0.112091</v>
      </c>
      <c r="E24">
        <f t="shared" si="1"/>
        <v>0.112091</v>
      </c>
      <c r="F24" s="1">
        <f t="shared" si="2"/>
        <v>2106.6164383561645</v>
      </c>
      <c r="G24" s="1">
        <f t="shared" si="3"/>
        <v>3075.66</v>
      </c>
    </row>
    <row r="25" spans="1:7" x14ac:dyDescent="0.25">
      <c r="A25">
        <v>1742.04</v>
      </c>
      <c r="B25">
        <v>1742.04</v>
      </c>
      <c r="C25" s="1">
        <f t="shared" si="0"/>
        <v>3484.08</v>
      </c>
      <c r="D25">
        <v>-0.12703200000000001</v>
      </c>
      <c r="E25">
        <f t="shared" si="1"/>
        <v>0.12703200000000001</v>
      </c>
      <c r="F25" s="1">
        <f t="shared" si="2"/>
        <v>2386.3561643835615</v>
      </c>
      <c r="G25" s="1">
        <f t="shared" si="3"/>
        <v>3484.08</v>
      </c>
    </row>
    <row r="26" spans="1:7" x14ac:dyDescent="0.25">
      <c r="A26">
        <v>1963.38</v>
      </c>
      <c r="B26">
        <v>1963.38</v>
      </c>
      <c r="C26" s="1">
        <f t="shared" si="0"/>
        <v>3926.76</v>
      </c>
      <c r="D26">
        <v>-0.14316699999999999</v>
      </c>
      <c r="E26">
        <f t="shared" si="1"/>
        <v>0.14316699999999999</v>
      </c>
      <c r="F26" s="1">
        <f t="shared" si="2"/>
        <v>2689.5616438356165</v>
      </c>
      <c r="G26" s="1">
        <f t="shared" si="3"/>
        <v>3926.76</v>
      </c>
    </row>
    <row r="27" spans="1:7" x14ac:dyDescent="0.25">
      <c r="A27">
        <v>2200.33</v>
      </c>
      <c r="B27">
        <v>2200.33</v>
      </c>
      <c r="C27" s="1">
        <f t="shared" si="0"/>
        <v>4400.66</v>
      </c>
      <c r="D27">
        <v>-0.16048399999999999</v>
      </c>
      <c r="E27">
        <f t="shared" si="1"/>
        <v>0.16048399999999999</v>
      </c>
      <c r="F27" s="1">
        <f t="shared" si="2"/>
        <v>3014.1506849315069</v>
      </c>
      <c r="G27" s="1">
        <f t="shared" si="3"/>
        <v>4400.66</v>
      </c>
    </row>
    <row r="28" spans="1:7" x14ac:dyDescent="0.25">
      <c r="A28">
        <v>2454.19</v>
      </c>
      <c r="B28">
        <v>2454.1999999999998</v>
      </c>
      <c r="C28" s="1">
        <f t="shared" si="0"/>
        <v>4908.3899999999994</v>
      </c>
      <c r="D28">
        <v>-0.17905299999999999</v>
      </c>
      <c r="E28">
        <f t="shared" si="1"/>
        <v>0.17905299999999999</v>
      </c>
      <c r="F28" s="1">
        <f t="shared" si="2"/>
        <v>3361.9109589041091</v>
      </c>
      <c r="G28" s="1">
        <f t="shared" si="3"/>
        <v>4908.3899999999994</v>
      </c>
    </row>
    <row r="29" spans="1:7" x14ac:dyDescent="0.25">
      <c r="A29">
        <v>2725.37</v>
      </c>
      <c r="B29">
        <v>2725.38</v>
      </c>
      <c r="C29" s="1">
        <f t="shared" si="0"/>
        <v>5450.75</v>
      </c>
      <c r="D29">
        <v>-0.198854</v>
      </c>
      <c r="E29">
        <f t="shared" si="1"/>
        <v>0.198854</v>
      </c>
      <c r="F29" s="1">
        <f t="shared" si="2"/>
        <v>3733.3904109589043</v>
      </c>
      <c r="G29" s="1">
        <f t="shared" si="3"/>
        <v>5450.75</v>
      </c>
    </row>
    <row r="30" spans="1:7" x14ac:dyDescent="0.25">
      <c r="A30">
        <v>3013.27</v>
      </c>
      <c r="B30">
        <v>3013.27</v>
      </c>
      <c r="C30" s="1">
        <f t="shared" si="0"/>
        <v>6026.54</v>
      </c>
      <c r="D30">
        <v>-0.21995799999999999</v>
      </c>
      <c r="E30">
        <f t="shared" si="1"/>
        <v>0.21995799999999999</v>
      </c>
      <c r="F30" s="1">
        <f t="shared" si="2"/>
        <v>4127.767123287671</v>
      </c>
      <c r="G30" s="1">
        <f t="shared" si="3"/>
        <v>6026.54</v>
      </c>
    </row>
    <row r="31" spans="1:7" x14ac:dyDescent="0.25">
      <c r="A31">
        <v>3319.46</v>
      </c>
      <c r="B31">
        <v>3319.46</v>
      </c>
      <c r="C31" s="1">
        <f t="shared" si="0"/>
        <v>6638.92</v>
      </c>
      <c r="D31">
        <v>-0.24233499999999999</v>
      </c>
      <c r="E31">
        <f t="shared" si="1"/>
        <v>0.24233499999999999</v>
      </c>
      <c r="F31" s="1">
        <f t="shared" si="2"/>
        <v>4547.2054794520545</v>
      </c>
      <c r="G31" s="1">
        <f t="shared" si="3"/>
        <v>6638.92</v>
      </c>
    </row>
    <row r="32" spans="1:7" x14ac:dyDescent="0.25">
      <c r="A32">
        <v>3643.02</v>
      </c>
      <c r="B32">
        <v>3643.02</v>
      </c>
      <c r="C32" s="1">
        <f t="shared" si="0"/>
        <v>7286.04</v>
      </c>
      <c r="D32">
        <v>-0.26605899999999999</v>
      </c>
      <c r="E32">
        <f t="shared" si="1"/>
        <v>0.26605899999999999</v>
      </c>
      <c r="F32" s="1">
        <f t="shared" si="2"/>
        <v>4990.4383561643835</v>
      </c>
      <c r="G32" s="1">
        <f t="shared" si="3"/>
        <v>7286.04</v>
      </c>
    </row>
    <row r="33" spans="1:7" x14ac:dyDescent="0.25">
      <c r="A33">
        <v>3984.8</v>
      </c>
      <c r="B33">
        <v>3984.8</v>
      </c>
      <c r="C33" s="1">
        <f t="shared" si="0"/>
        <v>7969.6</v>
      </c>
      <c r="D33">
        <v>-0.29109200000000002</v>
      </c>
      <c r="E33">
        <f t="shared" si="1"/>
        <v>0.29109200000000002</v>
      </c>
      <c r="F33" s="1">
        <f t="shared" si="2"/>
        <v>5458.6301369863022</v>
      </c>
      <c r="G33" s="1">
        <f t="shared" si="3"/>
        <v>7969.6</v>
      </c>
    </row>
    <row r="34" spans="1:7" x14ac:dyDescent="0.25">
      <c r="A34">
        <v>4345.3</v>
      </c>
      <c r="B34">
        <v>4345.3</v>
      </c>
      <c r="C34" s="1">
        <f t="shared" si="0"/>
        <v>8690.6</v>
      </c>
      <c r="D34">
        <v>-0.31751200000000002</v>
      </c>
      <c r="E34">
        <f t="shared" si="1"/>
        <v>0.31751200000000002</v>
      </c>
      <c r="F34" s="1">
        <f t="shared" si="2"/>
        <v>5952.465753424658</v>
      </c>
      <c r="G34" s="1">
        <f t="shared" si="3"/>
        <v>8690.6</v>
      </c>
    </row>
    <row r="35" spans="1:7" x14ac:dyDescent="0.25">
      <c r="A35">
        <v>4723.41</v>
      </c>
      <c r="B35">
        <v>4723.41</v>
      </c>
      <c r="C35" s="1">
        <f t="shared" si="0"/>
        <v>9446.82</v>
      </c>
      <c r="D35">
        <v>-0.34526899999999999</v>
      </c>
      <c r="E35">
        <f t="shared" si="1"/>
        <v>0.34526899999999999</v>
      </c>
      <c r="F35" s="1">
        <f t="shared" si="2"/>
        <v>6470.4246575342468</v>
      </c>
      <c r="G35" s="1">
        <f t="shared" si="3"/>
        <v>9446.82</v>
      </c>
    </row>
    <row r="36" spans="1:7" x14ac:dyDescent="0.25">
      <c r="A36">
        <v>5121.51</v>
      </c>
      <c r="B36">
        <v>5121.53</v>
      </c>
      <c r="C36" s="1">
        <f t="shared" si="0"/>
        <v>10243.040000000001</v>
      </c>
      <c r="D36">
        <v>-0.374444</v>
      </c>
      <c r="E36">
        <f t="shared" si="1"/>
        <v>0.374444</v>
      </c>
      <c r="F36" s="1">
        <f t="shared" si="2"/>
        <v>7015.7808219178087</v>
      </c>
      <c r="G36" s="1">
        <f t="shared" si="3"/>
        <v>10243.040000000001</v>
      </c>
    </row>
    <row r="37" spans="1:7" x14ac:dyDescent="0.25">
      <c r="A37">
        <v>5536.98</v>
      </c>
      <c r="B37">
        <v>5536.98</v>
      </c>
      <c r="C37" s="1">
        <f t="shared" si="0"/>
        <v>11073.96</v>
      </c>
      <c r="D37">
        <v>-0.40497899999999998</v>
      </c>
      <c r="E37">
        <f t="shared" si="1"/>
        <v>0.40497899999999998</v>
      </c>
      <c r="F37" s="1">
        <f t="shared" si="2"/>
        <v>7584.9041095890407</v>
      </c>
      <c r="G37" s="1">
        <f t="shared" si="3"/>
        <v>11073.96</v>
      </c>
    </row>
    <row r="38" spans="1:7" x14ac:dyDescent="0.25">
      <c r="A38">
        <v>5972.84</v>
      </c>
      <c r="B38">
        <v>5972.84</v>
      </c>
      <c r="C38" s="1">
        <f t="shared" si="0"/>
        <v>11945.68</v>
      </c>
      <c r="D38">
        <v>-0.43696000000000002</v>
      </c>
      <c r="E38">
        <f t="shared" si="1"/>
        <v>0.43696000000000002</v>
      </c>
      <c r="F38" s="1">
        <f t="shared" si="2"/>
        <v>8181.9726027397264</v>
      </c>
      <c r="G38" s="1">
        <f t="shared" si="3"/>
        <v>11945.68</v>
      </c>
    </row>
    <row r="39" spans="1:7" x14ac:dyDescent="0.25">
      <c r="A39">
        <v>6426.67</v>
      </c>
      <c r="B39">
        <v>6426.67</v>
      </c>
      <c r="C39" s="1">
        <f t="shared" si="0"/>
        <v>12853.34</v>
      </c>
      <c r="D39">
        <v>-0.47031699999999999</v>
      </c>
      <c r="E39">
        <f t="shared" si="1"/>
        <v>0.47031699999999999</v>
      </c>
      <c r="F39" s="1">
        <f t="shared" si="2"/>
        <v>8803.6575342465749</v>
      </c>
      <c r="G39" s="1">
        <f t="shared" si="3"/>
        <v>12853.34</v>
      </c>
    </row>
    <row r="40" spans="1:7" x14ac:dyDescent="0.25">
      <c r="A40">
        <v>6900.37</v>
      </c>
      <c r="B40">
        <v>6900.37</v>
      </c>
      <c r="C40" s="1">
        <f t="shared" si="0"/>
        <v>13800.74</v>
      </c>
      <c r="D40">
        <v>-0.505139</v>
      </c>
      <c r="E40">
        <f t="shared" si="1"/>
        <v>0.505139</v>
      </c>
      <c r="F40" s="1">
        <f t="shared" si="2"/>
        <v>9452.5616438356174</v>
      </c>
      <c r="G40" s="1">
        <f t="shared" si="3"/>
        <v>13800.74</v>
      </c>
    </row>
    <row r="41" spans="1:7" x14ac:dyDescent="0.25">
      <c r="A41">
        <v>7393.11</v>
      </c>
      <c r="B41">
        <v>7393.12</v>
      </c>
      <c r="C41" s="1">
        <f t="shared" si="0"/>
        <v>14786.23</v>
      </c>
      <c r="D41">
        <v>-0.54134899999999997</v>
      </c>
      <c r="E41">
        <f t="shared" si="1"/>
        <v>0.54134899999999997</v>
      </c>
      <c r="F41" s="1">
        <f t="shared" si="2"/>
        <v>10127.554794520547</v>
      </c>
      <c r="G41" s="1">
        <f t="shared" si="3"/>
        <v>14786.23</v>
      </c>
    </row>
    <row r="42" spans="1:7" x14ac:dyDescent="0.25">
      <c r="A42">
        <v>7915.94</v>
      </c>
      <c r="B42">
        <v>7915.95</v>
      </c>
      <c r="C42" s="1">
        <f t="shared" si="0"/>
        <v>15831.89</v>
      </c>
      <c r="D42">
        <v>-0.57904</v>
      </c>
      <c r="E42">
        <f t="shared" si="1"/>
        <v>0.57904</v>
      </c>
      <c r="F42" s="1">
        <f t="shared" si="2"/>
        <v>10843.760273972603</v>
      </c>
      <c r="G42" s="1">
        <f t="shared" si="3"/>
        <v>15831.89</v>
      </c>
    </row>
    <row r="43" spans="1:7" x14ac:dyDescent="0.25">
      <c r="A43">
        <v>8396.86</v>
      </c>
      <c r="B43">
        <v>8396.86</v>
      </c>
      <c r="C43" s="1">
        <f t="shared" si="0"/>
        <v>16793.72</v>
      </c>
      <c r="D43">
        <v>-0.61812299999999998</v>
      </c>
      <c r="E43">
        <f t="shared" si="1"/>
        <v>0.61812299999999998</v>
      </c>
      <c r="F43" s="1">
        <f t="shared" si="2"/>
        <v>11502.547945205481</v>
      </c>
      <c r="G43" s="1">
        <f t="shared" si="3"/>
        <v>16793.72</v>
      </c>
    </row>
    <row r="44" spans="1:7" x14ac:dyDescent="0.25">
      <c r="A44">
        <v>8900.84</v>
      </c>
      <c r="B44">
        <v>8900.84</v>
      </c>
      <c r="C44" s="1">
        <f t="shared" si="0"/>
        <v>17801.68</v>
      </c>
      <c r="D44">
        <v>-0.65869599999999995</v>
      </c>
      <c r="E44">
        <f t="shared" si="1"/>
        <v>0.65869599999999995</v>
      </c>
      <c r="F44" s="1">
        <f t="shared" si="2"/>
        <v>12192.931506849316</v>
      </c>
      <c r="G44" s="1">
        <f t="shared" si="3"/>
        <v>17801.68</v>
      </c>
    </row>
    <row r="45" spans="1:7" x14ac:dyDescent="0.25">
      <c r="A45">
        <v>9245.57</v>
      </c>
      <c r="B45">
        <v>9245.58</v>
      </c>
      <c r="C45" s="1">
        <f t="shared" si="0"/>
        <v>18491.150000000001</v>
      </c>
      <c r="D45">
        <v>-0.70066200000000001</v>
      </c>
      <c r="E45">
        <f t="shared" si="1"/>
        <v>0.70066200000000001</v>
      </c>
      <c r="F45" s="1">
        <f t="shared" si="2"/>
        <v>12665.171232876713</v>
      </c>
      <c r="G45" s="1">
        <f t="shared" si="3"/>
        <v>18491.150000000001</v>
      </c>
    </row>
    <row r="46" spans="1:7" x14ac:dyDescent="0.25">
      <c r="A46">
        <v>9626.83</v>
      </c>
      <c r="B46">
        <v>9627</v>
      </c>
      <c r="C46" s="1">
        <f t="shared" si="0"/>
        <v>19253.830000000002</v>
      </c>
      <c r="D46">
        <v>-0.74412199999999995</v>
      </c>
      <c r="E46">
        <f t="shared" si="1"/>
        <v>0.74412199999999995</v>
      </c>
      <c r="F46" s="1">
        <f t="shared" si="2"/>
        <v>13187.554794520549</v>
      </c>
      <c r="G46" s="1">
        <f t="shared" si="3"/>
        <v>19253.830000000002</v>
      </c>
    </row>
    <row r="47" spans="1:7" x14ac:dyDescent="0.25">
      <c r="A47">
        <v>5814.43</v>
      </c>
      <c r="B47">
        <v>5815.04</v>
      </c>
      <c r="C47" s="1">
        <f t="shared" si="0"/>
        <v>11629.470000000001</v>
      </c>
      <c r="D47">
        <v>-0.78896999999999995</v>
      </c>
      <c r="E47">
        <f t="shared" si="1"/>
        <v>0.78896999999999995</v>
      </c>
      <c r="F47" s="1">
        <f t="shared" si="2"/>
        <v>7965.3904109589048</v>
      </c>
      <c r="G47" s="1">
        <f t="shared" si="3"/>
        <v>11629.470000000001</v>
      </c>
    </row>
    <row r="48" spans="1:7" x14ac:dyDescent="0.25">
      <c r="A48">
        <v>4379.37</v>
      </c>
      <c r="B48">
        <v>4644.58</v>
      </c>
      <c r="C48" s="1">
        <f t="shared" si="0"/>
        <v>9023.9500000000007</v>
      </c>
      <c r="D48">
        <v>-0.83531</v>
      </c>
      <c r="E48">
        <f t="shared" si="1"/>
        <v>0.83531</v>
      </c>
      <c r="F48" s="1">
        <f t="shared" si="2"/>
        <v>6180.7876712328771</v>
      </c>
      <c r="G48" s="1">
        <f t="shared" si="3"/>
        <v>9023.9500000000007</v>
      </c>
    </row>
    <row r="49" spans="7:7" x14ac:dyDescent="0.25">
      <c r="G4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F790-6632-4038-B797-0E736CB0746C}">
  <dimension ref="A1:F48"/>
  <sheetViews>
    <sheetView workbookViewId="0">
      <selection activeCell="G53" sqref="G5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25">
      <c r="A2">
        <v>0</v>
      </c>
      <c r="B2">
        <v>0</v>
      </c>
      <c r="C2" s="1">
        <f>SUM(A2:B2)</f>
        <v>0</v>
      </c>
      <c r="D2">
        <v>0</v>
      </c>
      <c r="E2">
        <f>-(D2)</f>
        <v>0</v>
      </c>
      <c r="F2" s="1">
        <f>SUM(A2:B2)</f>
        <v>0</v>
      </c>
    </row>
    <row r="3" spans="1:6" x14ac:dyDescent="0.25">
      <c r="A3" s="1">
        <v>0.19914699999999999</v>
      </c>
      <c r="B3" s="1">
        <v>0.19914699999999999</v>
      </c>
      <c r="C3" s="1">
        <f t="shared" ref="C3:C48" si="0">SUM(A3:B3)</f>
        <v>0.39829399999999998</v>
      </c>
      <c r="D3" s="1">
        <v>-1.2415000000000001E-5</v>
      </c>
      <c r="E3">
        <f t="shared" ref="E3:E48" si="1">-(D3)</f>
        <v>1.2415000000000001E-5</v>
      </c>
      <c r="F3" s="1">
        <f t="shared" ref="F3:F48" si="2">SUM(A3:B3)</f>
        <v>0.39829399999999998</v>
      </c>
    </row>
    <row r="4" spans="1:6" x14ac:dyDescent="0.25">
      <c r="A4">
        <v>-5.7642699999999998</v>
      </c>
      <c r="B4">
        <v>-5.7642699999999998</v>
      </c>
      <c r="C4" s="1">
        <f t="shared" si="0"/>
        <v>-11.52854</v>
      </c>
      <c r="D4" s="1">
        <v>-9.8656100000000006E-5</v>
      </c>
      <c r="E4">
        <f t="shared" si="1"/>
        <v>9.8656100000000006E-5</v>
      </c>
      <c r="F4" s="1">
        <f t="shared" si="2"/>
        <v>-11.52854</v>
      </c>
    </row>
    <row r="5" spans="1:6" x14ac:dyDescent="0.25">
      <c r="A5">
        <v>-9.6785300000000003</v>
      </c>
      <c r="B5">
        <v>-9.6785399999999999</v>
      </c>
      <c r="C5" s="1">
        <f t="shared" si="0"/>
        <v>-19.35707</v>
      </c>
      <c r="D5" s="1">
        <v>-3.3012599999999998E-4</v>
      </c>
      <c r="E5">
        <f t="shared" si="1"/>
        <v>3.3012599999999998E-4</v>
      </c>
      <c r="F5" s="1">
        <f t="shared" si="2"/>
        <v>-19.35707</v>
      </c>
    </row>
    <row r="6" spans="1:6" x14ac:dyDescent="0.25">
      <c r="A6">
        <v>-2.92022</v>
      </c>
      <c r="B6">
        <v>-2.92022</v>
      </c>
      <c r="C6" s="1">
        <f t="shared" si="0"/>
        <v>-5.8404400000000001</v>
      </c>
      <c r="D6" s="1">
        <v>-7.7621799999999996E-4</v>
      </c>
      <c r="E6">
        <f t="shared" si="1"/>
        <v>7.7621799999999996E-4</v>
      </c>
      <c r="F6" s="1">
        <f t="shared" si="2"/>
        <v>-5.8404400000000001</v>
      </c>
    </row>
    <row r="7" spans="1:6" x14ac:dyDescent="0.25">
      <c r="A7">
        <v>20.251100000000001</v>
      </c>
      <c r="B7">
        <v>20.251100000000001</v>
      </c>
      <c r="C7" s="1">
        <f t="shared" si="0"/>
        <v>40.502200000000002</v>
      </c>
      <c r="D7" s="1">
        <v>-1.5052399999999999E-3</v>
      </c>
      <c r="E7">
        <f t="shared" si="1"/>
        <v>1.5052399999999999E-3</v>
      </c>
      <c r="F7" s="1">
        <f t="shared" si="2"/>
        <v>40.502200000000002</v>
      </c>
    </row>
    <row r="8" spans="1:6" x14ac:dyDescent="0.25">
      <c r="A8">
        <v>48.482900000000001</v>
      </c>
      <c r="B8">
        <v>48.482900000000001</v>
      </c>
      <c r="C8" s="1">
        <f t="shared" si="0"/>
        <v>96.965800000000002</v>
      </c>
      <c r="D8" s="1">
        <v>-2.5804000000000001E-3</v>
      </c>
      <c r="E8">
        <f t="shared" si="1"/>
        <v>2.5804000000000001E-3</v>
      </c>
      <c r="F8" s="1">
        <f t="shared" si="2"/>
        <v>96.965800000000002</v>
      </c>
    </row>
    <row r="9" spans="1:6" x14ac:dyDescent="0.25">
      <c r="A9">
        <v>82.738900000000001</v>
      </c>
      <c r="B9">
        <v>82.739000000000004</v>
      </c>
      <c r="C9" s="1">
        <f t="shared" si="0"/>
        <v>165.47790000000001</v>
      </c>
      <c r="D9" s="1">
        <v>-4.0653599999999996E-3</v>
      </c>
      <c r="E9">
        <f t="shared" si="1"/>
        <v>4.0653599999999996E-3</v>
      </c>
      <c r="F9" s="1">
        <f t="shared" si="2"/>
        <v>165.47790000000001</v>
      </c>
    </row>
    <row r="10" spans="1:6" x14ac:dyDescent="0.25">
      <c r="A10">
        <v>126.569</v>
      </c>
      <c r="B10">
        <v>126.569</v>
      </c>
      <c r="C10" s="1">
        <f t="shared" si="0"/>
        <v>253.13800000000001</v>
      </c>
      <c r="D10" s="1">
        <v>-6.0238100000000001E-3</v>
      </c>
      <c r="E10">
        <f t="shared" si="1"/>
        <v>6.0238100000000001E-3</v>
      </c>
      <c r="F10" s="1">
        <f t="shared" si="2"/>
        <v>253.13800000000001</v>
      </c>
    </row>
    <row r="11" spans="1:6" x14ac:dyDescent="0.25">
      <c r="A11">
        <v>195.50700000000001</v>
      </c>
      <c r="B11">
        <v>195.50700000000001</v>
      </c>
      <c r="C11" s="1">
        <f t="shared" si="0"/>
        <v>391.01400000000001</v>
      </c>
      <c r="D11" s="1">
        <v>-8.5095399999999995E-3</v>
      </c>
      <c r="E11">
        <f t="shared" si="1"/>
        <v>8.5095399999999995E-3</v>
      </c>
      <c r="F11" s="1">
        <f t="shared" si="2"/>
        <v>391.01400000000001</v>
      </c>
    </row>
    <row r="12" spans="1:6" x14ac:dyDescent="0.25">
      <c r="A12">
        <v>282.89</v>
      </c>
      <c r="B12">
        <v>282.89</v>
      </c>
      <c r="C12" s="1">
        <f t="shared" si="0"/>
        <v>565.78</v>
      </c>
      <c r="D12" s="1">
        <v>-1.1581299999999999E-2</v>
      </c>
      <c r="E12">
        <f t="shared" si="1"/>
        <v>1.1581299999999999E-2</v>
      </c>
      <c r="F12" s="1">
        <f t="shared" si="2"/>
        <v>565.78</v>
      </c>
    </row>
    <row r="13" spans="1:6" x14ac:dyDescent="0.25">
      <c r="A13">
        <v>386.05200000000002</v>
      </c>
      <c r="B13">
        <v>386.05200000000002</v>
      </c>
      <c r="C13" s="1">
        <f t="shared" si="0"/>
        <v>772.10400000000004</v>
      </c>
      <c r="D13" s="1">
        <v>-1.52938E-2</v>
      </c>
      <c r="E13">
        <f t="shared" si="1"/>
        <v>1.52938E-2</v>
      </c>
      <c r="F13" s="1">
        <f t="shared" si="2"/>
        <v>772.10400000000004</v>
      </c>
    </row>
    <row r="14" spans="1:6" x14ac:dyDescent="0.25">
      <c r="A14">
        <v>499.02600000000001</v>
      </c>
      <c r="B14">
        <v>499.02600000000001</v>
      </c>
      <c r="C14" s="1">
        <f t="shared" si="0"/>
        <v>998.05200000000002</v>
      </c>
      <c r="D14" s="1">
        <v>-1.9699600000000001E-2</v>
      </c>
      <c r="E14">
        <f t="shared" si="1"/>
        <v>1.9699600000000001E-2</v>
      </c>
      <c r="F14" s="1">
        <f t="shared" si="2"/>
        <v>998.05200000000002</v>
      </c>
    </row>
    <row r="15" spans="1:6" x14ac:dyDescent="0.25">
      <c r="A15">
        <v>635.74800000000005</v>
      </c>
      <c r="B15">
        <v>635.74900000000002</v>
      </c>
      <c r="C15" s="1">
        <f t="shared" si="0"/>
        <v>1271.4970000000001</v>
      </c>
      <c r="D15">
        <v>-2.4849199999999998E-2</v>
      </c>
      <c r="E15">
        <f t="shared" si="1"/>
        <v>2.4849199999999998E-2</v>
      </c>
      <c r="F15" s="1">
        <f t="shared" si="2"/>
        <v>1271.4970000000001</v>
      </c>
    </row>
    <row r="16" spans="1:6" x14ac:dyDescent="0.25">
      <c r="A16">
        <v>800.61199999999997</v>
      </c>
      <c r="B16">
        <v>800.61199999999997</v>
      </c>
      <c r="C16" s="1">
        <f t="shared" si="0"/>
        <v>1601.2239999999999</v>
      </c>
      <c r="D16">
        <v>-3.0799300000000002E-2</v>
      </c>
      <c r="E16">
        <f t="shared" si="1"/>
        <v>3.0799300000000002E-2</v>
      </c>
      <c r="F16" s="1">
        <f t="shared" si="2"/>
        <v>1601.2239999999999</v>
      </c>
    </row>
    <row r="17" spans="1:6" x14ac:dyDescent="0.25">
      <c r="A17">
        <v>992.98099999999999</v>
      </c>
      <c r="B17">
        <v>992.98099999999999</v>
      </c>
      <c r="C17" s="1">
        <f t="shared" si="0"/>
        <v>1985.962</v>
      </c>
      <c r="D17">
        <v>-3.7581400000000001E-2</v>
      </c>
      <c r="E17">
        <f t="shared" si="1"/>
        <v>3.7581400000000001E-2</v>
      </c>
      <c r="F17" s="1">
        <f t="shared" si="2"/>
        <v>1985.962</v>
      </c>
    </row>
    <row r="18" spans="1:6" x14ac:dyDescent="0.25">
      <c r="A18">
        <v>1202.44</v>
      </c>
      <c r="B18">
        <v>1202.45</v>
      </c>
      <c r="C18" s="1">
        <f t="shared" si="0"/>
        <v>2404.8900000000003</v>
      </c>
      <c r="D18">
        <v>-4.52474E-2</v>
      </c>
      <c r="E18">
        <f t="shared" si="1"/>
        <v>4.52474E-2</v>
      </c>
      <c r="F18" s="1">
        <f t="shared" si="2"/>
        <v>2404.8900000000003</v>
      </c>
    </row>
    <row r="19" spans="1:6" x14ac:dyDescent="0.25">
      <c r="A19">
        <v>1432.86</v>
      </c>
      <c r="B19">
        <v>1432.86</v>
      </c>
      <c r="C19" s="1">
        <f t="shared" si="0"/>
        <v>2865.72</v>
      </c>
      <c r="D19">
        <v>-5.3839900000000003E-2</v>
      </c>
      <c r="E19">
        <f t="shared" si="1"/>
        <v>5.3839900000000003E-2</v>
      </c>
      <c r="F19" s="1">
        <f t="shared" si="2"/>
        <v>2865.72</v>
      </c>
    </row>
    <row r="20" spans="1:6" x14ac:dyDescent="0.25">
      <c r="A20">
        <v>1692.68</v>
      </c>
      <c r="B20">
        <v>1692.68</v>
      </c>
      <c r="C20" s="1">
        <f t="shared" si="0"/>
        <v>3385.36</v>
      </c>
      <c r="D20">
        <v>-6.3399999999999998E-2</v>
      </c>
      <c r="E20">
        <f t="shared" si="1"/>
        <v>6.3399999999999998E-2</v>
      </c>
      <c r="F20" s="1">
        <f t="shared" si="2"/>
        <v>3385.36</v>
      </c>
    </row>
    <row r="21" spans="1:6" x14ac:dyDescent="0.25">
      <c r="A21">
        <v>1987.3</v>
      </c>
      <c r="B21">
        <v>1987.3</v>
      </c>
      <c r="C21" s="1">
        <f t="shared" si="0"/>
        <v>3974.6</v>
      </c>
      <c r="D21">
        <v>-7.3966699999999996E-2</v>
      </c>
      <c r="E21">
        <f t="shared" si="1"/>
        <v>7.3966699999999996E-2</v>
      </c>
      <c r="F21" s="1">
        <f t="shared" si="2"/>
        <v>3974.6</v>
      </c>
    </row>
    <row r="22" spans="1:6" x14ac:dyDescent="0.25">
      <c r="A22">
        <v>2311.59</v>
      </c>
      <c r="B22">
        <v>2311.59</v>
      </c>
      <c r="C22" s="1">
        <f t="shared" si="0"/>
        <v>4623.18</v>
      </c>
      <c r="D22">
        <v>-8.5577E-2</v>
      </c>
      <c r="E22">
        <f t="shared" si="1"/>
        <v>8.5577E-2</v>
      </c>
      <c r="F22" s="1">
        <f t="shared" si="2"/>
        <v>4623.18</v>
      </c>
    </row>
    <row r="23" spans="1:6" x14ac:dyDescent="0.25">
      <c r="A23">
        <v>2658.58</v>
      </c>
      <c r="B23">
        <v>2658.58</v>
      </c>
      <c r="C23" s="1">
        <f t="shared" si="0"/>
        <v>5317.16</v>
      </c>
      <c r="D23">
        <v>-9.8283400000000007E-2</v>
      </c>
      <c r="E23">
        <f t="shared" si="1"/>
        <v>9.8283400000000007E-2</v>
      </c>
      <c r="F23" s="1">
        <f t="shared" si="2"/>
        <v>5317.16</v>
      </c>
    </row>
    <row r="24" spans="1:6" x14ac:dyDescent="0.25">
      <c r="A24">
        <v>3033.07</v>
      </c>
      <c r="B24">
        <v>3033.08</v>
      </c>
      <c r="C24" s="1">
        <f t="shared" si="0"/>
        <v>6066.15</v>
      </c>
      <c r="D24">
        <v>-0.11208700000000001</v>
      </c>
      <c r="E24">
        <f t="shared" si="1"/>
        <v>0.11208700000000001</v>
      </c>
      <c r="F24" s="1">
        <f t="shared" si="2"/>
        <v>6066.15</v>
      </c>
    </row>
    <row r="25" spans="1:6" x14ac:dyDescent="0.25">
      <c r="A25">
        <v>3442.95</v>
      </c>
      <c r="B25">
        <v>3442.95</v>
      </c>
      <c r="C25" s="1">
        <f t="shared" si="0"/>
        <v>6885.9</v>
      </c>
      <c r="D25">
        <v>-0.12703500000000001</v>
      </c>
      <c r="E25">
        <f t="shared" si="1"/>
        <v>0.12703500000000001</v>
      </c>
      <c r="F25" s="1">
        <f t="shared" si="2"/>
        <v>6885.9</v>
      </c>
    </row>
    <row r="26" spans="1:6" x14ac:dyDescent="0.25">
      <c r="A26">
        <v>3892.41</v>
      </c>
      <c r="B26">
        <v>3892.41</v>
      </c>
      <c r="C26" s="1">
        <f t="shared" si="0"/>
        <v>7784.82</v>
      </c>
      <c r="D26">
        <v>-0.14315800000000001</v>
      </c>
      <c r="E26">
        <f t="shared" si="1"/>
        <v>0.14315800000000001</v>
      </c>
      <c r="F26" s="1">
        <f t="shared" si="2"/>
        <v>7784.82</v>
      </c>
    </row>
    <row r="27" spans="1:6" x14ac:dyDescent="0.25">
      <c r="A27">
        <v>4371.3500000000004</v>
      </c>
      <c r="B27">
        <v>4371.3500000000004</v>
      </c>
      <c r="C27" s="1">
        <f t="shared" si="0"/>
        <v>8742.7000000000007</v>
      </c>
      <c r="D27">
        <v>-0.16048399999999999</v>
      </c>
      <c r="E27">
        <f t="shared" si="1"/>
        <v>0.16048399999999999</v>
      </c>
      <c r="F27" s="1">
        <f t="shared" si="2"/>
        <v>8742.7000000000007</v>
      </c>
    </row>
    <row r="28" spans="1:6" x14ac:dyDescent="0.25">
      <c r="A28">
        <v>4878.92</v>
      </c>
      <c r="B28">
        <v>4878.93</v>
      </c>
      <c r="C28" s="1">
        <f t="shared" si="0"/>
        <v>9757.85</v>
      </c>
      <c r="D28">
        <v>-0.179039</v>
      </c>
      <c r="E28">
        <f t="shared" si="1"/>
        <v>0.179039</v>
      </c>
      <c r="F28" s="1">
        <f t="shared" si="2"/>
        <v>9757.85</v>
      </c>
    </row>
    <row r="29" spans="1:6" x14ac:dyDescent="0.25">
      <c r="A29">
        <v>5418.24</v>
      </c>
      <c r="B29">
        <v>5418.23</v>
      </c>
      <c r="C29" s="1">
        <f t="shared" si="0"/>
        <v>10836.47</v>
      </c>
      <c r="D29">
        <v>-0.198874</v>
      </c>
      <c r="E29">
        <f t="shared" si="1"/>
        <v>0.198874</v>
      </c>
      <c r="F29" s="1">
        <f t="shared" si="2"/>
        <v>10836.47</v>
      </c>
    </row>
    <row r="30" spans="1:6" x14ac:dyDescent="0.25">
      <c r="A30">
        <v>5999.93</v>
      </c>
      <c r="B30">
        <v>5999.93</v>
      </c>
      <c r="C30" s="1">
        <f t="shared" si="0"/>
        <v>11999.86</v>
      </c>
      <c r="D30">
        <v>-0.21996299999999999</v>
      </c>
      <c r="E30">
        <f t="shared" si="1"/>
        <v>0.21996299999999999</v>
      </c>
      <c r="F30" s="1">
        <f t="shared" si="2"/>
        <v>11999.86</v>
      </c>
    </row>
    <row r="31" spans="1:6" x14ac:dyDescent="0.25">
      <c r="A31">
        <v>6620.18</v>
      </c>
      <c r="B31">
        <v>6620.17</v>
      </c>
      <c r="C31" s="1">
        <f t="shared" si="0"/>
        <v>13240.35</v>
      </c>
      <c r="D31">
        <v>-0.24235100000000001</v>
      </c>
      <c r="E31">
        <f t="shared" si="1"/>
        <v>0.24235100000000001</v>
      </c>
      <c r="F31" s="1">
        <f t="shared" si="2"/>
        <v>13240.35</v>
      </c>
    </row>
    <row r="32" spans="1:6" x14ac:dyDescent="0.25">
      <c r="A32">
        <v>7274.11</v>
      </c>
      <c r="B32">
        <v>7274.1</v>
      </c>
      <c r="C32" s="1">
        <f t="shared" si="0"/>
        <v>14548.21</v>
      </c>
      <c r="D32">
        <v>-0.26605899999999999</v>
      </c>
      <c r="E32">
        <f t="shared" si="1"/>
        <v>0.26605899999999999</v>
      </c>
      <c r="F32" s="1">
        <f t="shared" si="2"/>
        <v>14548.21</v>
      </c>
    </row>
    <row r="33" spans="1:6" x14ac:dyDescent="0.25">
      <c r="A33">
        <v>7956.89</v>
      </c>
      <c r="B33">
        <v>7956.89</v>
      </c>
      <c r="C33" s="1">
        <f t="shared" si="0"/>
        <v>15913.78</v>
      </c>
      <c r="D33">
        <v>-0.29110399999999997</v>
      </c>
      <c r="E33">
        <f t="shared" si="1"/>
        <v>0.29110399999999997</v>
      </c>
      <c r="F33" s="1">
        <f t="shared" si="2"/>
        <v>15913.78</v>
      </c>
    </row>
    <row r="34" spans="1:6" x14ac:dyDescent="0.25">
      <c r="A34">
        <v>8678.4500000000007</v>
      </c>
      <c r="B34">
        <v>8678.44</v>
      </c>
      <c r="C34" s="1">
        <f t="shared" si="0"/>
        <v>17356.89</v>
      </c>
      <c r="D34">
        <v>-0.31750400000000001</v>
      </c>
      <c r="E34">
        <f t="shared" si="1"/>
        <v>0.31750400000000001</v>
      </c>
      <c r="F34" s="1">
        <f t="shared" si="2"/>
        <v>17356.89</v>
      </c>
    </row>
    <row r="35" spans="1:6" x14ac:dyDescent="0.25">
      <c r="A35">
        <v>9443</v>
      </c>
      <c r="B35">
        <v>9443</v>
      </c>
      <c r="C35" s="1">
        <f t="shared" si="0"/>
        <v>18886</v>
      </c>
      <c r="D35">
        <v>-0.345273</v>
      </c>
      <c r="E35">
        <f t="shared" si="1"/>
        <v>0.345273</v>
      </c>
      <c r="F35" s="1">
        <f t="shared" si="2"/>
        <v>18886</v>
      </c>
    </row>
    <row r="36" spans="1:6" x14ac:dyDescent="0.25">
      <c r="A36">
        <v>10250.1</v>
      </c>
      <c r="B36">
        <v>10250.1</v>
      </c>
      <c r="C36" s="1">
        <f t="shared" si="0"/>
        <v>20500.2</v>
      </c>
      <c r="D36">
        <v>-0.37446400000000002</v>
      </c>
      <c r="E36">
        <f t="shared" si="1"/>
        <v>0.37446400000000002</v>
      </c>
      <c r="F36" s="1">
        <f t="shared" si="2"/>
        <v>20500.2</v>
      </c>
    </row>
    <row r="37" spans="1:6" x14ac:dyDescent="0.25">
      <c r="A37">
        <v>11088.6</v>
      </c>
      <c r="B37">
        <v>11088.6</v>
      </c>
      <c r="C37" s="1">
        <f t="shared" si="0"/>
        <v>22177.200000000001</v>
      </c>
      <c r="D37">
        <v>-0.40501500000000001</v>
      </c>
      <c r="E37">
        <f t="shared" si="1"/>
        <v>0.40501500000000001</v>
      </c>
      <c r="F37" s="1">
        <f t="shared" si="2"/>
        <v>22177.200000000001</v>
      </c>
    </row>
    <row r="38" spans="1:6" x14ac:dyDescent="0.25">
      <c r="A38">
        <v>11960.4</v>
      </c>
      <c r="B38">
        <v>11960.4</v>
      </c>
      <c r="C38" s="1">
        <f t="shared" si="0"/>
        <v>23920.799999999999</v>
      </c>
      <c r="D38">
        <v>-0.43697200000000003</v>
      </c>
      <c r="E38">
        <f t="shared" si="1"/>
        <v>0.43697200000000003</v>
      </c>
      <c r="F38" s="1">
        <f t="shared" si="2"/>
        <v>23920.799999999999</v>
      </c>
    </row>
    <row r="39" spans="1:6" x14ac:dyDescent="0.25">
      <c r="A39">
        <v>12873.3</v>
      </c>
      <c r="B39">
        <v>12873.3</v>
      </c>
      <c r="C39" s="1">
        <f t="shared" si="0"/>
        <v>25746.6</v>
      </c>
      <c r="D39">
        <v>-0.47034500000000001</v>
      </c>
      <c r="E39">
        <f t="shared" si="1"/>
        <v>0.47034500000000001</v>
      </c>
      <c r="F39" s="1">
        <f t="shared" si="2"/>
        <v>25746.6</v>
      </c>
    </row>
    <row r="40" spans="1:6" x14ac:dyDescent="0.25">
      <c r="A40">
        <v>13831</v>
      </c>
      <c r="B40">
        <v>13831</v>
      </c>
      <c r="C40" s="1">
        <f t="shared" si="0"/>
        <v>27662</v>
      </c>
      <c r="D40">
        <v>-0.50514199999999998</v>
      </c>
      <c r="E40">
        <f t="shared" si="1"/>
        <v>0.50514199999999998</v>
      </c>
      <c r="F40" s="1">
        <f t="shared" si="2"/>
        <v>27662</v>
      </c>
    </row>
    <row r="41" spans="1:6" x14ac:dyDescent="0.25">
      <c r="A41">
        <v>14829</v>
      </c>
      <c r="B41">
        <v>14829</v>
      </c>
      <c r="C41" s="1">
        <f t="shared" si="0"/>
        <v>29658</v>
      </c>
      <c r="D41">
        <v>-0.54136899999999999</v>
      </c>
      <c r="E41">
        <f t="shared" si="1"/>
        <v>0.54136899999999999</v>
      </c>
      <c r="F41" s="1">
        <f t="shared" si="2"/>
        <v>29658</v>
      </c>
    </row>
    <row r="42" spans="1:6" x14ac:dyDescent="0.25">
      <c r="A42">
        <v>15861</v>
      </c>
      <c r="B42">
        <v>15861</v>
      </c>
      <c r="C42" s="1">
        <f t="shared" si="0"/>
        <v>31722</v>
      </c>
      <c r="D42">
        <v>-0.57908000000000004</v>
      </c>
      <c r="E42">
        <f t="shared" si="1"/>
        <v>0.57908000000000004</v>
      </c>
      <c r="F42" s="1">
        <f t="shared" si="2"/>
        <v>31722</v>
      </c>
    </row>
    <row r="43" spans="1:6" x14ac:dyDescent="0.25">
      <c r="A43">
        <v>16927.8</v>
      </c>
      <c r="B43">
        <v>16927.8</v>
      </c>
      <c r="C43" s="1">
        <f t="shared" si="0"/>
        <v>33855.599999999999</v>
      </c>
      <c r="D43">
        <v>-0.61818300000000004</v>
      </c>
      <c r="E43">
        <f t="shared" si="1"/>
        <v>0.61818300000000004</v>
      </c>
      <c r="F43" s="1">
        <f t="shared" si="2"/>
        <v>33855.599999999999</v>
      </c>
    </row>
    <row r="44" spans="1:6" x14ac:dyDescent="0.25">
      <c r="A44">
        <v>18037</v>
      </c>
      <c r="B44">
        <v>18037</v>
      </c>
      <c r="C44" s="1">
        <f t="shared" si="0"/>
        <v>36074</v>
      </c>
      <c r="D44">
        <v>-0.65872699999999995</v>
      </c>
      <c r="E44">
        <f t="shared" si="1"/>
        <v>0.65872699999999995</v>
      </c>
      <c r="F44" s="1">
        <f t="shared" si="2"/>
        <v>36074</v>
      </c>
    </row>
    <row r="45" spans="1:6" x14ac:dyDescent="0.25">
      <c r="A45">
        <v>19191.900000000001</v>
      </c>
      <c r="B45">
        <v>19191.900000000001</v>
      </c>
      <c r="C45" s="1">
        <f t="shared" si="0"/>
        <v>38383.800000000003</v>
      </c>
      <c r="D45">
        <v>-0.70071300000000003</v>
      </c>
      <c r="E45">
        <f t="shared" si="1"/>
        <v>0.70071300000000003</v>
      </c>
      <c r="F45" s="1">
        <f t="shared" si="2"/>
        <v>38383.800000000003</v>
      </c>
    </row>
    <row r="46" spans="1:6" x14ac:dyDescent="0.25">
      <c r="A46">
        <v>20383.7</v>
      </c>
      <c r="B46">
        <v>20383.7</v>
      </c>
      <c r="C46" s="1">
        <f t="shared" si="0"/>
        <v>40767.4</v>
      </c>
      <c r="D46">
        <v>-0.74414199999999997</v>
      </c>
      <c r="E46">
        <f t="shared" si="1"/>
        <v>0.74414199999999997</v>
      </c>
      <c r="F46" s="1">
        <f t="shared" si="2"/>
        <v>40767.4</v>
      </c>
    </row>
    <row r="47" spans="1:6" x14ac:dyDescent="0.25">
      <c r="A47">
        <v>21609.5</v>
      </c>
      <c r="B47">
        <v>21609.5</v>
      </c>
      <c r="C47" s="1">
        <f t="shared" si="0"/>
        <v>43219</v>
      </c>
      <c r="D47">
        <v>-0.78900999999999999</v>
      </c>
      <c r="E47">
        <f t="shared" si="1"/>
        <v>0.78900999999999999</v>
      </c>
      <c r="F47" s="1">
        <f t="shared" si="2"/>
        <v>43219</v>
      </c>
    </row>
    <row r="48" spans="1:6" x14ac:dyDescent="0.25">
      <c r="A48">
        <v>22871.599999999999</v>
      </c>
      <c r="B48">
        <v>22871.599999999999</v>
      </c>
      <c r="C48" s="1">
        <f t="shared" si="0"/>
        <v>45743.199999999997</v>
      </c>
      <c r="D48">
        <v>-0.83531599999999995</v>
      </c>
      <c r="E48">
        <f t="shared" si="1"/>
        <v>0.83531599999999995</v>
      </c>
      <c r="F48" s="1">
        <f t="shared" si="2"/>
        <v>45743.199999999997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401D-3E85-4CAF-945C-0A9D8034F348}">
  <dimension ref="A1:G5"/>
  <sheetViews>
    <sheetView workbookViewId="0">
      <selection activeCell="E8" sqref="E8"/>
    </sheetView>
  </sheetViews>
  <sheetFormatPr defaultRowHeight="15" x14ac:dyDescent="0.25"/>
  <sheetData>
    <row r="1" spans="1:7" x14ac:dyDescent="0.25">
      <c r="A1" t="s">
        <v>9</v>
      </c>
      <c r="B1" t="s">
        <v>15</v>
      </c>
      <c r="C1" t="s">
        <v>19</v>
      </c>
      <c r="D1" t="s">
        <v>16</v>
      </c>
      <c r="E1" t="s">
        <v>17</v>
      </c>
      <c r="F1" t="s">
        <v>18</v>
      </c>
      <c r="G1" t="s">
        <v>14</v>
      </c>
    </row>
    <row r="2" spans="1:7" x14ac:dyDescent="0.25">
      <c r="A2" s="2" t="s">
        <v>10</v>
      </c>
      <c r="B2">
        <v>2000</v>
      </c>
      <c r="C2">
        <f>LOG(B2)</f>
        <v>3.3010299956639813</v>
      </c>
      <c r="D2">
        <v>50</v>
      </c>
      <c r="E2">
        <v>200</v>
      </c>
      <c r="F2">
        <v>1360</v>
      </c>
      <c r="G2">
        <f>(3*F2*B2)/(2*D2*E2*E2)</f>
        <v>2.04</v>
      </c>
    </row>
    <row r="3" spans="1:7" x14ac:dyDescent="0.25">
      <c r="A3" s="2" t="s">
        <v>11</v>
      </c>
      <c r="B3">
        <v>4000</v>
      </c>
      <c r="C3">
        <f t="shared" ref="C3:C5" si="0">LOG(B3)</f>
        <v>3.6020599913279625</v>
      </c>
      <c r="D3">
        <v>100</v>
      </c>
      <c r="E3">
        <v>400</v>
      </c>
      <c r="F3">
        <v>4240</v>
      </c>
      <c r="G3">
        <f>(3*F3*B3)/(2*D3*E3*E3)</f>
        <v>1.59</v>
      </c>
    </row>
    <row r="4" spans="1:7" x14ac:dyDescent="0.25">
      <c r="A4" s="2" t="s">
        <v>12</v>
      </c>
      <c r="B4">
        <v>8000</v>
      </c>
      <c r="C4">
        <f t="shared" si="0"/>
        <v>3.9030899869919438</v>
      </c>
      <c r="D4">
        <v>200</v>
      </c>
      <c r="E4">
        <v>800</v>
      </c>
      <c r="F4">
        <v>13200</v>
      </c>
      <c r="G4">
        <f>(3*F4*B4)/(2*D4*E4*E4)</f>
        <v>1.2375</v>
      </c>
    </row>
    <row r="5" spans="1:7" x14ac:dyDescent="0.25">
      <c r="A5" s="2" t="s">
        <v>13</v>
      </c>
      <c r="B5">
        <v>16000</v>
      </c>
      <c r="C5">
        <f t="shared" si="0"/>
        <v>4.204119982655925</v>
      </c>
      <c r="D5">
        <v>400</v>
      </c>
      <c r="E5">
        <v>1600</v>
      </c>
      <c r="F5">
        <v>35360</v>
      </c>
      <c r="G5">
        <f>(3*F5*B5)/(2*D5*E5*E5)</f>
        <v>0.82874999999999999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1_1</vt:lpstr>
      <vt:lpstr>1_1 GIF2</vt:lpstr>
      <vt:lpstr>1_2</vt:lpstr>
      <vt:lpstr>Sheet6</vt:lpstr>
      <vt:lpstr>1_4</vt:lpstr>
      <vt:lpstr>1_8</vt:lpstr>
      <vt:lpstr>Failure Stress Vs Log(l)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</dc:creator>
  <cp:lastModifiedBy>D C</cp:lastModifiedBy>
  <dcterms:created xsi:type="dcterms:W3CDTF">2015-06-05T18:17:20Z</dcterms:created>
  <dcterms:modified xsi:type="dcterms:W3CDTF">2021-04-13T15:35:24Z</dcterms:modified>
</cp:coreProperties>
</file>