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2.xml" ContentType="application/vnd.openxmlformats-officedocument.drawing+xml"/>
  <Override PartName="/xl/charts/chartEx1.xml" ContentType="application/vnd.ms-office.chartex+xml"/>
  <Override PartName="/xl/charts/style19.xml" ContentType="application/vnd.ms-office.chartstyle+xml"/>
  <Override PartName="/xl/charts/colors19.xml" ContentType="application/vnd.ms-office.chartcolorstyle+xml"/>
  <Override PartName="/xl/charts/chartEx2.xml" ContentType="application/vnd.ms-office.chartex+xml"/>
  <Override PartName="/xl/charts/style20.xml" ContentType="application/vnd.ms-office.chartstyle+xml"/>
  <Override PartName="/xl/charts/colors20.xml" ContentType="application/vnd.ms-office.chartcolorstyle+xml"/>
  <Override PartName="/xl/drawings/drawing13.xml" ContentType="application/vnd.openxmlformats-officedocument.drawing+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6.xml" ContentType="application/vnd.openxmlformats-officedocument.spreadsheetml.pivotTable+xml"/>
  <Override PartName="/xl/drawings/drawing14.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7.xml" ContentType="application/vnd.openxmlformats-officedocument.spreadsheetml.pivotTable+xml"/>
  <Override PartName="/xl/drawings/drawing15.xml" ContentType="application/vnd.openxmlformats-officedocument.drawing+xml"/>
  <Override PartName="/xl/slicers/slicer1.xml" ContentType="application/vnd.ms-excel.slicer+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Deepak\Apply_for_job\AccioJob\Capstone_Project\Solution\"/>
    </mc:Choice>
  </mc:AlternateContent>
  <xr:revisionPtr revIDLastSave="0" documentId="13_ncr:1_{6E71BE78-C749-4167-936E-65310875B9DF}" xr6:coauthVersionLast="47" xr6:coauthVersionMax="47" xr10:uidLastSave="{00000000-0000-0000-0000-000000000000}"/>
  <bookViews>
    <workbookView xWindow="-108" yWindow="-108" windowWidth="23256" windowHeight="12576" activeTab="15" xr2:uid="{ED8916A1-B979-462F-A8B9-CB2D00571379}"/>
  </bookViews>
  <sheets>
    <sheet name="Q1" sheetId="1" r:id="rId1"/>
    <sheet name="Q2" sheetId="6" r:id="rId2"/>
    <sheet name="Q3" sheetId="7" r:id="rId3"/>
    <sheet name="Q4" sheetId="8" r:id="rId4"/>
    <sheet name="Q5" sheetId="9" r:id="rId5"/>
    <sheet name="Q6" sheetId="10" r:id="rId6"/>
    <sheet name="Q6b" sheetId="11" r:id="rId7"/>
    <sheet name="Q7" sheetId="12" r:id="rId8"/>
    <sheet name="Q8" sheetId="13" r:id="rId9"/>
    <sheet name="Q9" sheetId="15" r:id="rId10"/>
    <sheet name="Q10" sheetId="17" r:id="rId11"/>
    <sheet name="Q11" sheetId="16" r:id="rId12"/>
    <sheet name="Q12" sheetId="18" r:id="rId13"/>
    <sheet name="Q13" sheetId="19" r:id="rId14"/>
    <sheet name="Q14" sheetId="20" r:id="rId15"/>
    <sheet name="Q15" sheetId="22" r:id="rId16"/>
  </sheets>
  <definedNames>
    <definedName name="_xlnm._FilterDatabase" localSheetId="12" hidden="1">'Q12'!$A$2:$B$79</definedName>
    <definedName name="_xlnm._FilterDatabase" localSheetId="13" hidden="1">'Q13'!$A$2:$G$1002</definedName>
    <definedName name="_xlnm._FilterDatabase" localSheetId="14" hidden="1">'Q14'!$A$2:$C$2</definedName>
    <definedName name="_xlnm._FilterDatabase" localSheetId="15" hidden="1">'Q15'!$A$2:$D$2</definedName>
    <definedName name="_xlnm._FilterDatabase" localSheetId="2" hidden="1">'Q3'!$A$2:$D$2</definedName>
    <definedName name="_xlnm._FilterDatabase" localSheetId="3" hidden="1">'Q4'!$A$23:$B$23</definedName>
    <definedName name="_xlnm._FilterDatabase" localSheetId="4" hidden="1">'Q5'!$G$1:$G$8</definedName>
    <definedName name="_xlnm._FilterDatabase" localSheetId="8" hidden="1">'Q8'!$A$3:$D$3</definedName>
    <definedName name="_xlchart.v1.0" hidden="1">'Q12'!$L$2</definedName>
    <definedName name="_xlchart.v1.1" hidden="1">'Q12'!$L$3:$L$79</definedName>
    <definedName name="_xlchart.v1.2" hidden="1">'Q12'!$B$2</definedName>
    <definedName name="_xlchart.v1.3" hidden="1">'Q12'!$B$3:$B$79</definedName>
    <definedName name="Slicer_Supplier1">#N/A</definedName>
  </definedNames>
  <calcPr calcId="191029"/>
  <pivotCaches>
    <pivotCache cacheId="0" r:id="rId17"/>
    <pivotCache cacheId="1" r:id="rId18"/>
    <pivotCache cacheId="2" r:id="rId19"/>
    <pivotCache cacheId="3" r:id="rId20"/>
    <pivotCache cacheId="4" r:id="rId21"/>
    <pivotCache cacheId="5" r:id="rId22"/>
  </pivotCaches>
  <extLs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17" i="19" l="1"/>
  <c r="O17" i="19"/>
  <c r="F258" i="19"/>
  <c r="F308" i="19"/>
  <c r="F316" i="19"/>
  <c r="F356" i="19"/>
  <c r="F372" i="19"/>
  <c r="F380" i="19"/>
  <c r="F420" i="19"/>
  <c r="F436" i="19"/>
  <c r="F444" i="19"/>
  <c r="F484" i="19"/>
  <c r="F489" i="19"/>
  <c r="F500" i="19"/>
  <c r="F508" i="19"/>
  <c r="F548" i="19"/>
  <c r="F563" i="19"/>
  <c r="F569" i="19"/>
  <c r="F579" i="19"/>
  <c r="F595" i="19"/>
  <c r="F611" i="19"/>
  <c r="F627" i="19"/>
  <c r="F643" i="19"/>
  <c r="F649" i="19"/>
  <c r="F650" i="19"/>
  <c r="F659" i="19"/>
  <c r="F675" i="19"/>
  <c r="F689" i="19"/>
  <c r="F690" i="19"/>
  <c r="F721" i="19"/>
  <c r="F722" i="19"/>
  <c r="F745" i="19"/>
  <c r="F746" i="19"/>
  <c r="F767" i="19"/>
  <c r="F769" i="19"/>
  <c r="F791" i="19"/>
  <c r="F809" i="19"/>
  <c r="F810" i="19"/>
  <c r="F831" i="19"/>
  <c r="F833" i="19"/>
  <c r="F855" i="19"/>
  <c r="F873" i="19"/>
  <c r="F874" i="19"/>
  <c r="F895" i="19"/>
  <c r="F897" i="19"/>
  <c r="F919" i="19"/>
  <c r="F937" i="19"/>
  <c r="F938" i="19"/>
  <c r="F959" i="19"/>
  <c r="F961" i="19"/>
  <c r="F983" i="19"/>
  <c r="F1001" i="19"/>
  <c r="F1002" i="19"/>
  <c r="E4" i="19"/>
  <c r="F4" i="19" s="1"/>
  <c r="E5" i="19"/>
  <c r="F5" i="19" s="1"/>
  <c r="E6" i="19"/>
  <c r="F6" i="19" s="1"/>
  <c r="E7" i="19"/>
  <c r="F7" i="19" s="1"/>
  <c r="E8" i="19"/>
  <c r="F8" i="19" s="1"/>
  <c r="E9" i="19"/>
  <c r="F9" i="19" s="1"/>
  <c r="E10" i="19"/>
  <c r="F10" i="19" s="1"/>
  <c r="E11" i="19"/>
  <c r="F11" i="19" s="1"/>
  <c r="E12" i="19"/>
  <c r="F12" i="19" s="1"/>
  <c r="E13" i="19"/>
  <c r="F13" i="19" s="1"/>
  <c r="E14" i="19"/>
  <c r="F14" i="19" s="1"/>
  <c r="E15" i="19"/>
  <c r="F15" i="19" s="1"/>
  <c r="E16" i="19"/>
  <c r="F16" i="19" s="1"/>
  <c r="E17" i="19"/>
  <c r="F17" i="19" s="1"/>
  <c r="E18" i="19"/>
  <c r="F18" i="19" s="1"/>
  <c r="E19" i="19"/>
  <c r="F19" i="19" s="1"/>
  <c r="E20" i="19"/>
  <c r="F20" i="19" s="1"/>
  <c r="E21" i="19"/>
  <c r="F21" i="19" s="1"/>
  <c r="E22" i="19"/>
  <c r="F22" i="19" s="1"/>
  <c r="E23" i="19"/>
  <c r="F23" i="19" s="1"/>
  <c r="E24" i="19"/>
  <c r="F24" i="19" s="1"/>
  <c r="E25" i="19"/>
  <c r="F25" i="19" s="1"/>
  <c r="E26" i="19"/>
  <c r="F26" i="19" s="1"/>
  <c r="E27" i="19"/>
  <c r="F27" i="19" s="1"/>
  <c r="E28" i="19"/>
  <c r="F28" i="19" s="1"/>
  <c r="E29" i="19"/>
  <c r="F29" i="19" s="1"/>
  <c r="E30" i="19"/>
  <c r="F30" i="19" s="1"/>
  <c r="E31" i="19"/>
  <c r="F31" i="19" s="1"/>
  <c r="E32" i="19"/>
  <c r="F32" i="19" s="1"/>
  <c r="E33" i="19"/>
  <c r="F33" i="19" s="1"/>
  <c r="E34" i="19"/>
  <c r="F34" i="19" s="1"/>
  <c r="E35" i="19"/>
  <c r="F35" i="19" s="1"/>
  <c r="E36" i="19"/>
  <c r="F36" i="19" s="1"/>
  <c r="E37" i="19"/>
  <c r="F37" i="19" s="1"/>
  <c r="E38" i="19"/>
  <c r="F38" i="19" s="1"/>
  <c r="E39" i="19"/>
  <c r="F39" i="19" s="1"/>
  <c r="E40" i="19"/>
  <c r="F40" i="19" s="1"/>
  <c r="E41" i="19"/>
  <c r="F41" i="19" s="1"/>
  <c r="E42" i="19"/>
  <c r="F42" i="19" s="1"/>
  <c r="E43" i="19"/>
  <c r="F43" i="19" s="1"/>
  <c r="E44" i="19"/>
  <c r="F44" i="19" s="1"/>
  <c r="E45" i="19"/>
  <c r="F45" i="19" s="1"/>
  <c r="E46" i="19"/>
  <c r="F46" i="19" s="1"/>
  <c r="E47" i="19"/>
  <c r="F47" i="19" s="1"/>
  <c r="E48" i="19"/>
  <c r="F48" i="19" s="1"/>
  <c r="E49" i="19"/>
  <c r="F49" i="19" s="1"/>
  <c r="E50" i="19"/>
  <c r="F50" i="19" s="1"/>
  <c r="E51" i="19"/>
  <c r="F51" i="19" s="1"/>
  <c r="E52" i="19"/>
  <c r="F52" i="19" s="1"/>
  <c r="E53" i="19"/>
  <c r="F53" i="19" s="1"/>
  <c r="E54" i="19"/>
  <c r="F54" i="19" s="1"/>
  <c r="E55" i="19"/>
  <c r="F55" i="19" s="1"/>
  <c r="E56" i="19"/>
  <c r="F56" i="19" s="1"/>
  <c r="E57" i="19"/>
  <c r="F57" i="19" s="1"/>
  <c r="E58" i="19"/>
  <c r="F58" i="19" s="1"/>
  <c r="E59" i="19"/>
  <c r="F59" i="19" s="1"/>
  <c r="E60" i="19"/>
  <c r="F60" i="19" s="1"/>
  <c r="E61" i="19"/>
  <c r="F61" i="19" s="1"/>
  <c r="E62" i="19"/>
  <c r="F62" i="19" s="1"/>
  <c r="E63" i="19"/>
  <c r="F63" i="19" s="1"/>
  <c r="E64" i="19"/>
  <c r="F64" i="19" s="1"/>
  <c r="E65" i="19"/>
  <c r="F65" i="19" s="1"/>
  <c r="E66" i="19"/>
  <c r="F66" i="19" s="1"/>
  <c r="E67" i="19"/>
  <c r="F67" i="19" s="1"/>
  <c r="E68" i="19"/>
  <c r="F68" i="19" s="1"/>
  <c r="E69" i="19"/>
  <c r="F69" i="19" s="1"/>
  <c r="E70" i="19"/>
  <c r="F70" i="19" s="1"/>
  <c r="E71" i="19"/>
  <c r="F71" i="19" s="1"/>
  <c r="E72" i="19"/>
  <c r="F72" i="19" s="1"/>
  <c r="E73" i="19"/>
  <c r="F73" i="19" s="1"/>
  <c r="E74" i="19"/>
  <c r="F74" i="19" s="1"/>
  <c r="E75" i="19"/>
  <c r="F75" i="19" s="1"/>
  <c r="E76" i="19"/>
  <c r="F76" i="19" s="1"/>
  <c r="E77" i="19"/>
  <c r="F77" i="19" s="1"/>
  <c r="E78" i="19"/>
  <c r="F78" i="19" s="1"/>
  <c r="E79" i="19"/>
  <c r="F79" i="19" s="1"/>
  <c r="E80" i="19"/>
  <c r="F80" i="19" s="1"/>
  <c r="E81" i="19"/>
  <c r="F81" i="19" s="1"/>
  <c r="E82" i="19"/>
  <c r="F82" i="19" s="1"/>
  <c r="E83" i="19"/>
  <c r="F83" i="19" s="1"/>
  <c r="E84" i="19"/>
  <c r="F84" i="19" s="1"/>
  <c r="E85" i="19"/>
  <c r="F85" i="19" s="1"/>
  <c r="E86" i="19"/>
  <c r="F86" i="19" s="1"/>
  <c r="E87" i="19"/>
  <c r="F87" i="19" s="1"/>
  <c r="E88" i="19"/>
  <c r="F88" i="19" s="1"/>
  <c r="E89" i="19"/>
  <c r="F89" i="19" s="1"/>
  <c r="E90" i="19"/>
  <c r="F90" i="19" s="1"/>
  <c r="E91" i="19"/>
  <c r="F91" i="19" s="1"/>
  <c r="E92" i="19"/>
  <c r="F92" i="19" s="1"/>
  <c r="E93" i="19"/>
  <c r="F93" i="19" s="1"/>
  <c r="E94" i="19"/>
  <c r="F94" i="19" s="1"/>
  <c r="E95" i="19"/>
  <c r="F95" i="19" s="1"/>
  <c r="E96" i="19"/>
  <c r="F96" i="19" s="1"/>
  <c r="E97" i="19"/>
  <c r="F97" i="19" s="1"/>
  <c r="E98" i="19"/>
  <c r="F98" i="19" s="1"/>
  <c r="E99" i="19"/>
  <c r="F99" i="19" s="1"/>
  <c r="E100" i="19"/>
  <c r="F100" i="19" s="1"/>
  <c r="E101" i="19"/>
  <c r="F101" i="19" s="1"/>
  <c r="E102" i="19"/>
  <c r="F102" i="19" s="1"/>
  <c r="E103" i="19"/>
  <c r="F103" i="19" s="1"/>
  <c r="E104" i="19"/>
  <c r="F104" i="19" s="1"/>
  <c r="E105" i="19"/>
  <c r="F105" i="19" s="1"/>
  <c r="E106" i="19"/>
  <c r="F106" i="19" s="1"/>
  <c r="E107" i="19"/>
  <c r="F107" i="19" s="1"/>
  <c r="E108" i="19"/>
  <c r="F108" i="19" s="1"/>
  <c r="E109" i="19"/>
  <c r="F109" i="19" s="1"/>
  <c r="E110" i="19"/>
  <c r="F110" i="19" s="1"/>
  <c r="E111" i="19"/>
  <c r="F111" i="19" s="1"/>
  <c r="E112" i="19"/>
  <c r="F112" i="19" s="1"/>
  <c r="E113" i="19"/>
  <c r="F113" i="19" s="1"/>
  <c r="E114" i="19"/>
  <c r="F114" i="19" s="1"/>
  <c r="E115" i="19"/>
  <c r="F115" i="19" s="1"/>
  <c r="E116" i="19"/>
  <c r="F116" i="19" s="1"/>
  <c r="E117" i="19"/>
  <c r="F117" i="19" s="1"/>
  <c r="E118" i="19"/>
  <c r="F118" i="19" s="1"/>
  <c r="E119" i="19"/>
  <c r="F119" i="19" s="1"/>
  <c r="E120" i="19"/>
  <c r="F120" i="19" s="1"/>
  <c r="E121" i="19"/>
  <c r="F121" i="19" s="1"/>
  <c r="E122" i="19"/>
  <c r="F122" i="19" s="1"/>
  <c r="E123" i="19"/>
  <c r="F123" i="19" s="1"/>
  <c r="E124" i="19"/>
  <c r="F124" i="19" s="1"/>
  <c r="E125" i="19"/>
  <c r="F125" i="19" s="1"/>
  <c r="E126" i="19"/>
  <c r="F126" i="19" s="1"/>
  <c r="E127" i="19"/>
  <c r="F127" i="19" s="1"/>
  <c r="E128" i="19"/>
  <c r="F128" i="19" s="1"/>
  <c r="E129" i="19"/>
  <c r="F129" i="19" s="1"/>
  <c r="E130" i="19"/>
  <c r="F130" i="19" s="1"/>
  <c r="E131" i="19"/>
  <c r="F131" i="19" s="1"/>
  <c r="E132" i="19"/>
  <c r="F132" i="19" s="1"/>
  <c r="E133" i="19"/>
  <c r="F133" i="19" s="1"/>
  <c r="E134" i="19"/>
  <c r="F134" i="19" s="1"/>
  <c r="E135" i="19"/>
  <c r="F135" i="19" s="1"/>
  <c r="E136" i="19"/>
  <c r="F136" i="19" s="1"/>
  <c r="E137" i="19"/>
  <c r="F137" i="19" s="1"/>
  <c r="E138" i="19"/>
  <c r="F138" i="19" s="1"/>
  <c r="E139" i="19"/>
  <c r="F139" i="19" s="1"/>
  <c r="E140" i="19"/>
  <c r="F140" i="19" s="1"/>
  <c r="E141" i="19"/>
  <c r="F141" i="19" s="1"/>
  <c r="E142" i="19"/>
  <c r="F142" i="19" s="1"/>
  <c r="E143" i="19"/>
  <c r="F143" i="19" s="1"/>
  <c r="E144" i="19"/>
  <c r="F144" i="19" s="1"/>
  <c r="E145" i="19"/>
  <c r="F145" i="19" s="1"/>
  <c r="E146" i="19"/>
  <c r="F146" i="19" s="1"/>
  <c r="E147" i="19"/>
  <c r="F147" i="19" s="1"/>
  <c r="E148" i="19"/>
  <c r="F148" i="19" s="1"/>
  <c r="E149" i="19"/>
  <c r="F149" i="19" s="1"/>
  <c r="E150" i="19"/>
  <c r="F150" i="19" s="1"/>
  <c r="E151" i="19"/>
  <c r="F151" i="19" s="1"/>
  <c r="E152" i="19"/>
  <c r="F152" i="19" s="1"/>
  <c r="E153" i="19"/>
  <c r="F153" i="19" s="1"/>
  <c r="E154" i="19"/>
  <c r="F154" i="19" s="1"/>
  <c r="E155" i="19"/>
  <c r="F155" i="19" s="1"/>
  <c r="E156" i="19"/>
  <c r="F156" i="19" s="1"/>
  <c r="E157" i="19"/>
  <c r="F157" i="19" s="1"/>
  <c r="E158" i="19"/>
  <c r="F158" i="19" s="1"/>
  <c r="E159" i="19"/>
  <c r="F159" i="19" s="1"/>
  <c r="E160" i="19"/>
  <c r="F160" i="19" s="1"/>
  <c r="E161" i="19"/>
  <c r="F161" i="19" s="1"/>
  <c r="E162" i="19"/>
  <c r="F162" i="19" s="1"/>
  <c r="E163" i="19"/>
  <c r="F163" i="19" s="1"/>
  <c r="E164" i="19"/>
  <c r="F164" i="19" s="1"/>
  <c r="E165" i="19"/>
  <c r="F165" i="19" s="1"/>
  <c r="E166" i="19"/>
  <c r="F166" i="19" s="1"/>
  <c r="E167" i="19"/>
  <c r="F167" i="19" s="1"/>
  <c r="E168" i="19"/>
  <c r="F168" i="19" s="1"/>
  <c r="E169" i="19"/>
  <c r="F169" i="19" s="1"/>
  <c r="E170" i="19"/>
  <c r="F170" i="19" s="1"/>
  <c r="E171" i="19"/>
  <c r="F171" i="19" s="1"/>
  <c r="E172" i="19"/>
  <c r="F172" i="19" s="1"/>
  <c r="E173" i="19"/>
  <c r="F173" i="19" s="1"/>
  <c r="E174" i="19"/>
  <c r="F174" i="19" s="1"/>
  <c r="E175" i="19"/>
  <c r="F175" i="19" s="1"/>
  <c r="E176" i="19"/>
  <c r="F176" i="19" s="1"/>
  <c r="E177" i="19"/>
  <c r="F177" i="19" s="1"/>
  <c r="E178" i="19"/>
  <c r="F178" i="19" s="1"/>
  <c r="E179" i="19"/>
  <c r="F179" i="19" s="1"/>
  <c r="E180" i="19"/>
  <c r="F180" i="19" s="1"/>
  <c r="E181" i="19"/>
  <c r="F181" i="19" s="1"/>
  <c r="E182" i="19"/>
  <c r="F182" i="19" s="1"/>
  <c r="E183" i="19"/>
  <c r="F183" i="19" s="1"/>
  <c r="E184" i="19"/>
  <c r="F184" i="19" s="1"/>
  <c r="E185" i="19"/>
  <c r="F185" i="19" s="1"/>
  <c r="E186" i="19"/>
  <c r="F186" i="19" s="1"/>
  <c r="E187" i="19"/>
  <c r="F187" i="19" s="1"/>
  <c r="E188" i="19"/>
  <c r="F188" i="19" s="1"/>
  <c r="E189" i="19"/>
  <c r="F189" i="19" s="1"/>
  <c r="E190" i="19"/>
  <c r="F190" i="19" s="1"/>
  <c r="E191" i="19"/>
  <c r="F191" i="19" s="1"/>
  <c r="E192" i="19"/>
  <c r="F192" i="19" s="1"/>
  <c r="E193" i="19"/>
  <c r="F193" i="19" s="1"/>
  <c r="E194" i="19"/>
  <c r="F194" i="19" s="1"/>
  <c r="E195" i="19"/>
  <c r="F195" i="19" s="1"/>
  <c r="E196" i="19"/>
  <c r="F196" i="19" s="1"/>
  <c r="E197" i="19"/>
  <c r="F197" i="19" s="1"/>
  <c r="E198" i="19"/>
  <c r="F198" i="19" s="1"/>
  <c r="E199" i="19"/>
  <c r="F199" i="19" s="1"/>
  <c r="E200" i="19"/>
  <c r="F200" i="19" s="1"/>
  <c r="E201" i="19"/>
  <c r="F201" i="19" s="1"/>
  <c r="E202" i="19"/>
  <c r="F202" i="19" s="1"/>
  <c r="E203" i="19"/>
  <c r="F203" i="19" s="1"/>
  <c r="E204" i="19"/>
  <c r="F204" i="19" s="1"/>
  <c r="E205" i="19"/>
  <c r="F205" i="19" s="1"/>
  <c r="E206" i="19"/>
  <c r="F206" i="19" s="1"/>
  <c r="E207" i="19"/>
  <c r="F207" i="19" s="1"/>
  <c r="E208" i="19"/>
  <c r="F208" i="19" s="1"/>
  <c r="E209" i="19"/>
  <c r="F209" i="19" s="1"/>
  <c r="E210" i="19"/>
  <c r="F210" i="19" s="1"/>
  <c r="E211" i="19"/>
  <c r="F211" i="19" s="1"/>
  <c r="E212" i="19"/>
  <c r="F212" i="19" s="1"/>
  <c r="E213" i="19"/>
  <c r="F213" i="19" s="1"/>
  <c r="E214" i="19"/>
  <c r="F214" i="19" s="1"/>
  <c r="E215" i="19"/>
  <c r="F215" i="19" s="1"/>
  <c r="E216" i="19"/>
  <c r="F216" i="19" s="1"/>
  <c r="E217" i="19"/>
  <c r="F217" i="19" s="1"/>
  <c r="E218" i="19"/>
  <c r="F218" i="19" s="1"/>
  <c r="E219" i="19"/>
  <c r="F219" i="19" s="1"/>
  <c r="E220" i="19"/>
  <c r="F220" i="19" s="1"/>
  <c r="E221" i="19"/>
  <c r="F221" i="19" s="1"/>
  <c r="E222" i="19"/>
  <c r="F222" i="19" s="1"/>
  <c r="E223" i="19"/>
  <c r="F223" i="19" s="1"/>
  <c r="E224" i="19"/>
  <c r="F224" i="19" s="1"/>
  <c r="E225" i="19"/>
  <c r="F225" i="19" s="1"/>
  <c r="E226" i="19"/>
  <c r="F226" i="19" s="1"/>
  <c r="E227" i="19"/>
  <c r="F227" i="19" s="1"/>
  <c r="E228" i="19"/>
  <c r="F228" i="19" s="1"/>
  <c r="E229" i="19"/>
  <c r="F229" i="19" s="1"/>
  <c r="E230" i="19"/>
  <c r="F230" i="19" s="1"/>
  <c r="E231" i="19"/>
  <c r="F231" i="19" s="1"/>
  <c r="E232" i="19"/>
  <c r="F232" i="19" s="1"/>
  <c r="E233" i="19"/>
  <c r="F233" i="19" s="1"/>
  <c r="E234" i="19"/>
  <c r="F234" i="19" s="1"/>
  <c r="E235" i="19"/>
  <c r="F235" i="19" s="1"/>
  <c r="E236" i="19"/>
  <c r="F236" i="19" s="1"/>
  <c r="E237" i="19"/>
  <c r="F237" i="19" s="1"/>
  <c r="E238" i="19"/>
  <c r="F238" i="19" s="1"/>
  <c r="E239" i="19"/>
  <c r="F239" i="19" s="1"/>
  <c r="E240" i="19"/>
  <c r="F240" i="19" s="1"/>
  <c r="E241" i="19"/>
  <c r="F241" i="19" s="1"/>
  <c r="E242" i="19"/>
  <c r="F242" i="19" s="1"/>
  <c r="E243" i="19"/>
  <c r="F243" i="19" s="1"/>
  <c r="E244" i="19"/>
  <c r="F244" i="19" s="1"/>
  <c r="E245" i="19"/>
  <c r="F245" i="19" s="1"/>
  <c r="E246" i="19"/>
  <c r="F246" i="19" s="1"/>
  <c r="E247" i="19"/>
  <c r="F247" i="19" s="1"/>
  <c r="E248" i="19"/>
  <c r="F248" i="19" s="1"/>
  <c r="E249" i="19"/>
  <c r="F249" i="19" s="1"/>
  <c r="E250" i="19"/>
  <c r="F250" i="19" s="1"/>
  <c r="E251" i="19"/>
  <c r="F251" i="19" s="1"/>
  <c r="E252" i="19"/>
  <c r="F252" i="19" s="1"/>
  <c r="E253" i="19"/>
  <c r="F253" i="19" s="1"/>
  <c r="E254" i="19"/>
  <c r="F254" i="19" s="1"/>
  <c r="E255" i="19"/>
  <c r="F255" i="19" s="1"/>
  <c r="E256" i="19"/>
  <c r="F256" i="19" s="1"/>
  <c r="E257" i="19"/>
  <c r="F257" i="19" s="1"/>
  <c r="E258" i="19"/>
  <c r="E259" i="19"/>
  <c r="F259" i="19" s="1"/>
  <c r="E260" i="19"/>
  <c r="F260" i="19" s="1"/>
  <c r="E261" i="19"/>
  <c r="F261" i="19" s="1"/>
  <c r="E262" i="19"/>
  <c r="F262" i="19" s="1"/>
  <c r="E263" i="19"/>
  <c r="F263" i="19" s="1"/>
  <c r="E264" i="19"/>
  <c r="F264" i="19" s="1"/>
  <c r="E265" i="19"/>
  <c r="F265" i="19" s="1"/>
  <c r="E266" i="19"/>
  <c r="F266" i="19" s="1"/>
  <c r="E267" i="19"/>
  <c r="F267" i="19" s="1"/>
  <c r="E268" i="19"/>
  <c r="F268" i="19" s="1"/>
  <c r="E269" i="19"/>
  <c r="F269" i="19" s="1"/>
  <c r="E270" i="19"/>
  <c r="F270" i="19" s="1"/>
  <c r="E271" i="19"/>
  <c r="F271" i="19" s="1"/>
  <c r="E272" i="19"/>
  <c r="F272" i="19" s="1"/>
  <c r="E273" i="19"/>
  <c r="F273" i="19" s="1"/>
  <c r="E274" i="19"/>
  <c r="F274" i="19" s="1"/>
  <c r="E275" i="19"/>
  <c r="F275" i="19" s="1"/>
  <c r="E276" i="19"/>
  <c r="F276" i="19" s="1"/>
  <c r="E277" i="19"/>
  <c r="F277" i="19" s="1"/>
  <c r="E278" i="19"/>
  <c r="F278" i="19" s="1"/>
  <c r="E279" i="19"/>
  <c r="F279" i="19" s="1"/>
  <c r="E280" i="19"/>
  <c r="F280" i="19" s="1"/>
  <c r="E281" i="19"/>
  <c r="F281" i="19" s="1"/>
  <c r="E282" i="19"/>
  <c r="F282" i="19" s="1"/>
  <c r="E283" i="19"/>
  <c r="F283" i="19" s="1"/>
  <c r="E284" i="19"/>
  <c r="F284" i="19" s="1"/>
  <c r="E285" i="19"/>
  <c r="F285" i="19" s="1"/>
  <c r="E286" i="19"/>
  <c r="F286" i="19" s="1"/>
  <c r="E287" i="19"/>
  <c r="F287" i="19" s="1"/>
  <c r="E288" i="19"/>
  <c r="F288" i="19" s="1"/>
  <c r="E289" i="19"/>
  <c r="F289" i="19" s="1"/>
  <c r="E290" i="19"/>
  <c r="F290" i="19" s="1"/>
  <c r="E291" i="19"/>
  <c r="F291" i="19" s="1"/>
  <c r="E292" i="19"/>
  <c r="F292" i="19" s="1"/>
  <c r="E293" i="19"/>
  <c r="F293" i="19" s="1"/>
  <c r="E294" i="19"/>
  <c r="F294" i="19" s="1"/>
  <c r="E295" i="19"/>
  <c r="F295" i="19" s="1"/>
  <c r="E296" i="19"/>
  <c r="F296" i="19" s="1"/>
  <c r="E297" i="19"/>
  <c r="F297" i="19" s="1"/>
  <c r="E298" i="19"/>
  <c r="F298" i="19" s="1"/>
  <c r="E299" i="19"/>
  <c r="F299" i="19" s="1"/>
  <c r="E300" i="19"/>
  <c r="F300" i="19" s="1"/>
  <c r="E301" i="19"/>
  <c r="F301" i="19" s="1"/>
  <c r="E302" i="19"/>
  <c r="F302" i="19" s="1"/>
  <c r="E303" i="19"/>
  <c r="F303" i="19" s="1"/>
  <c r="E304" i="19"/>
  <c r="F304" i="19" s="1"/>
  <c r="E305" i="19"/>
  <c r="F305" i="19" s="1"/>
  <c r="E306" i="19"/>
  <c r="F306" i="19" s="1"/>
  <c r="E307" i="19"/>
  <c r="F307" i="19" s="1"/>
  <c r="E308" i="19"/>
  <c r="E309" i="19"/>
  <c r="F309" i="19" s="1"/>
  <c r="E310" i="19"/>
  <c r="F310" i="19" s="1"/>
  <c r="E311" i="19"/>
  <c r="F311" i="19" s="1"/>
  <c r="E312" i="19"/>
  <c r="F312" i="19" s="1"/>
  <c r="E313" i="19"/>
  <c r="F313" i="19" s="1"/>
  <c r="E314" i="19"/>
  <c r="F314" i="19" s="1"/>
  <c r="E315" i="19"/>
  <c r="F315" i="19" s="1"/>
  <c r="E316" i="19"/>
  <c r="E317" i="19"/>
  <c r="F317" i="19" s="1"/>
  <c r="E318" i="19"/>
  <c r="F318" i="19" s="1"/>
  <c r="E319" i="19"/>
  <c r="F319" i="19" s="1"/>
  <c r="E320" i="19"/>
  <c r="F320" i="19" s="1"/>
  <c r="E321" i="19"/>
  <c r="F321" i="19" s="1"/>
  <c r="E322" i="19"/>
  <c r="F322" i="19" s="1"/>
  <c r="E323" i="19"/>
  <c r="F323" i="19" s="1"/>
  <c r="E324" i="19"/>
  <c r="F324" i="19" s="1"/>
  <c r="E325" i="19"/>
  <c r="F325" i="19" s="1"/>
  <c r="E326" i="19"/>
  <c r="F326" i="19" s="1"/>
  <c r="E327" i="19"/>
  <c r="F327" i="19" s="1"/>
  <c r="E328" i="19"/>
  <c r="F328" i="19" s="1"/>
  <c r="E329" i="19"/>
  <c r="F329" i="19" s="1"/>
  <c r="E330" i="19"/>
  <c r="F330" i="19" s="1"/>
  <c r="E331" i="19"/>
  <c r="F331" i="19" s="1"/>
  <c r="E332" i="19"/>
  <c r="F332" i="19" s="1"/>
  <c r="E333" i="19"/>
  <c r="F333" i="19" s="1"/>
  <c r="E334" i="19"/>
  <c r="F334" i="19" s="1"/>
  <c r="E335" i="19"/>
  <c r="F335" i="19" s="1"/>
  <c r="E336" i="19"/>
  <c r="F336" i="19" s="1"/>
  <c r="E337" i="19"/>
  <c r="F337" i="19" s="1"/>
  <c r="E338" i="19"/>
  <c r="F338" i="19" s="1"/>
  <c r="E339" i="19"/>
  <c r="F339" i="19" s="1"/>
  <c r="E340" i="19"/>
  <c r="F340" i="19" s="1"/>
  <c r="E341" i="19"/>
  <c r="F341" i="19" s="1"/>
  <c r="E342" i="19"/>
  <c r="F342" i="19" s="1"/>
  <c r="E343" i="19"/>
  <c r="F343" i="19" s="1"/>
  <c r="E344" i="19"/>
  <c r="F344" i="19" s="1"/>
  <c r="E345" i="19"/>
  <c r="F345" i="19" s="1"/>
  <c r="E346" i="19"/>
  <c r="F346" i="19" s="1"/>
  <c r="E347" i="19"/>
  <c r="F347" i="19" s="1"/>
  <c r="E348" i="19"/>
  <c r="F348" i="19" s="1"/>
  <c r="E349" i="19"/>
  <c r="F349" i="19" s="1"/>
  <c r="E350" i="19"/>
  <c r="F350" i="19" s="1"/>
  <c r="E351" i="19"/>
  <c r="F351" i="19" s="1"/>
  <c r="E352" i="19"/>
  <c r="F352" i="19" s="1"/>
  <c r="E353" i="19"/>
  <c r="F353" i="19" s="1"/>
  <c r="E354" i="19"/>
  <c r="F354" i="19" s="1"/>
  <c r="E355" i="19"/>
  <c r="F355" i="19" s="1"/>
  <c r="E356" i="19"/>
  <c r="E357" i="19"/>
  <c r="F357" i="19" s="1"/>
  <c r="E358" i="19"/>
  <c r="F358" i="19" s="1"/>
  <c r="E359" i="19"/>
  <c r="F359" i="19" s="1"/>
  <c r="E360" i="19"/>
  <c r="F360" i="19" s="1"/>
  <c r="E361" i="19"/>
  <c r="F361" i="19" s="1"/>
  <c r="E362" i="19"/>
  <c r="F362" i="19" s="1"/>
  <c r="E363" i="19"/>
  <c r="F363" i="19" s="1"/>
  <c r="E364" i="19"/>
  <c r="F364" i="19" s="1"/>
  <c r="E365" i="19"/>
  <c r="F365" i="19" s="1"/>
  <c r="E366" i="19"/>
  <c r="F366" i="19" s="1"/>
  <c r="E367" i="19"/>
  <c r="F367" i="19" s="1"/>
  <c r="E368" i="19"/>
  <c r="F368" i="19" s="1"/>
  <c r="E369" i="19"/>
  <c r="F369" i="19" s="1"/>
  <c r="E370" i="19"/>
  <c r="F370" i="19" s="1"/>
  <c r="E371" i="19"/>
  <c r="F371" i="19" s="1"/>
  <c r="E372" i="19"/>
  <c r="E373" i="19"/>
  <c r="F373" i="19" s="1"/>
  <c r="E374" i="19"/>
  <c r="F374" i="19" s="1"/>
  <c r="E375" i="19"/>
  <c r="F375" i="19" s="1"/>
  <c r="E376" i="19"/>
  <c r="F376" i="19" s="1"/>
  <c r="E377" i="19"/>
  <c r="F377" i="19" s="1"/>
  <c r="E378" i="19"/>
  <c r="F378" i="19" s="1"/>
  <c r="E379" i="19"/>
  <c r="F379" i="19" s="1"/>
  <c r="E380" i="19"/>
  <c r="E381" i="19"/>
  <c r="F381" i="19" s="1"/>
  <c r="E382" i="19"/>
  <c r="F382" i="19" s="1"/>
  <c r="E383" i="19"/>
  <c r="F383" i="19" s="1"/>
  <c r="E384" i="19"/>
  <c r="F384" i="19" s="1"/>
  <c r="E385" i="19"/>
  <c r="F385" i="19" s="1"/>
  <c r="E386" i="19"/>
  <c r="F386" i="19" s="1"/>
  <c r="E387" i="19"/>
  <c r="F387" i="19" s="1"/>
  <c r="E388" i="19"/>
  <c r="F388" i="19" s="1"/>
  <c r="E389" i="19"/>
  <c r="F389" i="19" s="1"/>
  <c r="E390" i="19"/>
  <c r="F390" i="19" s="1"/>
  <c r="E391" i="19"/>
  <c r="F391" i="19" s="1"/>
  <c r="E392" i="19"/>
  <c r="F392" i="19" s="1"/>
  <c r="E393" i="19"/>
  <c r="F393" i="19" s="1"/>
  <c r="E394" i="19"/>
  <c r="F394" i="19" s="1"/>
  <c r="E395" i="19"/>
  <c r="F395" i="19" s="1"/>
  <c r="E396" i="19"/>
  <c r="F396" i="19" s="1"/>
  <c r="E397" i="19"/>
  <c r="F397" i="19" s="1"/>
  <c r="E398" i="19"/>
  <c r="F398" i="19" s="1"/>
  <c r="E399" i="19"/>
  <c r="F399" i="19" s="1"/>
  <c r="E400" i="19"/>
  <c r="F400" i="19" s="1"/>
  <c r="E401" i="19"/>
  <c r="F401" i="19" s="1"/>
  <c r="E402" i="19"/>
  <c r="F402" i="19" s="1"/>
  <c r="E403" i="19"/>
  <c r="F403" i="19" s="1"/>
  <c r="E404" i="19"/>
  <c r="F404" i="19" s="1"/>
  <c r="E405" i="19"/>
  <c r="F405" i="19" s="1"/>
  <c r="E406" i="19"/>
  <c r="F406" i="19" s="1"/>
  <c r="E407" i="19"/>
  <c r="F407" i="19" s="1"/>
  <c r="E408" i="19"/>
  <c r="F408" i="19" s="1"/>
  <c r="E409" i="19"/>
  <c r="F409" i="19" s="1"/>
  <c r="E410" i="19"/>
  <c r="F410" i="19" s="1"/>
  <c r="E411" i="19"/>
  <c r="F411" i="19" s="1"/>
  <c r="E412" i="19"/>
  <c r="F412" i="19" s="1"/>
  <c r="E413" i="19"/>
  <c r="F413" i="19" s="1"/>
  <c r="E414" i="19"/>
  <c r="F414" i="19" s="1"/>
  <c r="E415" i="19"/>
  <c r="F415" i="19" s="1"/>
  <c r="E416" i="19"/>
  <c r="F416" i="19" s="1"/>
  <c r="E417" i="19"/>
  <c r="F417" i="19" s="1"/>
  <c r="E418" i="19"/>
  <c r="F418" i="19" s="1"/>
  <c r="E419" i="19"/>
  <c r="F419" i="19" s="1"/>
  <c r="E420" i="19"/>
  <c r="E421" i="19"/>
  <c r="F421" i="19" s="1"/>
  <c r="E422" i="19"/>
  <c r="F422" i="19" s="1"/>
  <c r="E423" i="19"/>
  <c r="F423" i="19" s="1"/>
  <c r="E424" i="19"/>
  <c r="F424" i="19" s="1"/>
  <c r="E425" i="19"/>
  <c r="F425" i="19" s="1"/>
  <c r="E426" i="19"/>
  <c r="F426" i="19" s="1"/>
  <c r="E427" i="19"/>
  <c r="F427" i="19" s="1"/>
  <c r="E428" i="19"/>
  <c r="F428" i="19" s="1"/>
  <c r="E429" i="19"/>
  <c r="F429" i="19" s="1"/>
  <c r="E430" i="19"/>
  <c r="F430" i="19" s="1"/>
  <c r="E431" i="19"/>
  <c r="F431" i="19" s="1"/>
  <c r="E432" i="19"/>
  <c r="F432" i="19" s="1"/>
  <c r="E433" i="19"/>
  <c r="F433" i="19" s="1"/>
  <c r="E434" i="19"/>
  <c r="F434" i="19" s="1"/>
  <c r="E435" i="19"/>
  <c r="F435" i="19" s="1"/>
  <c r="E436" i="19"/>
  <c r="E437" i="19"/>
  <c r="F437" i="19" s="1"/>
  <c r="E438" i="19"/>
  <c r="F438" i="19" s="1"/>
  <c r="E439" i="19"/>
  <c r="F439" i="19" s="1"/>
  <c r="E440" i="19"/>
  <c r="F440" i="19" s="1"/>
  <c r="E441" i="19"/>
  <c r="F441" i="19" s="1"/>
  <c r="E442" i="19"/>
  <c r="F442" i="19" s="1"/>
  <c r="E443" i="19"/>
  <c r="F443" i="19" s="1"/>
  <c r="E444" i="19"/>
  <c r="E445" i="19"/>
  <c r="F445" i="19" s="1"/>
  <c r="E446" i="19"/>
  <c r="F446" i="19" s="1"/>
  <c r="E447" i="19"/>
  <c r="F447" i="19" s="1"/>
  <c r="E448" i="19"/>
  <c r="F448" i="19" s="1"/>
  <c r="E449" i="19"/>
  <c r="F449" i="19" s="1"/>
  <c r="E450" i="19"/>
  <c r="F450" i="19" s="1"/>
  <c r="E451" i="19"/>
  <c r="F451" i="19" s="1"/>
  <c r="E452" i="19"/>
  <c r="F452" i="19" s="1"/>
  <c r="E453" i="19"/>
  <c r="F453" i="19" s="1"/>
  <c r="E454" i="19"/>
  <c r="F454" i="19" s="1"/>
  <c r="E455" i="19"/>
  <c r="F455" i="19" s="1"/>
  <c r="E456" i="19"/>
  <c r="F456" i="19" s="1"/>
  <c r="E457" i="19"/>
  <c r="F457" i="19" s="1"/>
  <c r="E458" i="19"/>
  <c r="F458" i="19" s="1"/>
  <c r="E459" i="19"/>
  <c r="F459" i="19" s="1"/>
  <c r="E460" i="19"/>
  <c r="F460" i="19" s="1"/>
  <c r="E461" i="19"/>
  <c r="F461" i="19" s="1"/>
  <c r="E462" i="19"/>
  <c r="F462" i="19" s="1"/>
  <c r="E463" i="19"/>
  <c r="F463" i="19" s="1"/>
  <c r="E464" i="19"/>
  <c r="F464" i="19" s="1"/>
  <c r="E465" i="19"/>
  <c r="F465" i="19" s="1"/>
  <c r="E466" i="19"/>
  <c r="F466" i="19" s="1"/>
  <c r="E467" i="19"/>
  <c r="F467" i="19" s="1"/>
  <c r="E468" i="19"/>
  <c r="F468" i="19" s="1"/>
  <c r="E469" i="19"/>
  <c r="F469" i="19" s="1"/>
  <c r="E470" i="19"/>
  <c r="F470" i="19" s="1"/>
  <c r="E471" i="19"/>
  <c r="F471" i="19" s="1"/>
  <c r="E472" i="19"/>
  <c r="F472" i="19" s="1"/>
  <c r="E473" i="19"/>
  <c r="F473" i="19" s="1"/>
  <c r="E474" i="19"/>
  <c r="F474" i="19" s="1"/>
  <c r="E475" i="19"/>
  <c r="F475" i="19" s="1"/>
  <c r="E476" i="19"/>
  <c r="F476" i="19" s="1"/>
  <c r="E477" i="19"/>
  <c r="F477" i="19" s="1"/>
  <c r="E478" i="19"/>
  <c r="F478" i="19" s="1"/>
  <c r="E479" i="19"/>
  <c r="F479" i="19" s="1"/>
  <c r="E480" i="19"/>
  <c r="F480" i="19" s="1"/>
  <c r="E481" i="19"/>
  <c r="F481" i="19" s="1"/>
  <c r="E482" i="19"/>
  <c r="F482" i="19" s="1"/>
  <c r="E483" i="19"/>
  <c r="F483" i="19" s="1"/>
  <c r="E484" i="19"/>
  <c r="E485" i="19"/>
  <c r="F485" i="19" s="1"/>
  <c r="E486" i="19"/>
  <c r="F486" i="19" s="1"/>
  <c r="E487" i="19"/>
  <c r="F487" i="19" s="1"/>
  <c r="E488" i="19"/>
  <c r="F488" i="19" s="1"/>
  <c r="E489" i="19"/>
  <c r="E490" i="19"/>
  <c r="F490" i="19" s="1"/>
  <c r="E491" i="19"/>
  <c r="F491" i="19" s="1"/>
  <c r="E492" i="19"/>
  <c r="F492" i="19" s="1"/>
  <c r="E493" i="19"/>
  <c r="F493" i="19" s="1"/>
  <c r="E494" i="19"/>
  <c r="F494" i="19" s="1"/>
  <c r="E495" i="19"/>
  <c r="F495" i="19" s="1"/>
  <c r="E496" i="19"/>
  <c r="F496" i="19" s="1"/>
  <c r="E497" i="19"/>
  <c r="F497" i="19" s="1"/>
  <c r="E498" i="19"/>
  <c r="F498" i="19" s="1"/>
  <c r="E499" i="19"/>
  <c r="F499" i="19" s="1"/>
  <c r="E500" i="19"/>
  <c r="E501" i="19"/>
  <c r="F501" i="19" s="1"/>
  <c r="E502" i="19"/>
  <c r="F502" i="19" s="1"/>
  <c r="E503" i="19"/>
  <c r="F503" i="19" s="1"/>
  <c r="E504" i="19"/>
  <c r="F504" i="19" s="1"/>
  <c r="E505" i="19"/>
  <c r="F505" i="19" s="1"/>
  <c r="E506" i="19"/>
  <c r="F506" i="19" s="1"/>
  <c r="E507" i="19"/>
  <c r="F507" i="19" s="1"/>
  <c r="E508" i="19"/>
  <c r="E509" i="19"/>
  <c r="F509" i="19" s="1"/>
  <c r="E510" i="19"/>
  <c r="F510" i="19" s="1"/>
  <c r="E511" i="19"/>
  <c r="F511" i="19" s="1"/>
  <c r="E512" i="19"/>
  <c r="F512" i="19" s="1"/>
  <c r="E513" i="19"/>
  <c r="F513" i="19" s="1"/>
  <c r="E514" i="19"/>
  <c r="F514" i="19" s="1"/>
  <c r="E515" i="19"/>
  <c r="F515" i="19" s="1"/>
  <c r="E516" i="19"/>
  <c r="F516" i="19" s="1"/>
  <c r="E517" i="19"/>
  <c r="F517" i="19" s="1"/>
  <c r="E518" i="19"/>
  <c r="F518" i="19" s="1"/>
  <c r="E519" i="19"/>
  <c r="F519" i="19" s="1"/>
  <c r="E520" i="19"/>
  <c r="F520" i="19" s="1"/>
  <c r="E521" i="19"/>
  <c r="F521" i="19" s="1"/>
  <c r="E522" i="19"/>
  <c r="F522" i="19" s="1"/>
  <c r="E523" i="19"/>
  <c r="F523" i="19" s="1"/>
  <c r="E524" i="19"/>
  <c r="F524" i="19" s="1"/>
  <c r="E525" i="19"/>
  <c r="F525" i="19" s="1"/>
  <c r="E526" i="19"/>
  <c r="F526" i="19" s="1"/>
  <c r="E527" i="19"/>
  <c r="F527" i="19" s="1"/>
  <c r="E528" i="19"/>
  <c r="F528" i="19" s="1"/>
  <c r="E529" i="19"/>
  <c r="F529" i="19" s="1"/>
  <c r="E530" i="19"/>
  <c r="F530" i="19" s="1"/>
  <c r="E531" i="19"/>
  <c r="F531" i="19" s="1"/>
  <c r="E532" i="19"/>
  <c r="F532" i="19" s="1"/>
  <c r="E533" i="19"/>
  <c r="F533" i="19" s="1"/>
  <c r="E534" i="19"/>
  <c r="F534" i="19" s="1"/>
  <c r="E535" i="19"/>
  <c r="F535" i="19" s="1"/>
  <c r="E536" i="19"/>
  <c r="F536" i="19" s="1"/>
  <c r="E537" i="19"/>
  <c r="F537" i="19" s="1"/>
  <c r="E538" i="19"/>
  <c r="F538" i="19" s="1"/>
  <c r="E539" i="19"/>
  <c r="F539" i="19" s="1"/>
  <c r="E540" i="19"/>
  <c r="F540" i="19" s="1"/>
  <c r="E541" i="19"/>
  <c r="F541" i="19" s="1"/>
  <c r="E542" i="19"/>
  <c r="F542" i="19" s="1"/>
  <c r="E543" i="19"/>
  <c r="F543" i="19" s="1"/>
  <c r="E544" i="19"/>
  <c r="F544" i="19" s="1"/>
  <c r="E545" i="19"/>
  <c r="F545" i="19" s="1"/>
  <c r="E546" i="19"/>
  <c r="F546" i="19" s="1"/>
  <c r="E547" i="19"/>
  <c r="F547" i="19" s="1"/>
  <c r="E548" i="19"/>
  <c r="E549" i="19"/>
  <c r="F549" i="19" s="1"/>
  <c r="E550" i="19"/>
  <c r="F550" i="19" s="1"/>
  <c r="E551" i="19"/>
  <c r="F551" i="19" s="1"/>
  <c r="E552" i="19"/>
  <c r="F552" i="19" s="1"/>
  <c r="E553" i="19"/>
  <c r="F553" i="19" s="1"/>
  <c r="E554" i="19"/>
  <c r="F554" i="19" s="1"/>
  <c r="E555" i="19"/>
  <c r="F555" i="19" s="1"/>
  <c r="E556" i="19"/>
  <c r="F556" i="19" s="1"/>
  <c r="E557" i="19"/>
  <c r="F557" i="19" s="1"/>
  <c r="E558" i="19"/>
  <c r="F558" i="19" s="1"/>
  <c r="E559" i="19"/>
  <c r="F559" i="19" s="1"/>
  <c r="E560" i="19"/>
  <c r="F560" i="19" s="1"/>
  <c r="E561" i="19"/>
  <c r="F561" i="19" s="1"/>
  <c r="E562" i="19"/>
  <c r="F562" i="19" s="1"/>
  <c r="E563" i="19"/>
  <c r="E564" i="19"/>
  <c r="F564" i="19" s="1"/>
  <c r="E565" i="19"/>
  <c r="F565" i="19" s="1"/>
  <c r="E566" i="19"/>
  <c r="F566" i="19" s="1"/>
  <c r="E567" i="19"/>
  <c r="F567" i="19" s="1"/>
  <c r="E568" i="19"/>
  <c r="F568" i="19" s="1"/>
  <c r="E569" i="19"/>
  <c r="E570" i="19"/>
  <c r="F570" i="19" s="1"/>
  <c r="E571" i="19"/>
  <c r="F571" i="19" s="1"/>
  <c r="E572" i="19"/>
  <c r="F572" i="19" s="1"/>
  <c r="E573" i="19"/>
  <c r="F573" i="19" s="1"/>
  <c r="E574" i="19"/>
  <c r="F574" i="19" s="1"/>
  <c r="E575" i="19"/>
  <c r="F575" i="19" s="1"/>
  <c r="E576" i="19"/>
  <c r="F576" i="19" s="1"/>
  <c r="E577" i="19"/>
  <c r="F577" i="19" s="1"/>
  <c r="E578" i="19"/>
  <c r="F578" i="19" s="1"/>
  <c r="E579" i="19"/>
  <c r="E580" i="19"/>
  <c r="F580" i="19" s="1"/>
  <c r="E581" i="19"/>
  <c r="F581" i="19" s="1"/>
  <c r="E582" i="19"/>
  <c r="F582" i="19" s="1"/>
  <c r="E583" i="19"/>
  <c r="F583" i="19" s="1"/>
  <c r="E584" i="19"/>
  <c r="F584" i="19" s="1"/>
  <c r="E585" i="19"/>
  <c r="F585" i="19" s="1"/>
  <c r="E586" i="19"/>
  <c r="F586" i="19" s="1"/>
  <c r="E587" i="19"/>
  <c r="F587" i="19" s="1"/>
  <c r="E588" i="19"/>
  <c r="F588" i="19" s="1"/>
  <c r="E589" i="19"/>
  <c r="F589" i="19" s="1"/>
  <c r="E590" i="19"/>
  <c r="F590" i="19" s="1"/>
  <c r="E591" i="19"/>
  <c r="F591" i="19" s="1"/>
  <c r="E592" i="19"/>
  <c r="F592" i="19" s="1"/>
  <c r="E593" i="19"/>
  <c r="F593" i="19" s="1"/>
  <c r="E594" i="19"/>
  <c r="F594" i="19" s="1"/>
  <c r="E595" i="19"/>
  <c r="E596" i="19"/>
  <c r="F596" i="19" s="1"/>
  <c r="E597" i="19"/>
  <c r="F597" i="19" s="1"/>
  <c r="E598" i="19"/>
  <c r="F598" i="19" s="1"/>
  <c r="E599" i="19"/>
  <c r="F599" i="19" s="1"/>
  <c r="E600" i="19"/>
  <c r="F600" i="19" s="1"/>
  <c r="E601" i="19"/>
  <c r="F601" i="19" s="1"/>
  <c r="E602" i="19"/>
  <c r="F602" i="19" s="1"/>
  <c r="E603" i="19"/>
  <c r="F603" i="19" s="1"/>
  <c r="E604" i="19"/>
  <c r="F604" i="19" s="1"/>
  <c r="E605" i="19"/>
  <c r="F605" i="19" s="1"/>
  <c r="E606" i="19"/>
  <c r="F606" i="19" s="1"/>
  <c r="E607" i="19"/>
  <c r="F607" i="19" s="1"/>
  <c r="E608" i="19"/>
  <c r="F608" i="19" s="1"/>
  <c r="E609" i="19"/>
  <c r="F609" i="19" s="1"/>
  <c r="E610" i="19"/>
  <c r="F610" i="19" s="1"/>
  <c r="E611" i="19"/>
  <c r="E612" i="19"/>
  <c r="F612" i="19" s="1"/>
  <c r="E613" i="19"/>
  <c r="F613" i="19" s="1"/>
  <c r="E614" i="19"/>
  <c r="F614" i="19" s="1"/>
  <c r="E615" i="19"/>
  <c r="F615" i="19" s="1"/>
  <c r="E616" i="19"/>
  <c r="F616" i="19" s="1"/>
  <c r="E617" i="19"/>
  <c r="F617" i="19" s="1"/>
  <c r="E618" i="19"/>
  <c r="F618" i="19" s="1"/>
  <c r="E619" i="19"/>
  <c r="F619" i="19" s="1"/>
  <c r="E620" i="19"/>
  <c r="F620" i="19" s="1"/>
  <c r="E621" i="19"/>
  <c r="F621" i="19" s="1"/>
  <c r="E622" i="19"/>
  <c r="F622" i="19" s="1"/>
  <c r="E623" i="19"/>
  <c r="F623" i="19" s="1"/>
  <c r="E624" i="19"/>
  <c r="F624" i="19" s="1"/>
  <c r="E625" i="19"/>
  <c r="F625" i="19" s="1"/>
  <c r="E626" i="19"/>
  <c r="F626" i="19" s="1"/>
  <c r="E627" i="19"/>
  <c r="E628" i="19"/>
  <c r="F628" i="19" s="1"/>
  <c r="E629" i="19"/>
  <c r="F629" i="19" s="1"/>
  <c r="E630" i="19"/>
  <c r="F630" i="19" s="1"/>
  <c r="E631" i="19"/>
  <c r="F631" i="19" s="1"/>
  <c r="E632" i="19"/>
  <c r="F632" i="19" s="1"/>
  <c r="E633" i="19"/>
  <c r="F633" i="19" s="1"/>
  <c r="E634" i="19"/>
  <c r="F634" i="19" s="1"/>
  <c r="E635" i="19"/>
  <c r="F635" i="19" s="1"/>
  <c r="E636" i="19"/>
  <c r="F636" i="19" s="1"/>
  <c r="E637" i="19"/>
  <c r="F637" i="19" s="1"/>
  <c r="E638" i="19"/>
  <c r="F638" i="19" s="1"/>
  <c r="E639" i="19"/>
  <c r="F639" i="19" s="1"/>
  <c r="E640" i="19"/>
  <c r="F640" i="19" s="1"/>
  <c r="E641" i="19"/>
  <c r="F641" i="19" s="1"/>
  <c r="E642" i="19"/>
  <c r="F642" i="19" s="1"/>
  <c r="E643" i="19"/>
  <c r="E644" i="19"/>
  <c r="F644" i="19" s="1"/>
  <c r="E645" i="19"/>
  <c r="F645" i="19" s="1"/>
  <c r="E646" i="19"/>
  <c r="F646" i="19" s="1"/>
  <c r="E647" i="19"/>
  <c r="F647" i="19" s="1"/>
  <c r="E648" i="19"/>
  <c r="F648" i="19" s="1"/>
  <c r="E649" i="19"/>
  <c r="E650" i="19"/>
  <c r="E651" i="19"/>
  <c r="F651" i="19" s="1"/>
  <c r="E652" i="19"/>
  <c r="F652" i="19" s="1"/>
  <c r="E653" i="19"/>
  <c r="F653" i="19" s="1"/>
  <c r="E654" i="19"/>
  <c r="F654" i="19" s="1"/>
  <c r="E655" i="19"/>
  <c r="F655" i="19" s="1"/>
  <c r="E656" i="19"/>
  <c r="F656" i="19" s="1"/>
  <c r="E657" i="19"/>
  <c r="F657" i="19" s="1"/>
  <c r="E658" i="19"/>
  <c r="F658" i="19" s="1"/>
  <c r="E659" i="19"/>
  <c r="E660" i="19"/>
  <c r="F660" i="19" s="1"/>
  <c r="E661" i="19"/>
  <c r="F661" i="19" s="1"/>
  <c r="E662" i="19"/>
  <c r="F662" i="19" s="1"/>
  <c r="E663" i="19"/>
  <c r="F663" i="19" s="1"/>
  <c r="E664" i="19"/>
  <c r="F664" i="19" s="1"/>
  <c r="E665" i="19"/>
  <c r="F665" i="19" s="1"/>
  <c r="E666" i="19"/>
  <c r="F666" i="19" s="1"/>
  <c r="E667" i="19"/>
  <c r="F667" i="19" s="1"/>
  <c r="E668" i="19"/>
  <c r="F668" i="19" s="1"/>
  <c r="E669" i="19"/>
  <c r="F669" i="19" s="1"/>
  <c r="E670" i="19"/>
  <c r="F670" i="19" s="1"/>
  <c r="E671" i="19"/>
  <c r="F671" i="19" s="1"/>
  <c r="E672" i="19"/>
  <c r="F672" i="19" s="1"/>
  <c r="E673" i="19"/>
  <c r="F673" i="19" s="1"/>
  <c r="E674" i="19"/>
  <c r="F674" i="19" s="1"/>
  <c r="E675" i="19"/>
  <c r="E676" i="19"/>
  <c r="F676" i="19" s="1"/>
  <c r="E677" i="19"/>
  <c r="F677" i="19" s="1"/>
  <c r="E678" i="19"/>
  <c r="F678" i="19" s="1"/>
  <c r="E679" i="19"/>
  <c r="F679" i="19" s="1"/>
  <c r="E680" i="19"/>
  <c r="F680" i="19" s="1"/>
  <c r="E681" i="19"/>
  <c r="F681" i="19" s="1"/>
  <c r="E682" i="19"/>
  <c r="F682" i="19" s="1"/>
  <c r="E683" i="19"/>
  <c r="F683" i="19" s="1"/>
  <c r="E684" i="19"/>
  <c r="F684" i="19" s="1"/>
  <c r="E685" i="19"/>
  <c r="F685" i="19" s="1"/>
  <c r="E686" i="19"/>
  <c r="F686" i="19" s="1"/>
  <c r="E687" i="19"/>
  <c r="F687" i="19" s="1"/>
  <c r="E688" i="19"/>
  <c r="F688" i="19" s="1"/>
  <c r="E689" i="19"/>
  <c r="E690" i="19"/>
  <c r="E691" i="19"/>
  <c r="F691" i="19" s="1"/>
  <c r="E692" i="19"/>
  <c r="F692" i="19" s="1"/>
  <c r="E693" i="19"/>
  <c r="F693" i="19" s="1"/>
  <c r="E694" i="19"/>
  <c r="F694" i="19" s="1"/>
  <c r="E695" i="19"/>
  <c r="F695" i="19" s="1"/>
  <c r="E696" i="19"/>
  <c r="F696" i="19" s="1"/>
  <c r="E697" i="19"/>
  <c r="F697" i="19" s="1"/>
  <c r="E698" i="19"/>
  <c r="F698" i="19" s="1"/>
  <c r="E699" i="19"/>
  <c r="F699" i="19" s="1"/>
  <c r="E700" i="19"/>
  <c r="F700" i="19" s="1"/>
  <c r="E701" i="19"/>
  <c r="F701" i="19" s="1"/>
  <c r="E702" i="19"/>
  <c r="F702" i="19" s="1"/>
  <c r="E703" i="19"/>
  <c r="F703" i="19" s="1"/>
  <c r="E704" i="19"/>
  <c r="F704" i="19" s="1"/>
  <c r="E705" i="19"/>
  <c r="F705" i="19" s="1"/>
  <c r="E706" i="19"/>
  <c r="F706" i="19" s="1"/>
  <c r="E707" i="19"/>
  <c r="F707" i="19" s="1"/>
  <c r="E708" i="19"/>
  <c r="F708" i="19" s="1"/>
  <c r="E709" i="19"/>
  <c r="F709" i="19" s="1"/>
  <c r="E710" i="19"/>
  <c r="F710" i="19" s="1"/>
  <c r="E711" i="19"/>
  <c r="F711" i="19" s="1"/>
  <c r="E712" i="19"/>
  <c r="F712" i="19" s="1"/>
  <c r="E713" i="19"/>
  <c r="F713" i="19" s="1"/>
  <c r="E714" i="19"/>
  <c r="F714" i="19" s="1"/>
  <c r="E715" i="19"/>
  <c r="F715" i="19" s="1"/>
  <c r="E716" i="19"/>
  <c r="F716" i="19" s="1"/>
  <c r="E717" i="19"/>
  <c r="F717" i="19" s="1"/>
  <c r="E718" i="19"/>
  <c r="F718" i="19" s="1"/>
  <c r="E719" i="19"/>
  <c r="F719" i="19" s="1"/>
  <c r="E720" i="19"/>
  <c r="F720" i="19" s="1"/>
  <c r="E721" i="19"/>
  <c r="E722" i="19"/>
  <c r="E723" i="19"/>
  <c r="F723" i="19" s="1"/>
  <c r="E724" i="19"/>
  <c r="F724" i="19" s="1"/>
  <c r="E725" i="19"/>
  <c r="F725" i="19" s="1"/>
  <c r="E726" i="19"/>
  <c r="F726" i="19" s="1"/>
  <c r="E727" i="19"/>
  <c r="F727" i="19" s="1"/>
  <c r="E728" i="19"/>
  <c r="F728" i="19" s="1"/>
  <c r="E729" i="19"/>
  <c r="F729" i="19" s="1"/>
  <c r="E730" i="19"/>
  <c r="F730" i="19" s="1"/>
  <c r="E731" i="19"/>
  <c r="F731" i="19" s="1"/>
  <c r="E732" i="19"/>
  <c r="F732" i="19" s="1"/>
  <c r="E733" i="19"/>
  <c r="F733" i="19" s="1"/>
  <c r="E734" i="19"/>
  <c r="F734" i="19" s="1"/>
  <c r="E735" i="19"/>
  <c r="F735" i="19" s="1"/>
  <c r="E736" i="19"/>
  <c r="F736" i="19" s="1"/>
  <c r="E737" i="19"/>
  <c r="F737" i="19" s="1"/>
  <c r="E738" i="19"/>
  <c r="F738" i="19" s="1"/>
  <c r="E739" i="19"/>
  <c r="F739" i="19" s="1"/>
  <c r="E740" i="19"/>
  <c r="F740" i="19" s="1"/>
  <c r="E741" i="19"/>
  <c r="F741" i="19" s="1"/>
  <c r="E742" i="19"/>
  <c r="F742" i="19" s="1"/>
  <c r="E743" i="19"/>
  <c r="F743" i="19" s="1"/>
  <c r="E744" i="19"/>
  <c r="F744" i="19" s="1"/>
  <c r="E745" i="19"/>
  <c r="E746" i="19"/>
  <c r="E747" i="19"/>
  <c r="F747" i="19" s="1"/>
  <c r="E748" i="19"/>
  <c r="F748" i="19" s="1"/>
  <c r="E749" i="19"/>
  <c r="F749" i="19" s="1"/>
  <c r="E750" i="19"/>
  <c r="F750" i="19" s="1"/>
  <c r="E751" i="19"/>
  <c r="F751" i="19" s="1"/>
  <c r="E752" i="19"/>
  <c r="F752" i="19" s="1"/>
  <c r="E753" i="19"/>
  <c r="F753" i="19" s="1"/>
  <c r="E754" i="19"/>
  <c r="F754" i="19" s="1"/>
  <c r="E755" i="19"/>
  <c r="F755" i="19" s="1"/>
  <c r="E756" i="19"/>
  <c r="F756" i="19" s="1"/>
  <c r="E757" i="19"/>
  <c r="F757" i="19" s="1"/>
  <c r="E758" i="19"/>
  <c r="F758" i="19" s="1"/>
  <c r="E759" i="19"/>
  <c r="F759" i="19" s="1"/>
  <c r="E760" i="19"/>
  <c r="F760" i="19" s="1"/>
  <c r="E761" i="19"/>
  <c r="F761" i="19" s="1"/>
  <c r="E762" i="19"/>
  <c r="F762" i="19" s="1"/>
  <c r="E763" i="19"/>
  <c r="F763" i="19" s="1"/>
  <c r="E764" i="19"/>
  <c r="F764" i="19" s="1"/>
  <c r="E765" i="19"/>
  <c r="F765" i="19" s="1"/>
  <c r="E766" i="19"/>
  <c r="F766" i="19" s="1"/>
  <c r="E767" i="19"/>
  <c r="E768" i="19"/>
  <c r="F768" i="19" s="1"/>
  <c r="E769" i="19"/>
  <c r="E770" i="19"/>
  <c r="F770" i="19" s="1"/>
  <c r="E771" i="19"/>
  <c r="F771" i="19" s="1"/>
  <c r="E772" i="19"/>
  <c r="F772" i="19" s="1"/>
  <c r="E773" i="19"/>
  <c r="F773" i="19" s="1"/>
  <c r="E774" i="19"/>
  <c r="F774" i="19" s="1"/>
  <c r="E775" i="19"/>
  <c r="F775" i="19" s="1"/>
  <c r="E776" i="19"/>
  <c r="F776" i="19" s="1"/>
  <c r="E777" i="19"/>
  <c r="F777" i="19" s="1"/>
  <c r="E778" i="19"/>
  <c r="F778" i="19" s="1"/>
  <c r="E779" i="19"/>
  <c r="F779" i="19" s="1"/>
  <c r="E780" i="19"/>
  <c r="F780" i="19" s="1"/>
  <c r="E781" i="19"/>
  <c r="F781" i="19" s="1"/>
  <c r="E782" i="19"/>
  <c r="F782" i="19" s="1"/>
  <c r="E783" i="19"/>
  <c r="F783" i="19" s="1"/>
  <c r="E784" i="19"/>
  <c r="F784" i="19" s="1"/>
  <c r="E785" i="19"/>
  <c r="F785" i="19" s="1"/>
  <c r="E786" i="19"/>
  <c r="F786" i="19" s="1"/>
  <c r="E787" i="19"/>
  <c r="F787" i="19" s="1"/>
  <c r="E788" i="19"/>
  <c r="F788" i="19" s="1"/>
  <c r="E789" i="19"/>
  <c r="F789" i="19" s="1"/>
  <c r="E790" i="19"/>
  <c r="F790" i="19" s="1"/>
  <c r="E791" i="19"/>
  <c r="E792" i="19"/>
  <c r="F792" i="19" s="1"/>
  <c r="E793" i="19"/>
  <c r="F793" i="19" s="1"/>
  <c r="E794" i="19"/>
  <c r="F794" i="19" s="1"/>
  <c r="E795" i="19"/>
  <c r="F795" i="19" s="1"/>
  <c r="E796" i="19"/>
  <c r="F796" i="19" s="1"/>
  <c r="E797" i="19"/>
  <c r="F797" i="19" s="1"/>
  <c r="E798" i="19"/>
  <c r="F798" i="19" s="1"/>
  <c r="E799" i="19"/>
  <c r="F799" i="19" s="1"/>
  <c r="E800" i="19"/>
  <c r="F800" i="19" s="1"/>
  <c r="E801" i="19"/>
  <c r="F801" i="19" s="1"/>
  <c r="E802" i="19"/>
  <c r="F802" i="19" s="1"/>
  <c r="E803" i="19"/>
  <c r="F803" i="19" s="1"/>
  <c r="E804" i="19"/>
  <c r="F804" i="19" s="1"/>
  <c r="E805" i="19"/>
  <c r="F805" i="19" s="1"/>
  <c r="E806" i="19"/>
  <c r="F806" i="19" s="1"/>
  <c r="E807" i="19"/>
  <c r="F807" i="19" s="1"/>
  <c r="E808" i="19"/>
  <c r="F808" i="19" s="1"/>
  <c r="E809" i="19"/>
  <c r="E810" i="19"/>
  <c r="E811" i="19"/>
  <c r="F811" i="19" s="1"/>
  <c r="E812" i="19"/>
  <c r="F812" i="19" s="1"/>
  <c r="E813" i="19"/>
  <c r="F813" i="19" s="1"/>
  <c r="E814" i="19"/>
  <c r="F814" i="19" s="1"/>
  <c r="E815" i="19"/>
  <c r="F815" i="19" s="1"/>
  <c r="E816" i="19"/>
  <c r="F816" i="19" s="1"/>
  <c r="E817" i="19"/>
  <c r="F817" i="19" s="1"/>
  <c r="E818" i="19"/>
  <c r="F818" i="19" s="1"/>
  <c r="E819" i="19"/>
  <c r="F819" i="19" s="1"/>
  <c r="E820" i="19"/>
  <c r="F820" i="19" s="1"/>
  <c r="E821" i="19"/>
  <c r="F821" i="19" s="1"/>
  <c r="E822" i="19"/>
  <c r="F822" i="19" s="1"/>
  <c r="E823" i="19"/>
  <c r="F823" i="19" s="1"/>
  <c r="E824" i="19"/>
  <c r="F824" i="19" s="1"/>
  <c r="E825" i="19"/>
  <c r="F825" i="19" s="1"/>
  <c r="E826" i="19"/>
  <c r="F826" i="19" s="1"/>
  <c r="E827" i="19"/>
  <c r="F827" i="19" s="1"/>
  <c r="E828" i="19"/>
  <c r="F828" i="19" s="1"/>
  <c r="E829" i="19"/>
  <c r="F829" i="19" s="1"/>
  <c r="E830" i="19"/>
  <c r="F830" i="19" s="1"/>
  <c r="E831" i="19"/>
  <c r="E832" i="19"/>
  <c r="F832" i="19" s="1"/>
  <c r="E833" i="19"/>
  <c r="E834" i="19"/>
  <c r="F834" i="19" s="1"/>
  <c r="E835" i="19"/>
  <c r="F835" i="19" s="1"/>
  <c r="E836" i="19"/>
  <c r="F836" i="19" s="1"/>
  <c r="E837" i="19"/>
  <c r="F837" i="19" s="1"/>
  <c r="E838" i="19"/>
  <c r="F838" i="19" s="1"/>
  <c r="E839" i="19"/>
  <c r="F839" i="19" s="1"/>
  <c r="E840" i="19"/>
  <c r="F840" i="19" s="1"/>
  <c r="E841" i="19"/>
  <c r="F841" i="19" s="1"/>
  <c r="E842" i="19"/>
  <c r="F842" i="19" s="1"/>
  <c r="E843" i="19"/>
  <c r="F843" i="19" s="1"/>
  <c r="E844" i="19"/>
  <c r="F844" i="19" s="1"/>
  <c r="E845" i="19"/>
  <c r="F845" i="19" s="1"/>
  <c r="E846" i="19"/>
  <c r="F846" i="19" s="1"/>
  <c r="E847" i="19"/>
  <c r="F847" i="19" s="1"/>
  <c r="E848" i="19"/>
  <c r="F848" i="19" s="1"/>
  <c r="E849" i="19"/>
  <c r="F849" i="19" s="1"/>
  <c r="E850" i="19"/>
  <c r="F850" i="19" s="1"/>
  <c r="E851" i="19"/>
  <c r="F851" i="19" s="1"/>
  <c r="E852" i="19"/>
  <c r="F852" i="19" s="1"/>
  <c r="E853" i="19"/>
  <c r="F853" i="19" s="1"/>
  <c r="E854" i="19"/>
  <c r="F854" i="19" s="1"/>
  <c r="E855" i="19"/>
  <c r="E856" i="19"/>
  <c r="F856" i="19" s="1"/>
  <c r="E857" i="19"/>
  <c r="F857" i="19" s="1"/>
  <c r="E858" i="19"/>
  <c r="F858" i="19" s="1"/>
  <c r="E859" i="19"/>
  <c r="F859" i="19" s="1"/>
  <c r="E860" i="19"/>
  <c r="F860" i="19" s="1"/>
  <c r="E861" i="19"/>
  <c r="F861" i="19" s="1"/>
  <c r="E862" i="19"/>
  <c r="F862" i="19" s="1"/>
  <c r="E863" i="19"/>
  <c r="F863" i="19" s="1"/>
  <c r="E864" i="19"/>
  <c r="F864" i="19" s="1"/>
  <c r="E865" i="19"/>
  <c r="F865" i="19" s="1"/>
  <c r="E866" i="19"/>
  <c r="F866" i="19" s="1"/>
  <c r="E867" i="19"/>
  <c r="F867" i="19" s="1"/>
  <c r="E868" i="19"/>
  <c r="F868" i="19" s="1"/>
  <c r="E869" i="19"/>
  <c r="F869" i="19" s="1"/>
  <c r="E870" i="19"/>
  <c r="F870" i="19" s="1"/>
  <c r="E871" i="19"/>
  <c r="F871" i="19" s="1"/>
  <c r="E872" i="19"/>
  <c r="F872" i="19" s="1"/>
  <c r="E873" i="19"/>
  <c r="E874" i="19"/>
  <c r="E875" i="19"/>
  <c r="F875" i="19" s="1"/>
  <c r="E876" i="19"/>
  <c r="F876" i="19" s="1"/>
  <c r="E877" i="19"/>
  <c r="F877" i="19" s="1"/>
  <c r="E878" i="19"/>
  <c r="F878" i="19" s="1"/>
  <c r="E879" i="19"/>
  <c r="F879" i="19" s="1"/>
  <c r="E880" i="19"/>
  <c r="F880" i="19" s="1"/>
  <c r="E881" i="19"/>
  <c r="F881" i="19" s="1"/>
  <c r="E882" i="19"/>
  <c r="F882" i="19" s="1"/>
  <c r="E883" i="19"/>
  <c r="F883" i="19" s="1"/>
  <c r="E884" i="19"/>
  <c r="F884" i="19" s="1"/>
  <c r="E885" i="19"/>
  <c r="F885" i="19" s="1"/>
  <c r="E886" i="19"/>
  <c r="F886" i="19" s="1"/>
  <c r="E887" i="19"/>
  <c r="F887" i="19" s="1"/>
  <c r="E888" i="19"/>
  <c r="F888" i="19" s="1"/>
  <c r="E889" i="19"/>
  <c r="F889" i="19" s="1"/>
  <c r="E890" i="19"/>
  <c r="F890" i="19" s="1"/>
  <c r="E891" i="19"/>
  <c r="F891" i="19" s="1"/>
  <c r="E892" i="19"/>
  <c r="F892" i="19" s="1"/>
  <c r="E893" i="19"/>
  <c r="F893" i="19" s="1"/>
  <c r="E894" i="19"/>
  <c r="F894" i="19" s="1"/>
  <c r="E895" i="19"/>
  <c r="E896" i="19"/>
  <c r="F896" i="19" s="1"/>
  <c r="E897" i="19"/>
  <c r="E898" i="19"/>
  <c r="F898" i="19" s="1"/>
  <c r="E899" i="19"/>
  <c r="F899" i="19" s="1"/>
  <c r="E900" i="19"/>
  <c r="F900" i="19" s="1"/>
  <c r="E901" i="19"/>
  <c r="F901" i="19" s="1"/>
  <c r="E902" i="19"/>
  <c r="F902" i="19" s="1"/>
  <c r="E903" i="19"/>
  <c r="F903" i="19" s="1"/>
  <c r="E904" i="19"/>
  <c r="F904" i="19" s="1"/>
  <c r="E905" i="19"/>
  <c r="F905" i="19" s="1"/>
  <c r="E906" i="19"/>
  <c r="F906" i="19" s="1"/>
  <c r="E907" i="19"/>
  <c r="F907" i="19" s="1"/>
  <c r="E908" i="19"/>
  <c r="F908" i="19" s="1"/>
  <c r="E909" i="19"/>
  <c r="F909" i="19" s="1"/>
  <c r="E910" i="19"/>
  <c r="F910" i="19" s="1"/>
  <c r="E911" i="19"/>
  <c r="F911" i="19" s="1"/>
  <c r="E912" i="19"/>
  <c r="F912" i="19" s="1"/>
  <c r="E913" i="19"/>
  <c r="F913" i="19" s="1"/>
  <c r="E914" i="19"/>
  <c r="F914" i="19" s="1"/>
  <c r="E915" i="19"/>
  <c r="F915" i="19" s="1"/>
  <c r="E916" i="19"/>
  <c r="F916" i="19" s="1"/>
  <c r="E917" i="19"/>
  <c r="F917" i="19" s="1"/>
  <c r="E918" i="19"/>
  <c r="F918" i="19" s="1"/>
  <c r="E919" i="19"/>
  <c r="E920" i="19"/>
  <c r="F920" i="19" s="1"/>
  <c r="E921" i="19"/>
  <c r="F921" i="19" s="1"/>
  <c r="E922" i="19"/>
  <c r="F922" i="19" s="1"/>
  <c r="E923" i="19"/>
  <c r="F923" i="19" s="1"/>
  <c r="E924" i="19"/>
  <c r="F924" i="19" s="1"/>
  <c r="E925" i="19"/>
  <c r="F925" i="19" s="1"/>
  <c r="E926" i="19"/>
  <c r="F926" i="19" s="1"/>
  <c r="E927" i="19"/>
  <c r="F927" i="19" s="1"/>
  <c r="E928" i="19"/>
  <c r="F928" i="19" s="1"/>
  <c r="E929" i="19"/>
  <c r="F929" i="19" s="1"/>
  <c r="E930" i="19"/>
  <c r="F930" i="19" s="1"/>
  <c r="E931" i="19"/>
  <c r="F931" i="19" s="1"/>
  <c r="E932" i="19"/>
  <c r="F932" i="19" s="1"/>
  <c r="E933" i="19"/>
  <c r="F933" i="19" s="1"/>
  <c r="E934" i="19"/>
  <c r="F934" i="19" s="1"/>
  <c r="E935" i="19"/>
  <c r="F935" i="19" s="1"/>
  <c r="E936" i="19"/>
  <c r="F936" i="19" s="1"/>
  <c r="E937" i="19"/>
  <c r="E938" i="19"/>
  <c r="E939" i="19"/>
  <c r="F939" i="19" s="1"/>
  <c r="E940" i="19"/>
  <c r="F940" i="19" s="1"/>
  <c r="E941" i="19"/>
  <c r="F941" i="19" s="1"/>
  <c r="E942" i="19"/>
  <c r="F942" i="19" s="1"/>
  <c r="E943" i="19"/>
  <c r="F943" i="19" s="1"/>
  <c r="E944" i="19"/>
  <c r="F944" i="19" s="1"/>
  <c r="E945" i="19"/>
  <c r="F945" i="19" s="1"/>
  <c r="E946" i="19"/>
  <c r="F946" i="19" s="1"/>
  <c r="E947" i="19"/>
  <c r="F947" i="19" s="1"/>
  <c r="E948" i="19"/>
  <c r="F948" i="19" s="1"/>
  <c r="E949" i="19"/>
  <c r="F949" i="19" s="1"/>
  <c r="E950" i="19"/>
  <c r="F950" i="19" s="1"/>
  <c r="E951" i="19"/>
  <c r="F951" i="19" s="1"/>
  <c r="E952" i="19"/>
  <c r="F952" i="19" s="1"/>
  <c r="E953" i="19"/>
  <c r="F953" i="19" s="1"/>
  <c r="E954" i="19"/>
  <c r="F954" i="19" s="1"/>
  <c r="E955" i="19"/>
  <c r="F955" i="19" s="1"/>
  <c r="E956" i="19"/>
  <c r="F956" i="19" s="1"/>
  <c r="E957" i="19"/>
  <c r="F957" i="19" s="1"/>
  <c r="E958" i="19"/>
  <c r="F958" i="19" s="1"/>
  <c r="E959" i="19"/>
  <c r="E960" i="19"/>
  <c r="F960" i="19" s="1"/>
  <c r="E961" i="19"/>
  <c r="E962" i="19"/>
  <c r="F962" i="19" s="1"/>
  <c r="E963" i="19"/>
  <c r="F963" i="19" s="1"/>
  <c r="E964" i="19"/>
  <c r="F964" i="19" s="1"/>
  <c r="E965" i="19"/>
  <c r="F965" i="19" s="1"/>
  <c r="E966" i="19"/>
  <c r="F966" i="19" s="1"/>
  <c r="E967" i="19"/>
  <c r="F967" i="19" s="1"/>
  <c r="E968" i="19"/>
  <c r="F968" i="19" s="1"/>
  <c r="E969" i="19"/>
  <c r="F969" i="19" s="1"/>
  <c r="E970" i="19"/>
  <c r="F970" i="19" s="1"/>
  <c r="E971" i="19"/>
  <c r="F971" i="19" s="1"/>
  <c r="E972" i="19"/>
  <c r="F972" i="19" s="1"/>
  <c r="E973" i="19"/>
  <c r="F973" i="19" s="1"/>
  <c r="E974" i="19"/>
  <c r="F974" i="19" s="1"/>
  <c r="E975" i="19"/>
  <c r="F975" i="19" s="1"/>
  <c r="E976" i="19"/>
  <c r="F976" i="19" s="1"/>
  <c r="E977" i="19"/>
  <c r="F977" i="19" s="1"/>
  <c r="E978" i="19"/>
  <c r="F978" i="19" s="1"/>
  <c r="E979" i="19"/>
  <c r="F979" i="19" s="1"/>
  <c r="E980" i="19"/>
  <c r="F980" i="19" s="1"/>
  <c r="E981" i="19"/>
  <c r="F981" i="19" s="1"/>
  <c r="E982" i="19"/>
  <c r="F982" i="19" s="1"/>
  <c r="E983" i="19"/>
  <c r="E984" i="19"/>
  <c r="F984" i="19" s="1"/>
  <c r="E985" i="19"/>
  <c r="F985" i="19" s="1"/>
  <c r="E986" i="19"/>
  <c r="F986" i="19" s="1"/>
  <c r="E987" i="19"/>
  <c r="F987" i="19" s="1"/>
  <c r="E988" i="19"/>
  <c r="F988" i="19" s="1"/>
  <c r="E989" i="19"/>
  <c r="F989" i="19" s="1"/>
  <c r="E990" i="19"/>
  <c r="F990" i="19" s="1"/>
  <c r="E991" i="19"/>
  <c r="F991" i="19" s="1"/>
  <c r="E992" i="19"/>
  <c r="F992" i="19" s="1"/>
  <c r="E993" i="19"/>
  <c r="F993" i="19" s="1"/>
  <c r="E994" i="19"/>
  <c r="F994" i="19" s="1"/>
  <c r="E995" i="19"/>
  <c r="F995" i="19" s="1"/>
  <c r="E996" i="19"/>
  <c r="F996" i="19" s="1"/>
  <c r="E997" i="19"/>
  <c r="F997" i="19" s="1"/>
  <c r="E998" i="19"/>
  <c r="F998" i="19" s="1"/>
  <c r="E999" i="19"/>
  <c r="F999" i="19" s="1"/>
  <c r="E1000" i="19"/>
  <c r="F1000" i="19" s="1"/>
  <c r="E1001" i="19"/>
  <c r="E1002" i="19"/>
  <c r="E3" i="19"/>
  <c r="F3" i="19" s="1"/>
  <c r="I13" i="17"/>
  <c r="K29" i="12"/>
  <c r="S12" i="12"/>
  <c r="K12" i="12"/>
  <c r="P15" i="9"/>
  <c r="J15" i="9"/>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17" i="20"/>
  <c r="O5" i="6"/>
  <c r="P5" i="6" s="1"/>
  <c r="O6" i="6"/>
  <c r="P6" i="6" s="1"/>
  <c r="O7" i="6"/>
  <c r="P7" i="6" s="1"/>
  <c r="O8" i="6"/>
  <c r="P8" i="6" s="1"/>
  <c r="O9" i="6"/>
  <c r="P9" i="6" s="1"/>
  <c r="O10" i="6"/>
  <c r="P10" i="6" s="1"/>
  <c r="O11" i="6"/>
  <c r="P11" i="6" s="1"/>
  <c r="O12" i="6"/>
  <c r="P12" i="6" s="1"/>
  <c r="O13" i="6"/>
  <c r="P13" i="6" s="1"/>
  <c r="O14" i="6"/>
  <c r="P14" i="6" s="1"/>
  <c r="O15" i="6"/>
  <c r="P15" i="6" s="1"/>
  <c r="O16" i="6"/>
  <c r="P16" i="6" s="1"/>
  <c r="O17" i="6"/>
  <c r="P17" i="6" s="1"/>
  <c r="O18" i="6"/>
  <c r="P18" i="6"/>
  <c r="O19" i="6"/>
  <c r="P19" i="6" s="1"/>
  <c r="O20" i="6"/>
  <c r="P20" i="6" s="1"/>
  <c r="O21" i="6"/>
  <c r="P21" i="6" s="1"/>
  <c r="O22" i="6"/>
  <c r="P22" i="6" s="1"/>
  <c r="O23" i="6"/>
  <c r="P23" i="6" s="1"/>
  <c r="O24" i="6"/>
  <c r="P24" i="6" s="1"/>
  <c r="O25" i="6"/>
  <c r="P25" i="6" s="1"/>
</calcChain>
</file>

<file path=xl/sharedStrings.xml><?xml version="1.0" encoding="utf-8"?>
<sst xmlns="http://schemas.openxmlformats.org/spreadsheetml/2006/main" count="7509" uniqueCount="406">
  <si>
    <t>Aachen</t>
  </si>
  <si>
    <t>Albuquerque</t>
  </si>
  <si>
    <t>Anchorage</t>
  </si>
  <si>
    <t>Barcelona</t>
  </si>
  <si>
    <t>Barquisimeto</t>
  </si>
  <si>
    <t>Bergamo</t>
  </si>
  <si>
    <t>Berlin</t>
  </si>
  <si>
    <t>Bern</t>
  </si>
  <si>
    <t>Boise</t>
  </si>
  <si>
    <t>Brandenburg</t>
  </si>
  <si>
    <t>Bruxelles</t>
  </si>
  <si>
    <t>BrÃ¤cke</t>
  </si>
  <si>
    <t>Buenos Aires</t>
  </si>
  <si>
    <t>Butte</t>
  </si>
  <si>
    <t>Campinas</t>
  </si>
  <si>
    <t>Caracas</t>
  </si>
  <si>
    <t>Charleroi</t>
  </si>
  <si>
    <t>Cork</t>
  </si>
  <si>
    <t>Cowes</t>
  </si>
  <si>
    <t>Cunewalde</t>
  </si>
  <si>
    <t>Elgin</t>
  </si>
  <si>
    <t>Eugene</t>
  </si>
  <si>
    <t>Frankfurt a.M.</t>
  </si>
  <si>
    <t>GenÃ¨ve</t>
  </si>
  <si>
    <t>Graz</t>
  </si>
  <si>
    <t>Helsinki</t>
  </si>
  <si>
    <t>I. de Margarita</t>
  </si>
  <si>
    <t>Kirkland</t>
  </si>
  <si>
    <t>KÃ¶ln</t>
  </si>
  <si>
    <t>KÃ¸benhavn</t>
  </si>
  <si>
    <t>Lander</t>
  </si>
  <si>
    <t>Leipzig</t>
  </si>
  <si>
    <t>Lille</t>
  </si>
  <si>
    <t>Lisboa</t>
  </si>
  <si>
    <t>London</t>
  </si>
  <si>
    <t>LuleÃ¥</t>
  </si>
  <si>
    <t>Lyon</t>
  </si>
  <si>
    <t>Madrid</t>
  </si>
  <si>
    <t>Mannheim</t>
  </si>
  <si>
    <t>Marseille</t>
  </si>
  <si>
    <t>MontrÃ©al</t>
  </si>
  <si>
    <t>MÃ©xico D.F.</t>
  </si>
  <si>
    <t>MÃ¼nchen</t>
  </si>
  <si>
    <t>MÃ¼nster</t>
  </si>
  <si>
    <t>Nantes</t>
  </si>
  <si>
    <t>Oulu</t>
  </si>
  <si>
    <t>Paris</t>
  </si>
  <si>
    <t>Portland</t>
  </si>
  <si>
    <t>Reggio Emilia</t>
  </si>
  <si>
    <t>Reims</t>
  </si>
  <si>
    <t>Resende</t>
  </si>
  <si>
    <t>Rio de Janeiro</t>
  </si>
  <si>
    <t>Salzburg</t>
  </si>
  <si>
    <t>San CristÃ³bal</t>
  </si>
  <si>
    <t>San Francisco</t>
  </si>
  <si>
    <t>Seattle</t>
  </si>
  <si>
    <t>Sevilla</t>
  </si>
  <si>
    <t>Stavern</t>
  </si>
  <si>
    <t>Strasbourg</t>
  </si>
  <si>
    <t>Stuttgart</t>
  </si>
  <si>
    <t>SÃ£o Paulo</t>
  </si>
  <si>
    <t>Torino</t>
  </si>
  <si>
    <t>Toulouse</t>
  </si>
  <si>
    <t>Tsawassen</t>
  </si>
  <si>
    <t>Vancouver</t>
  </si>
  <si>
    <t>Versailles</t>
  </si>
  <si>
    <t>Walla Walla</t>
  </si>
  <si>
    <t>Warszawa</t>
  </si>
  <si>
    <t>Ã…rhus</t>
  </si>
  <si>
    <t>City</t>
  </si>
  <si>
    <t>Dairy Products</t>
  </si>
  <si>
    <t>Seafood</t>
  </si>
  <si>
    <t>Confections</t>
  </si>
  <si>
    <t>Beverages</t>
  </si>
  <si>
    <t>Grains/Cereals</t>
  </si>
  <si>
    <t>Condiments</t>
  </si>
  <si>
    <t>Meat/Poultry</t>
  </si>
  <si>
    <t>Produce</t>
  </si>
  <si>
    <t>Product Name</t>
  </si>
  <si>
    <t>Column Labels</t>
  </si>
  <si>
    <t>Row Labels</t>
  </si>
  <si>
    <t>Manjimup Dried Apples</t>
  </si>
  <si>
    <t>Alice Mutton</t>
  </si>
  <si>
    <t>Raclette Courdavault</t>
  </si>
  <si>
    <t>ThÃ¼ringer Rostbratwurst</t>
  </si>
  <si>
    <t>Camembert Pierrot</t>
  </si>
  <si>
    <t>Tarte au sucre</t>
  </si>
  <si>
    <t>Carnarvon Tigers</t>
  </si>
  <si>
    <t>CÃ´te de Blaye</t>
  </si>
  <si>
    <t>RÃ¶ssle Sauerkraut</t>
  </si>
  <si>
    <t>Gnocchi di nonna Alice</t>
  </si>
  <si>
    <t>Category</t>
  </si>
  <si>
    <t>USA</t>
  </si>
  <si>
    <t>Austria</t>
  </si>
  <si>
    <t>Germany</t>
  </si>
  <si>
    <t>UK</t>
  </si>
  <si>
    <t>Brazil</t>
  </si>
  <si>
    <t>Ireland</t>
  </si>
  <si>
    <t>Mexico</t>
  </si>
  <si>
    <t>Sweden</t>
  </si>
  <si>
    <t>Venezuela</t>
  </si>
  <si>
    <t>Belgium</t>
  </si>
  <si>
    <t>Canada</t>
  </si>
  <si>
    <t>Finland</t>
  </si>
  <si>
    <t>France</t>
  </si>
  <si>
    <t>Switzerland</t>
  </si>
  <si>
    <t>Portugal</t>
  </si>
  <si>
    <t>Denmark</t>
  </si>
  <si>
    <t>Italy</t>
  </si>
  <si>
    <t>Argentina</t>
  </si>
  <si>
    <t>Spain</t>
  </si>
  <si>
    <t>Poland</t>
  </si>
  <si>
    <t>Norway</t>
  </si>
  <si>
    <t>Country</t>
  </si>
  <si>
    <t>Total Orders</t>
  </si>
  <si>
    <t>Sum of Total Orders</t>
  </si>
  <si>
    <t>Order</t>
  </si>
  <si>
    <t>Category belong</t>
  </si>
  <si>
    <t>Total Customers</t>
  </si>
  <si>
    <t>Total Spend</t>
  </si>
  <si>
    <t>Q2: How do customer preferences vary based on their location or demographics? Can we explore this through interactive visualizations?</t>
  </si>
  <si>
    <t>Q3: Are there any interesting patterns or clusters in customer behavior that can be visualized to identify potential market segments?</t>
  </si>
  <si>
    <t>Total Revenue</t>
  </si>
  <si>
    <t>% Total Revenue</t>
  </si>
  <si>
    <t>Q4: Are there any specific product categories or SKUs that contribute significantly to order revenue? Can we identify them through visualizations?</t>
  </si>
  <si>
    <t>Paul Henriot</t>
  </si>
  <si>
    <t>Karin Josephs</t>
  </si>
  <si>
    <t>Mario Pontes</t>
  </si>
  <si>
    <t>Mary Saveley</t>
  </si>
  <si>
    <t>Pascale Cartrain</t>
  </si>
  <si>
    <t>Yang Wang</t>
  </si>
  <si>
    <t>Michael Holz</t>
  </si>
  <si>
    <t>Paula Parente</t>
  </si>
  <si>
    <t>Carlos HernÃ¡ndez</t>
  </si>
  <si>
    <t>Roland Mendel</t>
  </si>
  <si>
    <t>Francisco Chang</t>
  </si>
  <si>
    <t>Henriette Pfalzheim</t>
  </si>
  <si>
    <t>Bernardo Batista</t>
  </si>
  <si>
    <t>Paula Wilson</t>
  </si>
  <si>
    <t>Maria Larsson</t>
  </si>
  <si>
    <t>FrÃ©dÃ©rique Citeaux</t>
  </si>
  <si>
    <t>Pirkko Koskitalo</t>
  </si>
  <si>
    <t>Peter Franken</t>
  </si>
  <si>
    <t>Manuel Pereira</t>
  </si>
  <si>
    <t>Karl Jablonski</t>
  </si>
  <si>
    <t>Art Braunschweiger</t>
  </si>
  <si>
    <t>Horst Kloss</t>
  </si>
  <si>
    <t>Giovanni Rovelli</t>
  </si>
  <si>
    <t>Miguel Angel Paolino</t>
  </si>
  <si>
    <t>Alexander Feuer</t>
  </si>
  <si>
    <t>Christina Berglund</t>
  </si>
  <si>
    <t>Renate Messner</t>
  </si>
  <si>
    <t>Alejandra Camino</t>
  </si>
  <si>
    <t>Carlos GonzÃ¡lez</t>
  </si>
  <si>
    <t>Janete Limeira</t>
  </si>
  <si>
    <t>Maurizio Moroni</t>
  </si>
  <si>
    <t>Victoria Ashworth</t>
  </si>
  <si>
    <t>Pedro Afonso</t>
  </si>
  <si>
    <t>Anabela Domingues</t>
  </si>
  <si>
    <t>Patricia McKenna</t>
  </si>
  <si>
    <t>Rita MÃ¼ller</t>
  </si>
  <si>
    <t>JosÃ© Pedro Freyre</t>
  </si>
  <si>
    <t>Rene Phillips</t>
  </si>
  <si>
    <t>Fran Wilson</t>
  </si>
  <si>
    <t>Ana Trujillo</t>
  </si>
  <si>
    <t>Liz Nixon</t>
  </si>
  <si>
    <t>Janine Labrune</t>
  </si>
  <si>
    <t>Helen Bennett</t>
  </si>
  <si>
    <t>Guillermo FernÃ¡ndez</t>
  </si>
  <si>
    <t>Philip Cramer</t>
  </si>
  <si>
    <t>Jose Pavarotti</t>
  </si>
  <si>
    <t>MartÃ­n Sommer</t>
  </si>
  <si>
    <t>Lino Rodriguez</t>
  </si>
  <si>
    <t>Laurence Lebihan</t>
  </si>
  <si>
    <t>Jean FresniÃ¨re</t>
  </si>
  <si>
    <t>Isabel de Castro</t>
  </si>
  <si>
    <t>Jytte Petersen</t>
  </si>
  <si>
    <t>Aria Cruz</t>
  </si>
  <si>
    <t>Annette Roulet</t>
  </si>
  <si>
    <t>Georg Pipps</t>
  </si>
  <si>
    <t>Thomas Hardy</t>
  </si>
  <si>
    <t>Hari Kumar</t>
  </si>
  <si>
    <t>Sven Ottlieb</t>
  </si>
  <si>
    <t>Ann Devon</t>
  </si>
  <si>
    <t>Antonio Moreno</t>
  </si>
  <si>
    <t>Eduardo Saavedra</t>
  </si>
  <si>
    <t>Palle Ibsen</t>
  </si>
  <si>
    <t>LÃºcia Carvalho</t>
  </si>
  <si>
    <t>Zbyszek Piestrzeniewicz</t>
  </si>
  <si>
    <t>Yoshi Latimer</t>
  </si>
  <si>
    <t>Jonas Bergulfsen</t>
  </si>
  <si>
    <t>Elizabeth Lincoln</t>
  </si>
  <si>
    <t>Felipe Izquierdo</t>
  </si>
  <si>
    <t>Martine RancÃ©</t>
  </si>
  <si>
    <t>Yvonne Moncada</t>
  </si>
  <si>
    <t>Paolo Accorti</t>
  </si>
  <si>
    <t>AndrÃ© Fonseca</t>
  </si>
  <si>
    <t>Elizabeth Brown</t>
  </si>
  <si>
    <t>Sergio GutiÃ©rrez</t>
  </si>
  <si>
    <t>John Steel</t>
  </si>
  <si>
    <t>Yoshi Tannamuri</t>
  </si>
  <si>
    <t>Hanna Moos</t>
  </si>
  <si>
    <t>Simon Crowther</t>
  </si>
  <si>
    <t>Patricio Simpson</t>
  </si>
  <si>
    <t>Howard Snyder</t>
  </si>
  <si>
    <t>Catherine Dewey</t>
  </si>
  <si>
    <t>Helvetius Nagy</t>
  </si>
  <si>
    <t>Jaime Yorres</t>
  </si>
  <si>
    <t>Matti Karttunen</t>
  </si>
  <si>
    <t>Liu Wong</t>
  </si>
  <si>
    <t>Maria Anders</t>
  </si>
  <si>
    <t>Carine Schmitt</t>
  </si>
  <si>
    <t>Dominique Perrier</t>
  </si>
  <si>
    <t>Daniel Tonini</t>
  </si>
  <si>
    <t>Customer Name</t>
  </si>
  <si>
    <t>Grand Total</t>
  </si>
  <si>
    <t>Total Quantity</t>
  </si>
  <si>
    <t>Top 5 cutomers on Total Orders</t>
  </si>
  <si>
    <t>Top 5 Customer on Total Quantity</t>
  </si>
  <si>
    <t>Top 5 Customers on Total Spend</t>
  </si>
  <si>
    <t>Year</t>
  </si>
  <si>
    <t>Q6: How does order frequency vary across different customer segments? Can we visualize this using bar charts or treemaps?</t>
  </si>
  <si>
    <t>Sales Manager</t>
  </si>
  <si>
    <t>Sales Representative</t>
  </si>
  <si>
    <t>Inside Sales Coordinator</t>
  </si>
  <si>
    <t>Vice President, Sales</t>
  </si>
  <si>
    <t>Title</t>
  </si>
  <si>
    <t>Sum of Tenure</t>
  </si>
  <si>
    <t>No_of_Customer</t>
  </si>
  <si>
    <t>Sum of No_of_Customer</t>
  </si>
  <si>
    <t>Q8: How does employee turnover vary across different departments or job roles? Can we visualize this using bar charts or heatmaps?</t>
  </si>
  <si>
    <t>Steven Buchanan graduated from St. Andrews University, Scotland, with a BSC degree in 1976.  Upon joining the company as a sales representative in 1992, he spent 6 months in an orientation program at the Seattle office and then returned to his permanent ...</t>
  </si>
  <si>
    <t>Michael is a graduate of Sussex University (MA, economics, 1983) and the University of California at Los Angeles (MBA, marketing, 1986).  He has also taken the courses "Multi-Cultural Selling" and "Time Management for the Sales Professional."  He is flue...</t>
  </si>
  <si>
    <t>Margaret holds a BA in English literature from Concordia College (1958) and an MA from the American Institute of Culinary Arts (1966).  She was assigned to the London office temporarily from July through November 1992.</t>
  </si>
  <si>
    <t>Janet has a BS degree in chemistry from Boston College (1984).  She has also completed a certificate program in food retailing management.  Janet was hired as a sales associate in 1991 and promoted to sales representative in February 1992.</t>
  </si>
  <si>
    <t>Anne has a BA degree in English from St. Lawrence College.  She is fluent in French and German.</t>
  </si>
  <si>
    <t>Education includes a BA in psychology from Colorado State University in 1970.  She also completed "The Art of the Cold Call."  Nancy is a member of Toastmasters International.</t>
  </si>
  <si>
    <t>Laura received a BA in psychology from the University of Washington.  She has also completed a course in business French.  She reads and writes French.</t>
  </si>
  <si>
    <t>Andrew received his BTS commercial in 1974 and a Ph.D. in international marketing from the University of Dallas in 1981.  He is fluent in French and Italian and reads German.  He joined the company as a sales representative, was promoted to sales manager...</t>
  </si>
  <si>
    <t>Robert King served in the Peace Corps and traveled extensively before completing his degree in English at the University of Michigan in 1992, the year he joined the company.  After completing a course entitled "Selling in Europe," he was transferred to t...</t>
  </si>
  <si>
    <t>Education</t>
  </si>
  <si>
    <t>BA</t>
  </si>
  <si>
    <t>BTS + Ph.D.</t>
  </si>
  <si>
    <t>BS</t>
  </si>
  <si>
    <t>BA + MA</t>
  </si>
  <si>
    <t>BSC</t>
  </si>
  <si>
    <t>MA + MBA</t>
  </si>
  <si>
    <t>Date</t>
  </si>
  <si>
    <t>Orders</t>
  </si>
  <si>
    <t>1994</t>
  </si>
  <si>
    <t>Qtr3</t>
  </si>
  <si>
    <t>Qtr4</t>
  </si>
  <si>
    <t>1995</t>
  </si>
  <si>
    <t>Qtr1</t>
  </si>
  <si>
    <t>Qtr2</t>
  </si>
  <si>
    <t>1996</t>
  </si>
  <si>
    <t>Sum of Orders</t>
  </si>
  <si>
    <t>Q11: How does product demand fluctuate over different seasons or months? Can we visualize this through line charts or area charts?</t>
  </si>
  <si>
    <t>Chai</t>
  </si>
  <si>
    <t>Chang</t>
  </si>
  <si>
    <t>Aniseed Syrup</t>
  </si>
  <si>
    <t>Chef Anton's Cajun Seasoning</t>
  </si>
  <si>
    <t>Chef Anton's Gumbo Mix</t>
  </si>
  <si>
    <t>Grandma's Boysenberry Spread</t>
  </si>
  <si>
    <t>Uncle Bob's Organic Dried Pears</t>
  </si>
  <si>
    <t>Northwoods Cranberry Sauce</t>
  </si>
  <si>
    <t>Mishi Kobe Niku</t>
  </si>
  <si>
    <t>Ikura</t>
  </si>
  <si>
    <t>Queso Cabrales</t>
  </si>
  <si>
    <t>Queso Manchego La Pastora</t>
  </si>
  <si>
    <t>Konbu</t>
  </si>
  <si>
    <t>Tofu</t>
  </si>
  <si>
    <t>Genen Shouyu</t>
  </si>
  <si>
    <t>Pavlova</t>
  </si>
  <si>
    <t>Teatime Chocolate Biscuits</t>
  </si>
  <si>
    <t>Sir Rodney's Marmalade</t>
  </si>
  <si>
    <t>Sir Rodney's Scones</t>
  </si>
  <si>
    <t>Gustaf's KnÃ¤ckebrÃ¶d</t>
  </si>
  <si>
    <t>TunnbrÃ¶d</t>
  </si>
  <si>
    <t>GuaranÃ¡ FantÃ¡stica</t>
  </si>
  <si>
    <t>NuNuCa NuÃŸ-Nougat-Creme</t>
  </si>
  <si>
    <t>GumbÃ¤r GummibÃ¤rchen</t>
  </si>
  <si>
    <t>Schoggi Schokolade</t>
  </si>
  <si>
    <t>Nord-Ost Matjeshering</t>
  </si>
  <si>
    <t>Gorgonzola Telino</t>
  </si>
  <si>
    <t>Mascarpone Fabioli</t>
  </si>
  <si>
    <t>Geitost</t>
  </si>
  <si>
    <t>Sasquatch Ale</t>
  </si>
  <si>
    <t>Steeleye Stout</t>
  </si>
  <si>
    <t>Inlagd Sill</t>
  </si>
  <si>
    <t>Gravad lax</t>
  </si>
  <si>
    <t>Chartreuse verte</t>
  </si>
  <si>
    <t>Boston Crab Meat</t>
  </si>
  <si>
    <t>Jack's New England Clam Chowder</t>
  </si>
  <si>
    <t>Singaporean Hokkien Fried Mee</t>
  </si>
  <si>
    <t>Ipoh Coffee</t>
  </si>
  <si>
    <t>Gula Malacca</t>
  </si>
  <si>
    <t>RÃ¸gede sild</t>
  </si>
  <si>
    <t>Spegesild</t>
  </si>
  <si>
    <t>Zaanse koeken</t>
  </si>
  <si>
    <t>Chocolade</t>
  </si>
  <si>
    <t>Maxilaku</t>
  </si>
  <si>
    <t>Valkoinen suklaa</t>
  </si>
  <si>
    <t>Filo Mix</t>
  </si>
  <si>
    <t>Perth Pasties</t>
  </si>
  <si>
    <t>TourtiÃ¨re</t>
  </si>
  <si>
    <t>PÃ¢tÃ© chinois</t>
  </si>
  <si>
    <t>Ravioli Angelo</t>
  </si>
  <si>
    <t>Escargots de Bourgogne</t>
  </si>
  <si>
    <t>Sirop d'Ã©rable</t>
  </si>
  <si>
    <t>Vegie-spread</t>
  </si>
  <si>
    <t>Wimmers gute SemmelknÃ¶del</t>
  </si>
  <si>
    <t>Louisiana Fiery Hot Pepper Sauce</t>
  </si>
  <si>
    <t>Louisiana Hot Spiced Okra</t>
  </si>
  <si>
    <t>Laughing Lumberjack Lager</t>
  </si>
  <si>
    <t>Scottish Longbreads</t>
  </si>
  <si>
    <t>Gudbrandsdalsost</t>
  </si>
  <si>
    <t>Outback Lager</t>
  </si>
  <si>
    <t>FlÃ¸temysost</t>
  </si>
  <si>
    <t>Mozzarella di Giovanni</t>
  </si>
  <si>
    <t>RÃ¶d Kaviar</t>
  </si>
  <si>
    <t>Longlife Tofu</t>
  </si>
  <si>
    <t>RhÃ¶nbrÃ¤u Klosterbier</t>
  </si>
  <si>
    <t>LakkalikÃ¶Ã¶ri</t>
  </si>
  <si>
    <t>Original Frankfurter grÃ¼ne SoÃŸe</t>
  </si>
  <si>
    <t>Price</t>
  </si>
  <si>
    <t>Total Sales</t>
  </si>
  <si>
    <t>Q12: Can we identify any outliers or anomalies in product performance or sales using visualizations? How can this information be used for product optimization?</t>
  </si>
  <si>
    <t>Cooperativa de Quesos 'Las Cabras'</t>
  </si>
  <si>
    <t>Leka Trading</t>
  </si>
  <si>
    <t>Formaggi Fortini s.r.l.</t>
  </si>
  <si>
    <t>Mayumi's</t>
  </si>
  <si>
    <t>G'day, Mate</t>
  </si>
  <si>
    <t>New England Seafood Cannery</t>
  </si>
  <si>
    <t>New Orleans Cajun Delights</t>
  </si>
  <si>
    <t>Pasta Buttini s.r.l.</t>
  </si>
  <si>
    <t>Specialty Biscuits, Ltd.</t>
  </si>
  <si>
    <t>Norske Meierier</t>
  </si>
  <si>
    <t>Karkki Oy</t>
  </si>
  <si>
    <t>Refrescos Americanas LTDA</t>
  </si>
  <si>
    <t>Ma Maison</t>
  </si>
  <si>
    <t>Tokyo Traders</t>
  </si>
  <si>
    <t>Exotic Liquids</t>
  </si>
  <si>
    <t>Pavlova, Ltd.</t>
  </si>
  <si>
    <t>Bigfoot Breweries</t>
  </si>
  <si>
    <t>Grandma Kelly's Homestead</t>
  </si>
  <si>
    <t>Nord-Ost-Fisch Handelsgesellschaft mbH</t>
  </si>
  <si>
    <t>Lyngbysild</t>
  </si>
  <si>
    <t>Escargots Nouveaux</t>
  </si>
  <si>
    <t>Zaanse Snoepfabriek</t>
  </si>
  <si>
    <t>Supplier</t>
  </si>
  <si>
    <t>PB Knäckebröd AB</t>
  </si>
  <si>
    <t>Gai pâturage</t>
  </si>
  <si>
    <t>Aux joyeux ecclésiastiques</t>
  </si>
  <si>
    <t>Svensk Sjöföda AB</t>
  </si>
  <si>
    <t>Plutzer Lebensmittelgroßmärkte AG</t>
  </si>
  <si>
    <t>Heli Süßwaren GmbH &amp; Co. KG</t>
  </si>
  <si>
    <t>Forêts d'érables</t>
  </si>
  <si>
    <t>Q14: How does supplier performance vary across different product categories or departments? Can we visualize this using stacked bar charts or grouped column charts?</t>
  </si>
  <si>
    <t>Unit Price</t>
  </si>
  <si>
    <t>Average of Unit Price</t>
  </si>
  <si>
    <t>Q15: Can we identify any trends or patterns in supplier costs or pricing structures through visualizations? How can this information be used for procurement optimization?</t>
  </si>
  <si>
    <t>Category2</t>
  </si>
  <si>
    <t>Country2</t>
  </si>
  <si>
    <t>Corellation btw Category and Total Orders</t>
  </si>
  <si>
    <t>Corellation btw Country and Total Orders</t>
  </si>
  <si>
    <t>Q5: Are there any correlations between order size and customer demographics or product categories? Can we explore this visually using scatter plots or heatmaps?</t>
  </si>
  <si>
    <t>EmployeeID</t>
  </si>
  <si>
    <t>CategoryID</t>
  </si>
  <si>
    <t>Total_orders</t>
  </si>
  <si>
    <t>Total_Revenue</t>
  </si>
  <si>
    <t>Correlation between employee and categories</t>
  </si>
  <si>
    <t>Q7: Are there any correlations between employee satisfaction levels and key performance indicators? Can we explore this visually through scatter plots or line charts?</t>
  </si>
  <si>
    <t>Quantity</t>
  </si>
  <si>
    <t>Total_sales</t>
  </si>
  <si>
    <t>Correlation between order size and total sales</t>
  </si>
  <si>
    <t>Product_zero_stock</t>
  </si>
  <si>
    <t>Q10: Are there any correlations between product attributes (e.g., size, color, features) and sales performance? Can we explore this visually using scatter plots or heatmaps?</t>
  </si>
  <si>
    <t>Turnover</t>
  </si>
  <si>
    <t>Singapore</t>
  </si>
  <si>
    <t>Australia</t>
  </si>
  <si>
    <t>Japan</t>
  </si>
  <si>
    <t>Netherlands</t>
  </si>
  <si>
    <t>Required date</t>
  </si>
  <si>
    <t>Shipping date</t>
  </si>
  <si>
    <t>Quality</t>
  </si>
  <si>
    <t>Date difference</t>
  </si>
  <si>
    <t>Order Status</t>
  </si>
  <si>
    <t>Correlation between Shippers country and timely order delievry</t>
  </si>
  <si>
    <t>Correlation between Shippers country and quality of product</t>
  </si>
  <si>
    <t>Q13: Are there any correlations between supplier attributes (e.g., location, size, industry) and performance metrics (e.g., on-time delivery, product quality)? Can we explore this visually through scatter plots or heatmaps?</t>
  </si>
  <si>
    <t>Q6: How does order frequency vary across different customer segments over years? Can we visualize this using bar charts or treemaps?</t>
  </si>
  <si>
    <t>Q1: What are the key factors influencing customer retention or loyalty based on the dataset?</t>
  </si>
  <si>
    <t>Factors</t>
  </si>
  <si>
    <t>Details</t>
  </si>
  <si>
    <t>Quality of Product</t>
  </si>
  <si>
    <t>Product details are mentioned in the product table providing a brief overview of the product. Product table also includes the product continued or discontinued, which provide the review of the product.</t>
  </si>
  <si>
    <t>Value of the Product</t>
  </si>
  <si>
    <t>As per the data provided there are varieties of product coming under the different categories and have the unit price values gives the insights about the product value.</t>
  </si>
  <si>
    <t>Conveience and accessibility</t>
  </si>
  <si>
    <t>There are multiple of suppliers for the product which can fulfill the demand, covering the different cities, regions and countries. Which help the customers to access the product from different demographies.</t>
  </si>
  <si>
    <t>Communication</t>
  </si>
  <si>
    <t>Product Reviews</t>
  </si>
  <si>
    <t>Product_supplied</t>
  </si>
  <si>
    <t>There was no such direct data for it but from the product table we can understand that the product which are continued will have a +ve reviews and discontinued will have the -ve reviews which will help us in understand the in demand products.</t>
  </si>
  <si>
    <t>The data includes the details of the employees, phone number, their countries and regions which helps in uderstanding the communication between customer and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</si>
</sst>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quot;K&quot;"/>
    <numFmt numFmtId="165" formatCode="#,##0.0,&quot;K&quot;"/>
    <numFmt numFmtId="166" formatCode="_-[$$-409]* #,##0_ ;_-[$$-409]* \-#,##0\ ;_-[$$-409]* &quot;-&quot;??_ ;_-@_ "/>
    <numFmt numFmtId="167" formatCode="[$$-409]#,##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0" fillId="0" borderId="0" xfId="0" applyAlignment="1">
      <alignment vertical="center" wrapText="1"/>
    </xf>
    <xf numFmtId="0" fontId="0" fillId="0" borderId="0" xfId="0" pivotButton="1"/>
    <xf numFmtId="0" fontId="0" fillId="0" borderId="0" xfId="0" applyNumberFormat="1"/>
    <xf numFmtId="0" fontId="0" fillId="0" borderId="0" xfId="0" applyAlignment="1">
      <alignment horizontal="left"/>
    </xf>
    <xf numFmtId="164" fontId="0" fillId="0" borderId="0" xfId="0" applyNumberFormat="1"/>
    <xf numFmtId="164" fontId="0" fillId="0" borderId="0" xfId="0" applyNumberFormat="1" applyAlignment="1">
      <alignment vertical="center" wrapText="1"/>
    </xf>
    <xf numFmtId="9" fontId="0" fillId="0" borderId="0" xfId="1" applyFont="1"/>
    <xf numFmtId="0" fontId="2" fillId="0" borderId="0" xfId="0" applyFont="1"/>
    <xf numFmtId="165" fontId="0" fillId="0" borderId="0" xfId="0" applyNumberFormat="1" applyAlignment="1">
      <alignment vertical="center" wrapText="1"/>
    </xf>
    <xf numFmtId="165" fontId="0" fillId="0" borderId="0" xfId="0" applyNumberFormat="1"/>
    <xf numFmtId="166" fontId="0" fillId="0" borderId="0" xfId="0" applyNumberFormat="1"/>
    <xf numFmtId="166" fontId="0" fillId="0" borderId="0" xfId="0" applyNumberFormat="1" applyAlignment="1">
      <alignment vertical="center" wrapText="1"/>
    </xf>
    <xf numFmtId="9" fontId="0" fillId="0" borderId="0" xfId="0" applyNumberFormat="1"/>
    <xf numFmtId="0" fontId="0" fillId="0" borderId="0" xfId="0" applyAlignment="1">
      <alignment horizontal="left" indent="1"/>
    </xf>
    <xf numFmtId="14" fontId="0" fillId="0" borderId="0" xfId="0" applyNumberFormat="1" applyAlignment="1">
      <alignment vertical="center" wrapText="1"/>
    </xf>
    <xf numFmtId="0" fontId="3" fillId="0" borderId="0" xfId="0" applyNumberFormat="1" applyFont="1" applyFill="1" applyBorder="1" applyAlignment="1" applyProtection="1"/>
    <xf numFmtId="0" fontId="0" fillId="2" borderId="0" xfId="0" applyFill="1" applyAlignment="1">
      <alignment horizontal="left"/>
    </xf>
    <xf numFmtId="0" fontId="0" fillId="2" borderId="0" xfId="0" applyNumberFormat="1" applyFill="1"/>
    <xf numFmtId="0" fontId="0" fillId="2" borderId="0" xfId="0" applyFill="1"/>
    <xf numFmtId="167" fontId="0" fillId="0" borderId="0" xfId="0" applyNumberFormat="1"/>
    <xf numFmtId="0" fontId="0" fillId="0" borderId="0" xfId="0" applyAlignment="1">
      <alignment vertical="center" wrapText="1"/>
    </xf>
    <xf numFmtId="0" fontId="2" fillId="0" borderId="0" xfId="0" applyFont="1" applyAlignment="1">
      <alignment vertical="center" wrapText="1"/>
    </xf>
    <xf numFmtId="0" fontId="2" fillId="0" borderId="2" xfId="0" applyFont="1" applyBorder="1"/>
    <xf numFmtId="0" fontId="2" fillId="0" borderId="3" xfId="0" applyFont="1" applyBorder="1"/>
    <xf numFmtId="0" fontId="2" fillId="0" borderId="4" xfId="0" applyFont="1" applyBorder="1"/>
    <xf numFmtId="0" fontId="0" fillId="0" borderId="5" xfId="0" applyBorder="1" applyAlignment="1">
      <alignment vertical="center" wrapText="1"/>
    </xf>
    <xf numFmtId="0" fontId="0" fillId="0" borderId="1"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0" xfId="0" applyAlignment="1">
      <alignment vertical="center" wrapText="1"/>
    </xf>
    <xf numFmtId="2" fontId="0" fillId="0" borderId="0" xfId="0" applyNumberFormat="1"/>
    <xf numFmtId="0" fontId="0" fillId="2" borderId="0" xfId="0" applyFill="1" applyAlignment="1">
      <alignment vertical="center" wrapText="1"/>
    </xf>
    <xf numFmtId="0" fontId="0" fillId="0" borderId="0" xfId="0" applyNumberFormat="1" applyAlignment="1">
      <alignment vertical="center" wrapText="1"/>
    </xf>
    <xf numFmtId="0" fontId="0" fillId="0" borderId="0" xfId="0" applyAlignment="1">
      <alignment vertical="center"/>
    </xf>
    <xf numFmtId="0" fontId="2" fillId="3" borderId="10" xfId="0" applyFont="1" applyFill="1" applyBorder="1"/>
    <xf numFmtId="0" fontId="0" fillId="0" borderId="1" xfId="0" applyBorder="1" applyAlignment="1">
      <alignment wrapText="1"/>
    </xf>
    <xf numFmtId="0" fontId="2" fillId="0" borderId="1" xfId="0" applyFont="1" applyBorder="1"/>
    <xf numFmtId="0" fontId="0" fillId="0" borderId="1" xfId="0" applyBorder="1" applyAlignment="1">
      <alignment vertical="center"/>
    </xf>
    <xf numFmtId="0" fontId="0" fillId="0" borderId="0" xfId="0" applyAlignment="1">
      <alignment vertical="center" wrapText="1"/>
    </xf>
  </cellXfs>
  <cellStyles count="2">
    <cellStyle name="Normal" xfId="0" builtinId="0"/>
    <cellStyle name="Percent" xfId="1" builtinId="5"/>
  </cellStyles>
  <dxfs count="2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[EDA.xlsx]Q2!PivotTable19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Order</a:t>
            </a:r>
            <a:r>
              <a:rPr lang="en-IN" sz="1200" baseline="0"/>
              <a:t> Distribution for Categories across Countries</a:t>
            </a:r>
            <a:endParaRPr lang="en-IN"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'Q2'!$G$3:$G$4</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'Q2'!$F$5:$F$25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'Q2'!$G$5:$G$25</c:f>
              <c:numCache>
                <c:formatCode>General</c:formatCode>
                <c:ptCount val="21"/>
                <c:pt idx="0">
                  <c:v>82</c:v>
                </c:pt>
                <c:pt idx="1">
                  <c:v>982</c:v>
                </c:pt>
                <c:pt idx="2">
                  <c:v>272</c:v>
                </c:pt>
                <c:pt idx="3">
                  <c:v>968</c:v>
                </c:pt>
                <c:pt idx="4">
                  <c:v>303</c:v>
                </c:pt>
                <c:pt idx="5">
                  <c:v>195</c:v>
                </c:pt>
                <c:pt idx="6">
                  <c:v>107</c:v>
                </c:pt>
                <c:pt idx="7">
                  <c:v>618</c:v>
                </c:pt>
                <c:pt idx="8">
                  <c:v>1691</c:v>
                </c:pt>
                <c:pt idx="9">
                  <c:v>200</c:v>
                </c:pt>
                <c:pt idx="10">
                  <c:v>114</c:v>
                </c:pt>
                <c:pt idx="11">
                  <c:v>295</c:v>
                </c:pt>
                <c:pt idx="12">
                  <c:v>48</c:v>
                </c:pt>
                <c:pt idx="13">
                  <c:v>71</c:v>
                </c:pt>
                <c:pt idx="14">
                  <c:v>78</c:v>
                </c:pt>
                <c:pt idx="15">
                  <c:v>126</c:v>
                </c:pt>
                <c:pt idx="16">
                  <c:v>549</c:v>
                </c:pt>
                <c:pt idx="17">
                  <c:v>182</c:v>
                </c:pt>
                <c:pt idx="18">
                  <c:v>502</c:v>
                </c:pt>
                <c:pt idx="19">
                  <c:v>1616</c:v>
                </c:pt>
                <c:pt idx="20">
                  <c:v>533</c:v>
                </c:pt>
              </c:numCache>
            </c:numRef>
          </c:val>
          <c:extLst>
            <c:ext xmlns:c16="http://schemas.microsoft.com/office/drawing/2014/chart" uri="{C3380CC4-5D6E-409C-BE32-E72D297353CC}">
              <c16:uniqueId val="{00000000-8D4A-4BCD-9D5E-8570C92218CD}"/>
            </c:ext>
          </c:extLst>
        </c:ser>
        <c:ser>
          <c:idx val="1"/>
          <c:order val="1"/>
          <c:tx>
            <c:strRef>
              <c:f>'Q2'!$H$3:$H$4</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'Q2'!$F$5:$F$25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'Q2'!$H$5:$H$25</c:f>
              <c:numCache>
                <c:formatCode>General</c:formatCode>
                <c:ptCount val="21"/>
                <c:pt idx="0">
                  <c:v>45</c:v>
                </c:pt>
                <c:pt idx="1">
                  <c:v>720</c:v>
                </c:pt>
                <c:pt idx="2">
                  <c:v>147</c:v>
                </c:pt>
                <c:pt idx="3">
                  <c:v>568</c:v>
                </c:pt>
                <c:pt idx="4">
                  <c:v>256</c:v>
                </c:pt>
                <c:pt idx="5">
                  <c:v>210</c:v>
                </c:pt>
                <c:pt idx="6">
                  <c:v>75</c:v>
                </c:pt>
                <c:pt idx="7">
                  <c:v>287</c:v>
                </c:pt>
                <c:pt idx="8">
                  <c:v>869</c:v>
                </c:pt>
                <c:pt idx="9">
                  <c:v>180</c:v>
                </c:pt>
                <c:pt idx="10">
                  <c:v>90</c:v>
                </c:pt>
                <c:pt idx="11">
                  <c:v>60</c:v>
                </c:pt>
                <c:pt idx="12">
                  <c:v>18</c:v>
                </c:pt>
                <c:pt idx="13">
                  <c:v>22</c:v>
                </c:pt>
                <c:pt idx="14">
                  <c:v>181</c:v>
                </c:pt>
                <c:pt idx="15">
                  <c:v>95</c:v>
                </c:pt>
                <c:pt idx="16">
                  <c:v>226</c:v>
                </c:pt>
                <c:pt idx="17">
                  <c:v>52</c:v>
                </c:pt>
                <c:pt idx="18">
                  <c:v>210</c:v>
                </c:pt>
                <c:pt idx="19">
                  <c:v>821</c:v>
                </c:pt>
                <c:pt idx="20">
                  <c:v>166</c:v>
                </c:pt>
              </c:numCache>
            </c:numRef>
          </c:val>
          <c:extLst>
            <c:ext xmlns:c16="http://schemas.microsoft.com/office/drawing/2014/chart" uri="{C3380CC4-5D6E-409C-BE32-E72D297353CC}">
              <c16:uniqueId val="{00000009-8D4A-4BCD-9D5E-8570C92218CD}"/>
            </c:ext>
          </c:extLst>
        </c:ser>
        <c:ser>
          <c:idx val="2"/>
          <c:order val="2"/>
          <c:tx>
            <c:strRef>
              <c:f>'Q2'!$I$3:$I$4</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'Q2'!$F$5:$F$25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'Q2'!$I$5:$I$25</c:f>
              <c:numCache>
                <c:formatCode>General</c:formatCode>
                <c:ptCount val="21"/>
                <c:pt idx="0">
                  <c:v>57</c:v>
                </c:pt>
                <c:pt idx="1">
                  <c:v>575</c:v>
                </c:pt>
                <c:pt idx="2">
                  <c:v>270</c:v>
                </c:pt>
                <c:pt idx="3">
                  <c:v>722</c:v>
                </c:pt>
                <c:pt idx="4">
                  <c:v>418</c:v>
                </c:pt>
                <c:pt idx="5">
                  <c:v>185</c:v>
                </c:pt>
                <c:pt idx="6">
                  <c:v>89</c:v>
                </c:pt>
                <c:pt idx="7">
                  <c:v>566</c:v>
                </c:pt>
                <c:pt idx="8">
                  <c:v>1597</c:v>
                </c:pt>
                <c:pt idx="9">
                  <c:v>91</c:v>
                </c:pt>
                <c:pt idx="10">
                  <c:v>145</c:v>
                </c:pt>
                <c:pt idx="11">
                  <c:v>119</c:v>
                </c:pt>
                <c:pt idx="12">
                  <c:v>17</c:v>
                </c:pt>
                <c:pt idx="13">
                  <c:v>27</c:v>
                </c:pt>
                <c:pt idx="14">
                  <c:v>87</c:v>
                </c:pt>
                <c:pt idx="15">
                  <c:v>91</c:v>
                </c:pt>
                <c:pt idx="16">
                  <c:v>278</c:v>
                </c:pt>
                <c:pt idx="17">
                  <c:v>148</c:v>
                </c:pt>
                <c:pt idx="18">
                  <c:v>318</c:v>
                </c:pt>
                <c:pt idx="19">
                  <c:v>1602</c:v>
                </c:pt>
                <c:pt idx="20">
                  <c:v>504</c:v>
                </c:pt>
              </c:numCache>
            </c:numRef>
          </c:val>
          <c:extLst>
            <c:ext xmlns:c16="http://schemas.microsoft.com/office/drawing/2014/chart" uri="{C3380CC4-5D6E-409C-BE32-E72D297353CC}">
              <c16:uniqueId val="{0000000A-8D4A-4BCD-9D5E-8570C92218CD}"/>
            </c:ext>
          </c:extLst>
        </c:ser>
        <c:ser>
          <c:idx val="3"/>
          <c:order val="3"/>
          <c:tx>
            <c:strRef>
              <c:f>'Q2'!$J$3:$J$4</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'Q2'!$F$5:$F$25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'Q2'!$J$5:$J$25</c:f>
              <c:numCache>
                <c:formatCode>General</c:formatCode>
                <c:ptCount val="21"/>
                <c:pt idx="0">
                  <c:v>54</c:v>
                </c:pt>
                <c:pt idx="1">
                  <c:v>1027</c:v>
                </c:pt>
                <c:pt idx="2">
                  <c:v>295</c:v>
                </c:pt>
                <c:pt idx="3">
                  <c:v>683</c:v>
                </c:pt>
                <c:pt idx="4">
                  <c:v>381</c:v>
                </c:pt>
                <c:pt idx="5">
                  <c:v>89</c:v>
                </c:pt>
                <c:pt idx="6">
                  <c:v>230</c:v>
                </c:pt>
                <c:pt idx="7">
                  <c:v>408</c:v>
                </c:pt>
                <c:pt idx="8">
                  <c:v>1800</c:v>
                </c:pt>
                <c:pt idx="9">
                  <c:v>387</c:v>
                </c:pt>
                <c:pt idx="10">
                  <c:v>152</c:v>
                </c:pt>
                <c:pt idx="11">
                  <c:v>251</c:v>
                </c:pt>
                <c:pt idx="12">
                  <c:v>27</c:v>
                </c:pt>
                <c:pt idx="13">
                  <c:v>45</c:v>
                </c:pt>
                <c:pt idx="14">
                  <c:v>31</c:v>
                </c:pt>
                <c:pt idx="15">
                  <c:v>19</c:v>
                </c:pt>
                <c:pt idx="16">
                  <c:v>215</c:v>
                </c:pt>
                <c:pt idx="17">
                  <c:v>262</c:v>
                </c:pt>
                <c:pt idx="18">
                  <c:v>679</c:v>
                </c:pt>
                <c:pt idx="19">
                  <c:v>1559</c:v>
                </c:pt>
                <c:pt idx="20">
                  <c:v>555</c:v>
                </c:pt>
              </c:numCache>
            </c:numRef>
          </c:val>
          <c:extLst>
            <c:ext xmlns:c16="http://schemas.microsoft.com/office/drawing/2014/chart" uri="{C3380CC4-5D6E-409C-BE32-E72D297353CC}">
              <c16:uniqueId val="{0000000B-8D4A-4BCD-9D5E-8570C92218CD}"/>
            </c:ext>
          </c:extLst>
        </c:ser>
        <c:ser>
          <c:idx val="4"/>
          <c:order val="4"/>
          <c:tx>
            <c:strRef>
              <c:f>'Q2'!$K$3:$K$4</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'Q2'!$F$5:$F$25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'Q2'!$K$5:$K$25</c:f>
              <c:numCache>
                <c:formatCode>General</c:formatCode>
                <c:ptCount val="21"/>
                <c:pt idx="0">
                  <c:v>20</c:v>
                </c:pt>
                <c:pt idx="1">
                  <c:v>580</c:v>
                </c:pt>
                <c:pt idx="2">
                  <c:v>145</c:v>
                </c:pt>
                <c:pt idx="3">
                  <c:v>315</c:v>
                </c:pt>
                <c:pt idx="4">
                  <c:v>207</c:v>
                </c:pt>
                <c:pt idx="5">
                  <c:v>15</c:v>
                </c:pt>
                <c:pt idx="6">
                  <c:v>100</c:v>
                </c:pt>
                <c:pt idx="7">
                  <c:v>322</c:v>
                </c:pt>
                <c:pt idx="8">
                  <c:v>800</c:v>
                </c:pt>
                <c:pt idx="9">
                  <c:v>52</c:v>
                </c:pt>
                <c:pt idx="10">
                  <c:v>108</c:v>
                </c:pt>
                <c:pt idx="11">
                  <c:v>50</c:v>
                </c:pt>
                <c:pt idx="14">
                  <c:v>84</c:v>
                </c:pt>
                <c:pt idx="15">
                  <c:v>108</c:v>
                </c:pt>
                <c:pt idx="16">
                  <c:v>140</c:v>
                </c:pt>
                <c:pt idx="17">
                  <c:v>220</c:v>
                </c:pt>
                <c:pt idx="18">
                  <c:v>322</c:v>
                </c:pt>
                <c:pt idx="19">
                  <c:v>730</c:v>
                </c:pt>
                <c:pt idx="20">
                  <c:v>244</c:v>
                </c:pt>
              </c:numCache>
            </c:numRef>
          </c:val>
          <c:extLst>
            <c:ext xmlns:c16="http://schemas.microsoft.com/office/drawing/2014/chart" uri="{C3380CC4-5D6E-409C-BE32-E72D297353CC}">
              <c16:uniqueId val="{0000000C-8D4A-4BCD-9D5E-8570C92218CD}"/>
            </c:ext>
          </c:extLst>
        </c:ser>
        <c:ser>
          <c:idx val="5"/>
          <c:order val="5"/>
          <c:tx>
            <c:strRef>
              <c:f>'Q2'!$L$3:$L$4</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'Q2'!$F$5:$F$25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'Q2'!$L$5:$L$25</c:f>
              <c:numCache>
                <c:formatCode>General</c:formatCode>
                <c:ptCount val="21"/>
                <c:pt idx="1">
                  <c:v>362</c:v>
                </c:pt>
                <c:pt idx="2">
                  <c:v>89</c:v>
                </c:pt>
                <c:pt idx="3">
                  <c:v>223</c:v>
                </c:pt>
                <c:pt idx="4">
                  <c:v>141</c:v>
                </c:pt>
                <c:pt idx="5">
                  <c:v>146</c:v>
                </c:pt>
                <c:pt idx="6">
                  <c:v>93</c:v>
                </c:pt>
                <c:pt idx="7">
                  <c:v>243</c:v>
                </c:pt>
                <c:pt idx="8">
                  <c:v>569</c:v>
                </c:pt>
                <c:pt idx="9">
                  <c:v>223</c:v>
                </c:pt>
                <c:pt idx="10">
                  <c:v>40</c:v>
                </c:pt>
                <c:pt idx="11">
                  <c:v>81</c:v>
                </c:pt>
                <c:pt idx="12">
                  <c:v>5</c:v>
                </c:pt>
                <c:pt idx="13">
                  <c:v>3</c:v>
                </c:pt>
                <c:pt idx="14">
                  <c:v>30</c:v>
                </c:pt>
                <c:pt idx="15">
                  <c:v>129</c:v>
                </c:pt>
                <c:pt idx="16">
                  <c:v>174</c:v>
                </c:pt>
                <c:pt idx="17">
                  <c:v>127</c:v>
                </c:pt>
                <c:pt idx="18">
                  <c:v>172</c:v>
                </c:pt>
                <c:pt idx="19">
                  <c:v>1157</c:v>
                </c:pt>
                <c:pt idx="20">
                  <c:v>192</c:v>
                </c:pt>
              </c:numCache>
            </c:numRef>
          </c:val>
          <c:extLst>
            <c:ext xmlns:c16="http://schemas.microsoft.com/office/drawing/2014/chart" uri="{C3380CC4-5D6E-409C-BE32-E72D297353CC}">
              <c16:uniqueId val="{0000000D-8D4A-4BCD-9D5E-8570C92218CD}"/>
            </c:ext>
          </c:extLst>
        </c:ser>
        <c:ser>
          <c:idx val="6"/>
          <c:order val="6"/>
          <c:tx>
            <c:strRef>
              <c:f>'Q2'!$M$3:$M$4</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'Q2'!$F$5:$F$25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'Q2'!$M$5:$M$25</c:f>
              <c:numCache>
                <c:formatCode>General</c:formatCode>
                <c:ptCount val="21"/>
                <c:pt idx="0">
                  <c:v>33</c:v>
                </c:pt>
                <c:pt idx="1">
                  <c:v>388</c:v>
                </c:pt>
                <c:pt idx="2">
                  <c:v>98</c:v>
                </c:pt>
                <c:pt idx="3">
                  <c:v>133</c:v>
                </c:pt>
                <c:pt idx="4">
                  <c:v>74</c:v>
                </c:pt>
                <c:pt idx="5">
                  <c:v>100</c:v>
                </c:pt>
                <c:pt idx="6">
                  <c:v>73</c:v>
                </c:pt>
                <c:pt idx="7">
                  <c:v>259</c:v>
                </c:pt>
                <c:pt idx="8">
                  <c:v>488</c:v>
                </c:pt>
                <c:pt idx="9">
                  <c:v>121</c:v>
                </c:pt>
                <c:pt idx="10">
                  <c:v>67</c:v>
                </c:pt>
                <c:pt idx="11">
                  <c:v>67</c:v>
                </c:pt>
                <c:pt idx="12">
                  <c:v>18</c:v>
                </c:pt>
                <c:pt idx="13">
                  <c:v>22</c:v>
                </c:pt>
                <c:pt idx="14">
                  <c:v>18</c:v>
                </c:pt>
                <c:pt idx="15">
                  <c:v>40</c:v>
                </c:pt>
                <c:pt idx="16">
                  <c:v>214</c:v>
                </c:pt>
                <c:pt idx="17">
                  <c:v>77</c:v>
                </c:pt>
                <c:pt idx="18">
                  <c:v>229</c:v>
                </c:pt>
                <c:pt idx="19">
                  <c:v>321</c:v>
                </c:pt>
                <c:pt idx="20">
                  <c:v>150</c:v>
                </c:pt>
              </c:numCache>
            </c:numRef>
          </c:val>
          <c:extLst>
            <c:ext xmlns:c16="http://schemas.microsoft.com/office/drawing/2014/chart" uri="{C3380CC4-5D6E-409C-BE32-E72D297353CC}">
              <c16:uniqueId val="{0000000E-8D4A-4BCD-9D5E-8570C92218CD}"/>
            </c:ext>
          </c:extLst>
        </c:ser>
        <c:ser>
          <c:idx val="7"/>
          <c:order val="7"/>
          <c:tx>
            <c:strRef>
              <c:f>'Q2'!$N$3:$N$4</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'Q2'!$F$5:$F$25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'Q2'!$N$5:$N$25</c:f>
              <c:numCache>
                <c:formatCode>General</c:formatCode>
                <c:ptCount val="21"/>
                <c:pt idx="0">
                  <c:v>48</c:v>
                </c:pt>
                <c:pt idx="1">
                  <c:v>533</c:v>
                </c:pt>
                <c:pt idx="2">
                  <c:v>76</c:v>
                </c:pt>
                <c:pt idx="3">
                  <c:v>635</c:v>
                </c:pt>
                <c:pt idx="4">
                  <c:v>204</c:v>
                </c:pt>
                <c:pt idx="5">
                  <c:v>230</c:v>
                </c:pt>
                <c:pt idx="6">
                  <c:v>118</c:v>
                </c:pt>
                <c:pt idx="7">
                  <c:v>551</c:v>
                </c:pt>
                <c:pt idx="8">
                  <c:v>1399</c:v>
                </c:pt>
                <c:pt idx="9">
                  <c:v>430</c:v>
                </c:pt>
                <c:pt idx="10">
                  <c:v>106</c:v>
                </c:pt>
                <c:pt idx="11">
                  <c:v>102</c:v>
                </c:pt>
                <c:pt idx="12">
                  <c:v>28</c:v>
                </c:pt>
                <c:pt idx="13">
                  <c:v>15</c:v>
                </c:pt>
                <c:pt idx="14">
                  <c:v>24</c:v>
                </c:pt>
                <c:pt idx="15">
                  <c:v>110</c:v>
                </c:pt>
                <c:pt idx="16">
                  <c:v>439</c:v>
                </c:pt>
                <c:pt idx="17">
                  <c:v>207</c:v>
                </c:pt>
                <c:pt idx="18">
                  <c:v>310</c:v>
                </c:pt>
                <c:pt idx="19">
                  <c:v>1524</c:v>
                </c:pt>
                <c:pt idx="20">
                  <c:v>592</c:v>
                </c:pt>
              </c:numCache>
            </c:numRef>
          </c:val>
          <c:extLst>
            <c:ext xmlns:c16="http://schemas.microsoft.com/office/drawing/2014/chart" uri="{C3380CC4-5D6E-409C-BE32-E72D297353CC}">
              <c16:uniqueId val="{0000000F-8D4A-4BCD-9D5E-8570C92218CD}"/>
            </c:ext>
          </c:extLst>
        </c:ser>
        <c:dLbls>
          <c:showLegendKey val="0"/>
          <c:showVal val="0"/>
          <c:showCatName val="0"/>
          <c:showSerName val="0"/>
          <c:showPercent val="0"/>
          <c:showBubbleSize val="0"/>
        </c:dLbls>
        <c:gapWidth val="150"/>
        <c:overlap val="100"/>
        <c:axId val="1108037503"/>
        <c:axId val="728600639"/>
      </c:barChart>
      <c:catAx>
        <c:axId val="1108037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600639"/>
        <c:crosses val="autoZero"/>
        <c:auto val="1"/>
        <c:lblAlgn val="ctr"/>
        <c:lblOffset val="100"/>
        <c:noMultiLvlLbl val="0"/>
      </c:catAx>
      <c:valAx>
        <c:axId val="728600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Total</a:t>
                </a:r>
                <a:r>
                  <a:rPr lang="en-IN" baseline="0"/>
                  <a:t> orders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03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'Q6'!$M$13</c:f>
              <c:strCache>
                <c:ptCount val="1"/>
                <c:pt idx="0">
                  <c:v>Total Spend</c:v>
                </c:pt>
              </c:strCache>
            </c:strRef>
          </c:tx>
          <c:spPr>
            <a:solidFill>
              <a:schemeClr val="accent1"/>
            </a:solidFill>
            <a:ln>
              <a:noFill/>
            </a:ln>
            <a:effectLst/>
          </c:spPr>
          <c:invertIfNegative val="0"/>
          <c:cat>
            <c:strRef>
              <c:f>'Q6'!$L$14:$L$18</c:f>
              <c:strCache>
                <c:ptCount val="5"/>
                <c:pt idx="0">
                  <c:v>Horst Kloss</c:v>
                </c:pt>
                <c:pt idx="1">
                  <c:v>Roland Mendel</c:v>
                </c:pt>
                <c:pt idx="2">
                  <c:v>Jose Pavarotti</c:v>
                </c:pt>
                <c:pt idx="3">
                  <c:v>Paula Wilson</c:v>
                </c:pt>
                <c:pt idx="4">
                  <c:v>Patricia McKenna</c:v>
                </c:pt>
              </c:strCache>
            </c:strRef>
          </c:cat>
          <c:val>
            <c:numRef>
              <c:f>'Q6'!$M$14:$M$18</c:f>
              <c:numCache>
                <c:formatCode>General</c:formatCode>
                <c:ptCount val="5"/>
                <c:pt idx="0">
                  <c:v>110277</c:v>
                </c:pt>
                <c:pt idx="1">
                  <c:v>104875</c:v>
                </c:pt>
                <c:pt idx="2">
                  <c:v>104362</c:v>
                </c:pt>
                <c:pt idx="3">
                  <c:v>51098</c:v>
                </c:pt>
                <c:pt idx="4">
                  <c:v>49980</c:v>
                </c:pt>
              </c:numCache>
            </c:numRef>
          </c:val>
          <c:extLst>
            <c:ext xmlns:c16="http://schemas.microsoft.com/office/drawing/2014/chart" uri="{C3380CC4-5D6E-409C-BE32-E72D297353CC}">
              <c16:uniqueId val="{00000000-3942-401A-BA7E-BE62BA0C8C2A}"/>
            </c:ext>
          </c:extLst>
        </c:ser>
        <c:dLbls>
          <c:showLegendKey val="0"/>
          <c:showVal val="0"/>
          <c:showCatName val="0"/>
          <c:showSerName val="0"/>
          <c:showPercent val="0"/>
          <c:showBubbleSize val="0"/>
        </c:dLbls>
        <c:gapWidth val="219"/>
        <c:overlap val="-27"/>
        <c:axId val="119149279"/>
        <c:axId val="118928287"/>
      </c:barChart>
      <c:catAx>
        <c:axId val="11914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28287"/>
        <c:crosses val="autoZero"/>
        <c:auto val="1"/>
        <c:lblAlgn val="ctr"/>
        <c:lblOffset val="100"/>
        <c:noMultiLvlLbl val="0"/>
      </c:catAx>
      <c:valAx>
        <c:axId val="11892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9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Top 5 Customers order wise for Years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Q6b!$M$7</c:f>
              <c:strCache>
                <c:ptCount val="1"/>
                <c:pt idx="0">
                  <c:v>1994</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Q6b!$L$8:$L$12</c:f>
              <c:strCache>
                <c:ptCount val="5"/>
                <c:pt idx="0">
                  <c:v>Jose Pavarotti</c:v>
                </c:pt>
                <c:pt idx="1">
                  <c:v>Roland Mendel</c:v>
                </c:pt>
                <c:pt idx="2">
                  <c:v>Horst Kloss</c:v>
                </c:pt>
                <c:pt idx="3">
                  <c:v>Paula Wilson</c:v>
                </c:pt>
                <c:pt idx="4">
                  <c:v>Patricia McKenna</c:v>
                </c:pt>
              </c:strCache>
            </c:strRef>
          </c:cat>
          <c:val>
            <c:numRef>
              <c:f>Q6b!$M$8:$M$12</c:f>
              <c:numCache>
                <c:formatCode>General</c:formatCode>
                <c:ptCount val="5"/>
                <c:pt idx="0">
                  <c:v>5</c:v>
                </c:pt>
                <c:pt idx="1">
                  <c:v>15</c:v>
                </c:pt>
                <c:pt idx="2">
                  <c:v>16</c:v>
                </c:pt>
                <c:pt idx="3">
                  <c:v>18</c:v>
                </c:pt>
                <c:pt idx="4">
                  <c:v>13</c:v>
                </c:pt>
              </c:numCache>
            </c:numRef>
          </c:val>
          <c:extLst>
            <c:ext xmlns:c16="http://schemas.microsoft.com/office/drawing/2014/chart" uri="{C3380CC4-5D6E-409C-BE32-E72D297353CC}">
              <c16:uniqueId val="{00000000-A74C-4BE8-9BA6-2A532C416FFD}"/>
            </c:ext>
          </c:extLst>
        </c:ser>
        <c:ser>
          <c:idx val="1"/>
          <c:order val="1"/>
          <c:tx>
            <c:strRef>
              <c:f>Q6b!$N$7</c:f>
              <c:strCache>
                <c:ptCount val="1"/>
                <c:pt idx="0">
                  <c:v>1995</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Q6b!$L$8:$L$12</c:f>
              <c:strCache>
                <c:ptCount val="5"/>
                <c:pt idx="0">
                  <c:v>Jose Pavarotti</c:v>
                </c:pt>
                <c:pt idx="1">
                  <c:v>Roland Mendel</c:v>
                </c:pt>
                <c:pt idx="2">
                  <c:v>Horst Kloss</c:v>
                </c:pt>
                <c:pt idx="3">
                  <c:v>Paula Wilson</c:v>
                </c:pt>
                <c:pt idx="4">
                  <c:v>Patricia McKenna</c:v>
                </c:pt>
              </c:strCache>
            </c:strRef>
          </c:cat>
          <c:val>
            <c:numRef>
              <c:f>Q6b!$N$8:$N$12</c:f>
              <c:numCache>
                <c:formatCode>General</c:formatCode>
                <c:ptCount val="5"/>
                <c:pt idx="0">
                  <c:v>71</c:v>
                </c:pt>
                <c:pt idx="1">
                  <c:v>41</c:v>
                </c:pt>
                <c:pt idx="2">
                  <c:v>41</c:v>
                </c:pt>
                <c:pt idx="3">
                  <c:v>15</c:v>
                </c:pt>
                <c:pt idx="4">
                  <c:v>32</c:v>
                </c:pt>
              </c:numCache>
            </c:numRef>
          </c:val>
          <c:extLst>
            <c:ext xmlns:c16="http://schemas.microsoft.com/office/drawing/2014/chart" uri="{C3380CC4-5D6E-409C-BE32-E72D297353CC}">
              <c16:uniqueId val="{00000001-A74C-4BE8-9BA6-2A532C416FFD}"/>
            </c:ext>
          </c:extLst>
        </c:ser>
        <c:ser>
          <c:idx val="2"/>
          <c:order val="2"/>
          <c:tx>
            <c:strRef>
              <c:f>Q6b!$O$7</c:f>
              <c:strCache>
                <c:ptCount val="1"/>
                <c:pt idx="0">
                  <c:v>1996</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Q6b!$L$8:$L$12</c:f>
              <c:strCache>
                <c:ptCount val="5"/>
                <c:pt idx="0">
                  <c:v>Jose Pavarotti</c:v>
                </c:pt>
                <c:pt idx="1">
                  <c:v>Roland Mendel</c:v>
                </c:pt>
                <c:pt idx="2">
                  <c:v>Horst Kloss</c:v>
                </c:pt>
                <c:pt idx="3">
                  <c:v>Paula Wilson</c:v>
                </c:pt>
                <c:pt idx="4">
                  <c:v>Patricia McKenna</c:v>
                </c:pt>
              </c:strCache>
            </c:strRef>
          </c:cat>
          <c:val>
            <c:numRef>
              <c:f>Q6b!$O$8:$O$12</c:f>
              <c:numCache>
                <c:formatCode>General</c:formatCode>
                <c:ptCount val="5"/>
                <c:pt idx="0">
                  <c:v>40</c:v>
                </c:pt>
                <c:pt idx="1">
                  <c:v>46</c:v>
                </c:pt>
                <c:pt idx="2">
                  <c:v>29</c:v>
                </c:pt>
                <c:pt idx="3">
                  <c:v>38</c:v>
                </c:pt>
                <c:pt idx="4">
                  <c:v>10</c:v>
                </c:pt>
              </c:numCache>
            </c:numRef>
          </c:val>
          <c:extLst>
            <c:ext xmlns:c16="http://schemas.microsoft.com/office/drawing/2014/chart" uri="{C3380CC4-5D6E-409C-BE32-E72D297353CC}">
              <c16:uniqueId val="{00000002-A74C-4BE8-9BA6-2A532C416FFD}"/>
            </c:ext>
          </c:extLst>
        </c:ser>
        <c:dLbls>
          <c:dLblPos val="inEnd"/>
          <c:showLegendKey val="0"/>
          <c:showVal val="1"/>
          <c:showCatName val="0"/>
          <c:showSerName val="0"/>
          <c:showPercent val="0"/>
          <c:showBubbleSize val="0"/>
        </c:dLbls>
        <c:gapWidth val="80"/>
        <c:overlap val="25"/>
        <c:axId val="1452241232"/>
        <c:axId val="1449382688"/>
      </c:barChart>
      <c:catAx>
        <c:axId val="14522412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449382688"/>
        <c:crosses val="autoZero"/>
        <c:auto val="1"/>
        <c:lblAlgn val="ctr"/>
        <c:lblOffset val="100"/>
        <c:noMultiLvlLbl val="0"/>
      </c:catAx>
      <c:valAx>
        <c:axId val="14493826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5224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Distribution</a:t>
            </a:r>
            <a:r>
              <a:rPr lang="en-IN" baseline="0"/>
              <a:t> of Employees over Categories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'Q7'!$A$3:$A$74</c:f>
              <c:numCache>
                <c:formatCode>General</c:formatCode>
                <c:ptCount val="72"/>
                <c:pt idx="0">
                  <c:v>5</c:v>
                </c:pt>
                <c:pt idx="1">
                  <c:v>5</c:v>
                </c:pt>
                <c:pt idx="2">
                  <c:v>6</c:v>
                </c:pt>
                <c:pt idx="3">
                  <c:v>4</c:v>
                </c:pt>
                <c:pt idx="4">
                  <c:v>4</c:v>
                </c:pt>
                <c:pt idx="5">
                  <c:v>4</c:v>
                </c:pt>
                <c:pt idx="6">
                  <c:v>3</c:v>
                </c:pt>
                <c:pt idx="7">
                  <c:v>3</c:v>
                </c:pt>
                <c:pt idx="8">
                  <c:v>4</c:v>
                </c:pt>
                <c:pt idx="9">
                  <c:v>4</c:v>
                </c:pt>
                <c:pt idx="10">
                  <c:v>3</c:v>
                </c:pt>
                <c:pt idx="11">
                  <c:v>3</c:v>
                </c:pt>
                <c:pt idx="12">
                  <c:v>3</c:v>
                </c:pt>
                <c:pt idx="13">
                  <c:v>5</c:v>
                </c:pt>
                <c:pt idx="14">
                  <c:v>5</c:v>
                </c:pt>
                <c:pt idx="15">
                  <c:v>5</c:v>
                </c:pt>
                <c:pt idx="16">
                  <c:v>9</c:v>
                </c:pt>
                <c:pt idx="17">
                  <c:v>9</c:v>
                </c:pt>
                <c:pt idx="18">
                  <c:v>9</c:v>
                </c:pt>
                <c:pt idx="19">
                  <c:v>9</c:v>
                </c:pt>
                <c:pt idx="20">
                  <c:v>3</c:v>
                </c:pt>
                <c:pt idx="21">
                  <c:v>4</c:v>
                </c:pt>
                <c:pt idx="22">
                  <c:v>1</c:v>
                </c:pt>
                <c:pt idx="23">
                  <c:v>1</c:v>
                </c:pt>
                <c:pt idx="24">
                  <c:v>1</c:v>
                </c:pt>
                <c:pt idx="25">
                  <c:v>4</c:v>
                </c:pt>
                <c:pt idx="26">
                  <c:v>8</c:v>
                </c:pt>
                <c:pt idx="27">
                  <c:v>8</c:v>
                </c:pt>
                <c:pt idx="28">
                  <c:v>8</c:v>
                </c:pt>
                <c:pt idx="29">
                  <c:v>9</c:v>
                </c:pt>
                <c:pt idx="30">
                  <c:v>6</c:v>
                </c:pt>
                <c:pt idx="31">
                  <c:v>6</c:v>
                </c:pt>
                <c:pt idx="32">
                  <c:v>2</c:v>
                </c:pt>
                <c:pt idx="33">
                  <c:v>2</c:v>
                </c:pt>
                <c:pt idx="34">
                  <c:v>8</c:v>
                </c:pt>
                <c:pt idx="35">
                  <c:v>8</c:v>
                </c:pt>
                <c:pt idx="36">
                  <c:v>1</c:v>
                </c:pt>
                <c:pt idx="37">
                  <c:v>6</c:v>
                </c:pt>
                <c:pt idx="38">
                  <c:v>6</c:v>
                </c:pt>
                <c:pt idx="39">
                  <c:v>3</c:v>
                </c:pt>
                <c:pt idx="40">
                  <c:v>8</c:v>
                </c:pt>
                <c:pt idx="41">
                  <c:v>2</c:v>
                </c:pt>
                <c:pt idx="42">
                  <c:v>2</c:v>
                </c:pt>
                <c:pt idx="43">
                  <c:v>1</c:v>
                </c:pt>
                <c:pt idx="44">
                  <c:v>8</c:v>
                </c:pt>
                <c:pt idx="45">
                  <c:v>8</c:v>
                </c:pt>
                <c:pt idx="46">
                  <c:v>4</c:v>
                </c:pt>
                <c:pt idx="47">
                  <c:v>7</c:v>
                </c:pt>
                <c:pt idx="48">
                  <c:v>7</c:v>
                </c:pt>
                <c:pt idx="49">
                  <c:v>6</c:v>
                </c:pt>
                <c:pt idx="50">
                  <c:v>1</c:v>
                </c:pt>
                <c:pt idx="51">
                  <c:v>2</c:v>
                </c:pt>
                <c:pt idx="52">
                  <c:v>2</c:v>
                </c:pt>
                <c:pt idx="53">
                  <c:v>7</c:v>
                </c:pt>
                <c:pt idx="54">
                  <c:v>7</c:v>
                </c:pt>
                <c:pt idx="55">
                  <c:v>7</c:v>
                </c:pt>
                <c:pt idx="56">
                  <c:v>7</c:v>
                </c:pt>
                <c:pt idx="57">
                  <c:v>1</c:v>
                </c:pt>
                <c:pt idx="58">
                  <c:v>2</c:v>
                </c:pt>
                <c:pt idx="59">
                  <c:v>7</c:v>
                </c:pt>
                <c:pt idx="60">
                  <c:v>7</c:v>
                </c:pt>
                <c:pt idx="61">
                  <c:v>9</c:v>
                </c:pt>
                <c:pt idx="62">
                  <c:v>1</c:v>
                </c:pt>
                <c:pt idx="63">
                  <c:v>2</c:v>
                </c:pt>
                <c:pt idx="64">
                  <c:v>9</c:v>
                </c:pt>
                <c:pt idx="65">
                  <c:v>5</c:v>
                </c:pt>
                <c:pt idx="66">
                  <c:v>6</c:v>
                </c:pt>
                <c:pt idx="67">
                  <c:v>6</c:v>
                </c:pt>
                <c:pt idx="68">
                  <c:v>5</c:v>
                </c:pt>
                <c:pt idx="69">
                  <c:v>3</c:v>
                </c:pt>
                <c:pt idx="70">
                  <c:v>9</c:v>
                </c:pt>
                <c:pt idx="71">
                  <c:v>5</c:v>
                </c:pt>
              </c:numCache>
            </c:numRef>
          </c:xVal>
          <c:yVal>
            <c:numRef>
              <c:f>'Q7'!$B$3:$B$74</c:f>
              <c:numCache>
                <c:formatCode>General</c:formatCode>
                <c:ptCount val="72"/>
                <c:pt idx="0">
                  <c:v>4</c:v>
                </c:pt>
                <c:pt idx="1">
                  <c:v>5</c:v>
                </c:pt>
                <c:pt idx="2">
                  <c:v>7</c:v>
                </c:pt>
                <c:pt idx="3">
                  <c:v>2</c:v>
                </c:pt>
                <c:pt idx="4">
                  <c:v>7</c:v>
                </c:pt>
                <c:pt idx="5">
                  <c:v>8</c:v>
                </c:pt>
                <c:pt idx="6">
                  <c:v>2</c:v>
                </c:pt>
                <c:pt idx="7">
                  <c:v>5</c:v>
                </c:pt>
                <c:pt idx="8">
                  <c:v>4</c:v>
                </c:pt>
                <c:pt idx="9">
                  <c:v>3</c:v>
                </c:pt>
                <c:pt idx="10">
                  <c:v>3</c:v>
                </c:pt>
                <c:pt idx="11">
                  <c:v>1</c:v>
                </c:pt>
                <c:pt idx="12">
                  <c:v>4</c:v>
                </c:pt>
                <c:pt idx="13">
                  <c:v>7</c:v>
                </c:pt>
                <c:pt idx="14">
                  <c:v>6</c:v>
                </c:pt>
                <c:pt idx="15">
                  <c:v>1</c:v>
                </c:pt>
                <c:pt idx="16">
                  <c:v>4</c:v>
                </c:pt>
                <c:pt idx="17">
                  <c:v>8</c:v>
                </c:pt>
                <c:pt idx="18">
                  <c:v>3</c:v>
                </c:pt>
                <c:pt idx="19">
                  <c:v>1</c:v>
                </c:pt>
                <c:pt idx="20">
                  <c:v>6</c:v>
                </c:pt>
                <c:pt idx="21">
                  <c:v>1</c:v>
                </c:pt>
                <c:pt idx="22">
                  <c:v>4</c:v>
                </c:pt>
                <c:pt idx="23">
                  <c:v>2</c:v>
                </c:pt>
                <c:pt idx="24">
                  <c:v>1</c:v>
                </c:pt>
                <c:pt idx="25">
                  <c:v>5</c:v>
                </c:pt>
                <c:pt idx="26">
                  <c:v>5</c:v>
                </c:pt>
                <c:pt idx="27">
                  <c:v>7</c:v>
                </c:pt>
                <c:pt idx="28">
                  <c:v>2</c:v>
                </c:pt>
                <c:pt idx="29">
                  <c:v>7</c:v>
                </c:pt>
                <c:pt idx="30">
                  <c:v>8</c:v>
                </c:pt>
                <c:pt idx="31">
                  <c:v>1</c:v>
                </c:pt>
                <c:pt idx="32">
                  <c:v>1</c:v>
                </c:pt>
                <c:pt idx="33">
                  <c:v>6</c:v>
                </c:pt>
                <c:pt idx="34">
                  <c:v>4</c:v>
                </c:pt>
                <c:pt idx="35">
                  <c:v>6</c:v>
                </c:pt>
                <c:pt idx="36">
                  <c:v>8</c:v>
                </c:pt>
                <c:pt idx="37">
                  <c:v>4</c:v>
                </c:pt>
                <c:pt idx="38">
                  <c:v>3</c:v>
                </c:pt>
                <c:pt idx="39">
                  <c:v>8</c:v>
                </c:pt>
                <c:pt idx="40">
                  <c:v>8</c:v>
                </c:pt>
                <c:pt idx="41">
                  <c:v>3</c:v>
                </c:pt>
                <c:pt idx="42">
                  <c:v>7</c:v>
                </c:pt>
                <c:pt idx="43">
                  <c:v>6</c:v>
                </c:pt>
                <c:pt idx="44">
                  <c:v>3</c:v>
                </c:pt>
                <c:pt idx="45">
                  <c:v>1</c:v>
                </c:pt>
                <c:pt idx="46">
                  <c:v>6</c:v>
                </c:pt>
                <c:pt idx="47">
                  <c:v>5</c:v>
                </c:pt>
                <c:pt idx="48">
                  <c:v>2</c:v>
                </c:pt>
                <c:pt idx="49">
                  <c:v>2</c:v>
                </c:pt>
                <c:pt idx="50">
                  <c:v>3</c:v>
                </c:pt>
                <c:pt idx="51">
                  <c:v>5</c:v>
                </c:pt>
                <c:pt idx="52">
                  <c:v>2</c:v>
                </c:pt>
                <c:pt idx="53">
                  <c:v>3</c:v>
                </c:pt>
                <c:pt idx="54">
                  <c:v>8</c:v>
                </c:pt>
                <c:pt idx="55">
                  <c:v>1</c:v>
                </c:pt>
                <c:pt idx="56">
                  <c:v>4</c:v>
                </c:pt>
                <c:pt idx="57">
                  <c:v>5</c:v>
                </c:pt>
                <c:pt idx="58">
                  <c:v>8</c:v>
                </c:pt>
                <c:pt idx="59">
                  <c:v>7</c:v>
                </c:pt>
                <c:pt idx="60">
                  <c:v>6</c:v>
                </c:pt>
                <c:pt idx="61">
                  <c:v>2</c:v>
                </c:pt>
                <c:pt idx="62">
                  <c:v>7</c:v>
                </c:pt>
                <c:pt idx="63">
                  <c:v>4</c:v>
                </c:pt>
                <c:pt idx="64">
                  <c:v>6</c:v>
                </c:pt>
                <c:pt idx="65">
                  <c:v>3</c:v>
                </c:pt>
                <c:pt idx="66">
                  <c:v>5</c:v>
                </c:pt>
                <c:pt idx="67">
                  <c:v>6</c:v>
                </c:pt>
                <c:pt idx="68">
                  <c:v>8</c:v>
                </c:pt>
                <c:pt idx="69">
                  <c:v>7</c:v>
                </c:pt>
                <c:pt idx="70">
                  <c:v>5</c:v>
                </c:pt>
                <c:pt idx="71">
                  <c:v>2</c:v>
                </c:pt>
              </c:numCache>
            </c:numRef>
          </c:yVal>
          <c:smooth val="0"/>
          <c:extLst>
            <c:ext xmlns:c16="http://schemas.microsoft.com/office/drawing/2014/chart" uri="{C3380CC4-5D6E-409C-BE32-E72D297353CC}">
              <c16:uniqueId val="{00000000-FC13-4237-8AA8-9A8CADD719AC}"/>
            </c:ext>
          </c:extLst>
        </c:ser>
        <c:dLbls>
          <c:showLegendKey val="0"/>
          <c:showVal val="0"/>
          <c:showCatName val="0"/>
          <c:showSerName val="0"/>
          <c:showPercent val="0"/>
          <c:showBubbleSize val="0"/>
        </c:dLbls>
        <c:axId val="417881647"/>
        <c:axId val="580191967"/>
      </c:scatterChart>
      <c:valAx>
        <c:axId val="41788164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Employee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191967"/>
        <c:crosses val="autoZero"/>
        <c:crossBetween val="midCat"/>
      </c:valAx>
      <c:valAx>
        <c:axId val="58019196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Categories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7881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Distribution of Employees over Orders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'Q7'!$A$3:$A$74</c:f>
              <c:numCache>
                <c:formatCode>General</c:formatCode>
                <c:ptCount val="72"/>
                <c:pt idx="0">
                  <c:v>5</c:v>
                </c:pt>
                <c:pt idx="1">
                  <c:v>5</c:v>
                </c:pt>
                <c:pt idx="2">
                  <c:v>6</c:v>
                </c:pt>
                <c:pt idx="3">
                  <c:v>4</c:v>
                </c:pt>
                <c:pt idx="4">
                  <c:v>4</c:v>
                </c:pt>
                <c:pt idx="5">
                  <c:v>4</c:v>
                </c:pt>
                <c:pt idx="6">
                  <c:v>3</c:v>
                </c:pt>
                <c:pt idx="7">
                  <c:v>3</c:v>
                </c:pt>
                <c:pt idx="8">
                  <c:v>4</c:v>
                </c:pt>
                <c:pt idx="9">
                  <c:v>4</c:v>
                </c:pt>
                <c:pt idx="10">
                  <c:v>3</c:v>
                </c:pt>
                <c:pt idx="11">
                  <c:v>3</c:v>
                </c:pt>
                <c:pt idx="12">
                  <c:v>3</c:v>
                </c:pt>
                <c:pt idx="13">
                  <c:v>5</c:v>
                </c:pt>
                <c:pt idx="14">
                  <c:v>5</c:v>
                </c:pt>
                <c:pt idx="15">
                  <c:v>5</c:v>
                </c:pt>
                <c:pt idx="16">
                  <c:v>9</c:v>
                </c:pt>
                <c:pt idx="17">
                  <c:v>9</c:v>
                </c:pt>
                <c:pt idx="18">
                  <c:v>9</c:v>
                </c:pt>
                <c:pt idx="19">
                  <c:v>9</c:v>
                </c:pt>
                <c:pt idx="20">
                  <c:v>3</c:v>
                </c:pt>
                <c:pt idx="21">
                  <c:v>4</c:v>
                </c:pt>
                <c:pt idx="22">
                  <c:v>1</c:v>
                </c:pt>
                <c:pt idx="23">
                  <c:v>1</c:v>
                </c:pt>
                <c:pt idx="24">
                  <c:v>1</c:v>
                </c:pt>
                <c:pt idx="25">
                  <c:v>4</c:v>
                </c:pt>
                <c:pt idx="26">
                  <c:v>8</c:v>
                </c:pt>
                <c:pt idx="27">
                  <c:v>8</c:v>
                </c:pt>
                <c:pt idx="28">
                  <c:v>8</c:v>
                </c:pt>
                <c:pt idx="29">
                  <c:v>9</c:v>
                </c:pt>
                <c:pt idx="30">
                  <c:v>6</c:v>
                </c:pt>
                <c:pt idx="31">
                  <c:v>6</c:v>
                </c:pt>
                <c:pt idx="32">
                  <c:v>2</c:v>
                </c:pt>
                <c:pt idx="33">
                  <c:v>2</c:v>
                </c:pt>
                <c:pt idx="34">
                  <c:v>8</c:v>
                </c:pt>
                <c:pt idx="35">
                  <c:v>8</c:v>
                </c:pt>
                <c:pt idx="36">
                  <c:v>1</c:v>
                </c:pt>
                <c:pt idx="37">
                  <c:v>6</c:v>
                </c:pt>
                <c:pt idx="38">
                  <c:v>6</c:v>
                </c:pt>
                <c:pt idx="39">
                  <c:v>3</c:v>
                </c:pt>
                <c:pt idx="40">
                  <c:v>8</c:v>
                </c:pt>
                <c:pt idx="41">
                  <c:v>2</c:v>
                </c:pt>
                <c:pt idx="42">
                  <c:v>2</c:v>
                </c:pt>
                <c:pt idx="43">
                  <c:v>1</c:v>
                </c:pt>
                <c:pt idx="44">
                  <c:v>8</c:v>
                </c:pt>
                <c:pt idx="45">
                  <c:v>8</c:v>
                </c:pt>
                <c:pt idx="46">
                  <c:v>4</c:v>
                </c:pt>
                <c:pt idx="47">
                  <c:v>7</c:v>
                </c:pt>
                <c:pt idx="48">
                  <c:v>7</c:v>
                </c:pt>
                <c:pt idx="49">
                  <c:v>6</c:v>
                </c:pt>
                <c:pt idx="50">
                  <c:v>1</c:v>
                </c:pt>
                <c:pt idx="51">
                  <c:v>2</c:v>
                </c:pt>
                <c:pt idx="52">
                  <c:v>2</c:v>
                </c:pt>
                <c:pt idx="53">
                  <c:v>7</c:v>
                </c:pt>
                <c:pt idx="54">
                  <c:v>7</c:v>
                </c:pt>
                <c:pt idx="55">
                  <c:v>7</c:v>
                </c:pt>
                <c:pt idx="56">
                  <c:v>7</c:v>
                </c:pt>
                <c:pt idx="57">
                  <c:v>1</c:v>
                </c:pt>
                <c:pt idx="58">
                  <c:v>2</c:v>
                </c:pt>
                <c:pt idx="59">
                  <c:v>7</c:v>
                </c:pt>
                <c:pt idx="60">
                  <c:v>7</c:v>
                </c:pt>
                <c:pt idx="61">
                  <c:v>9</c:v>
                </c:pt>
                <c:pt idx="62">
                  <c:v>1</c:v>
                </c:pt>
                <c:pt idx="63">
                  <c:v>2</c:v>
                </c:pt>
                <c:pt idx="64">
                  <c:v>9</c:v>
                </c:pt>
                <c:pt idx="65">
                  <c:v>5</c:v>
                </c:pt>
                <c:pt idx="66">
                  <c:v>6</c:v>
                </c:pt>
                <c:pt idx="67">
                  <c:v>6</c:v>
                </c:pt>
                <c:pt idx="68">
                  <c:v>5</c:v>
                </c:pt>
                <c:pt idx="69">
                  <c:v>3</c:v>
                </c:pt>
                <c:pt idx="70">
                  <c:v>9</c:v>
                </c:pt>
                <c:pt idx="71">
                  <c:v>5</c:v>
                </c:pt>
              </c:numCache>
            </c:numRef>
          </c:xVal>
          <c:yVal>
            <c:numRef>
              <c:f>'Q7'!$C$3:$C$74</c:f>
              <c:numCache>
                <c:formatCode>General</c:formatCode>
                <c:ptCount val="72"/>
                <c:pt idx="0">
                  <c:v>31</c:v>
                </c:pt>
                <c:pt idx="1">
                  <c:v>9</c:v>
                </c:pt>
                <c:pt idx="2">
                  <c:v>19</c:v>
                </c:pt>
                <c:pt idx="3">
                  <c:v>45</c:v>
                </c:pt>
                <c:pt idx="4">
                  <c:v>25</c:v>
                </c:pt>
                <c:pt idx="5">
                  <c:v>69</c:v>
                </c:pt>
                <c:pt idx="6">
                  <c:v>28</c:v>
                </c:pt>
                <c:pt idx="7">
                  <c:v>37</c:v>
                </c:pt>
                <c:pt idx="8">
                  <c:v>54</c:v>
                </c:pt>
                <c:pt idx="9">
                  <c:v>71</c:v>
                </c:pt>
                <c:pt idx="10">
                  <c:v>52</c:v>
                </c:pt>
                <c:pt idx="11">
                  <c:v>63</c:v>
                </c:pt>
                <c:pt idx="12">
                  <c:v>51</c:v>
                </c:pt>
                <c:pt idx="13">
                  <c:v>10</c:v>
                </c:pt>
                <c:pt idx="14">
                  <c:v>11</c:v>
                </c:pt>
                <c:pt idx="15">
                  <c:v>21</c:v>
                </c:pt>
                <c:pt idx="16">
                  <c:v>25</c:v>
                </c:pt>
                <c:pt idx="17">
                  <c:v>19</c:v>
                </c:pt>
                <c:pt idx="18">
                  <c:v>13</c:v>
                </c:pt>
                <c:pt idx="19">
                  <c:v>24</c:v>
                </c:pt>
                <c:pt idx="20">
                  <c:v>21</c:v>
                </c:pt>
                <c:pt idx="21">
                  <c:v>75</c:v>
                </c:pt>
                <c:pt idx="22">
                  <c:v>65</c:v>
                </c:pt>
                <c:pt idx="23">
                  <c:v>31</c:v>
                </c:pt>
                <c:pt idx="24">
                  <c:v>60</c:v>
                </c:pt>
                <c:pt idx="25">
                  <c:v>46</c:v>
                </c:pt>
                <c:pt idx="26">
                  <c:v>26</c:v>
                </c:pt>
                <c:pt idx="27">
                  <c:v>16</c:v>
                </c:pt>
                <c:pt idx="28">
                  <c:v>30</c:v>
                </c:pt>
                <c:pt idx="29">
                  <c:v>2</c:v>
                </c:pt>
                <c:pt idx="30">
                  <c:v>21</c:v>
                </c:pt>
                <c:pt idx="31">
                  <c:v>29</c:v>
                </c:pt>
                <c:pt idx="32">
                  <c:v>45</c:v>
                </c:pt>
                <c:pt idx="33">
                  <c:v>26</c:v>
                </c:pt>
                <c:pt idx="34">
                  <c:v>34</c:v>
                </c:pt>
                <c:pt idx="35">
                  <c:v>24</c:v>
                </c:pt>
                <c:pt idx="36">
                  <c:v>59</c:v>
                </c:pt>
                <c:pt idx="37">
                  <c:v>39</c:v>
                </c:pt>
                <c:pt idx="38">
                  <c:v>23</c:v>
                </c:pt>
                <c:pt idx="39">
                  <c:v>54</c:v>
                </c:pt>
                <c:pt idx="40">
                  <c:v>37</c:v>
                </c:pt>
                <c:pt idx="41">
                  <c:v>35</c:v>
                </c:pt>
                <c:pt idx="42">
                  <c:v>12</c:v>
                </c:pt>
                <c:pt idx="43">
                  <c:v>25</c:v>
                </c:pt>
                <c:pt idx="44">
                  <c:v>42</c:v>
                </c:pt>
                <c:pt idx="45">
                  <c:v>51</c:v>
                </c:pt>
                <c:pt idx="46">
                  <c:v>35</c:v>
                </c:pt>
                <c:pt idx="47">
                  <c:v>15</c:v>
                </c:pt>
                <c:pt idx="48">
                  <c:v>20</c:v>
                </c:pt>
                <c:pt idx="49">
                  <c:v>15</c:v>
                </c:pt>
                <c:pt idx="50">
                  <c:v>56</c:v>
                </c:pt>
                <c:pt idx="51">
                  <c:v>27</c:v>
                </c:pt>
                <c:pt idx="52">
                  <c:v>24</c:v>
                </c:pt>
                <c:pt idx="53">
                  <c:v>27</c:v>
                </c:pt>
                <c:pt idx="54">
                  <c:v>23</c:v>
                </c:pt>
                <c:pt idx="55">
                  <c:v>36</c:v>
                </c:pt>
                <c:pt idx="56">
                  <c:v>31</c:v>
                </c:pt>
                <c:pt idx="57">
                  <c:v>21</c:v>
                </c:pt>
                <c:pt idx="58">
                  <c:v>36</c:v>
                </c:pt>
                <c:pt idx="59">
                  <c:v>9</c:v>
                </c:pt>
                <c:pt idx="60">
                  <c:v>15</c:v>
                </c:pt>
                <c:pt idx="61">
                  <c:v>15</c:v>
                </c:pt>
                <c:pt idx="62">
                  <c:v>28</c:v>
                </c:pt>
                <c:pt idx="63">
                  <c:v>36</c:v>
                </c:pt>
                <c:pt idx="64">
                  <c:v>6</c:v>
                </c:pt>
                <c:pt idx="65">
                  <c:v>15</c:v>
                </c:pt>
                <c:pt idx="66">
                  <c:v>12</c:v>
                </c:pt>
                <c:pt idx="67">
                  <c:v>10</c:v>
                </c:pt>
                <c:pt idx="68">
                  <c:v>12</c:v>
                </c:pt>
                <c:pt idx="69">
                  <c:v>15</c:v>
                </c:pt>
                <c:pt idx="70">
                  <c:v>3</c:v>
                </c:pt>
                <c:pt idx="71">
                  <c:v>8</c:v>
                </c:pt>
              </c:numCache>
            </c:numRef>
          </c:yVal>
          <c:smooth val="0"/>
          <c:extLst>
            <c:ext xmlns:c16="http://schemas.microsoft.com/office/drawing/2014/chart" uri="{C3380CC4-5D6E-409C-BE32-E72D297353CC}">
              <c16:uniqueId val="{00000000-D6D6-4E71-80B6-7275BA753438}"/>
            </c:ext>
          </c:extLst>
        </c:ser>
        <c:dLbls>
          <c:showLegendKey val="0"/>
          <c:showVal val="0"/>
          <c:showCatName val="0"/>
          <c:showSerName val="0"/>
          <c:showPercent val="0"/>
          <c:showBubbleSize val="0"/>
        </c:dLbls>
        <c:axId val="586336223"/>
        <c:axId val="582412511"/>
      </c:scatterChart>
      <c:valAx>
        <c:axId val="58633622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Employee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2412511"/>
        <c:crosses val="autoZero"/>
        <c:crossBetween val="midCat"/>
      </c:valAx>
      <c:valAx>
        <c:axId val="58241251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Categories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6336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Employees over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'Q7'!$A$3:$A$74</c:f>
              <c:numCache>
                <c:formatCode>General</c:formatCode>
                <c:ptCount val="72"/>
                <c:pt idx="0">
                  <c:v>5</c:v>
                </c:pt>
                <c:pt idx="1">
                  <c:v>5</c:v>
                </c:pt>
                <c:pt idx="2">
                  <c:v>6</c:v>
                </c:pt>
                <c:pt idx="3">
                  <c:v>4</c:v>
                </c:pt>
                <c:pt idx="4">
                  <c:v>4</c:v>
                </c:pt>
                <c:pt idx="5">
                  <c:v>4</c:v>
                </c:pt>
                <c:pt idx="6">
                  <c:v>3</c:v>
                </c:pt>
                <c:pt idx="7">
                  <c:v>3</c:v>
                </c:pt>
                <c:pt idx="8">
                  <c:v>4</c:v>
                </c:pt>
                <c:pt idx="9">
                  <c:v>4</c:v>
                </c:pt>
                <c:pt idx="10">
                  <c:v>3</c:v>
                </c:pt>
                <c:pt idx="11">
                  <c:v>3</c:v>
                </c:pt>
                <c:pt idx="12">
                  <c:v>3</c:v>
                </c:pt>
                <c:pt idx="13">
                  <c:v>5</c:v>
                </c:pt>
                <c:pt idx="14">
                  <c:v>5</c:v>
                </c:pt>
                <c:pt idx="15">
                  <c:v>5</c:v>
                </c:pt>
                <c:pt idx="16">
                  <c:v>9</c:v>
                </c:pt>
                <c:pt idx="17">
                  <c:v>9</c:v>
                </c:pt>
                <c:pt idx="18">
                  <c:v>9</c:v>
                </c:pt>
                <c:pt idx="19">
                  <c:v>9</c:v>
                </c:pt>
                <c:pt idx="20">
                  <c:v>3</c:v>
                </c:pt>
                <c:pt idx="21">
                  <c:v>4</c:v>
                </c:pt>
                <c:pt idx="22">
                  <c:v>1</c:v>
                </c:pt>
                <c:pt idx="23">
                  <c:v>1</c:v>
                </c:pt>
                <c:pt idx="24">
                  <c:v>1</c:v>
                </c:pt>
                <c:pt idx="25">
                  <c:v>4</c:v>
                </c:pt>
                <c:pt idx="26">
                  <c:v>8</c:v>
                </c:pt>
                <c:pt idx="27">
                  <c:v>8</c:v>
                </c:pt>
                <c:pt idx="28">
                  <c:v>8</c:v>
                </c:pt>
                <c:pt idx="29">
                  <c:v>9</c:v>
                </c:pt>
                <c:pt idx="30">
                  <c:v>6</c:v>
                </c:pt>
                <c:pt idx="31">
                  <c:v>6</c:v>
                </c:pt>
                <c:pt idx="32">
                  <c:v>2</c:v>
                </c:pt>
                <c:pt idx="33">
                  <c:v>2</c:v>
                </c:pt>
                <c:pt idx="34">
                  <c:v>8</c:v>
                </c:pt>
                <c:pt idx="35">
                  <c:v>8</c:v>
                </c:pt>
                <c:pt idx="36">
                  <c:v>1</c:v>
                </c:pt>
                <c:pt idx="37">
                  <c:v>6</c:v>
                </c:pt>
                <c:pt idx="38">
                  <c:v>6</c:v>
                </c:pt>
                <c:pt idx="39">
                  <c:v>3</c:v>
                </c:pt>
                <c:pt idx="40">
                  <c:v>8</c:v>
                </c:pt>
                <c:pt idx="41">
                  <c:v>2</c:v>
                </c:pt>
                <c:pt idx="42">
                  <c:v>2</c:v>
                </c:pt>
                <c:pt idx="43">
                  <c:v>1</c:v>
                </c:pt>
                <c:pt idx="44">
                  <c:v>8</c:v>
                </c:pt>
                <c:pt idx="45">
                  <c:v>8</c:v>
                </c:pt>
                <c:pt idx="46">
                  <c:v>4</c:v>
                </c:pt>
                <c:pt idx="47">
                  <c:v>7</c:v>
                </c:pt>
                <c:pt idx="48">
                  <c:v>7</c:v>
                </c:pt>
                <c:pt idx="49">
                  <c:v>6</c:v>
                </c:pt>
                <c:pt idx="50">
                  <c:v>1</c:v>
                </c:pt>
                <c:pt idx="51">
                  <c:v>2</c:v>
                </c:pt>
                <c:pt idx="52">
                  <c:v>2</c:v>
                </c:pt>
                <c:pt idx="53">
                  <c:v>7</c:v>
                </c:pt>
                <c:pt idx="54">
                  <c:v>7</c:v>
                </c:pt>
                <c:pt idx="55">
                  <c:v>7</c:v>
                </c:pt>
                <c:pt idx="56">
                  <c:v>7</c:v>
                </c:pt>
                <c:pt idx="57">
                  <c:v>1</c:v>
                </c:pt>
                <c:pt idx="58">
                  <c:v>2</c:v>
                </c:pt>
                <c:pt idx="59">
                  <c:v>7</c:v>
                </c:pt>
                <c:pt idx="60">
                  <c:v>7</c:v>
                </c:pt>
                <c:pt idx="61">
                  <c:v>9</c:v>
                </c:pt>
                <c:pt idx="62">
                  <c:v>1</c:v>
                </c:pt>
                <c:pt idx="63">
                  <c:v>2</c:v>
                </c:pt>
                <c:pt idx="64">
                  <c:v>9</c:v>
                </c:pt>
                <c:pt idx="65">
                  <c:v>5</c:v>
                </c:pt>
                <c:pt idx="66">
                  <c:v>6</c:v>
                </c:pt>
                <c:pt idx="67">
                  <c:v>6</c:v>
                </c:pt>
                <c:pt idx="68">
                  <c:v>5</c:v>
                </c:pt>
                <c:pt idx="69">
                  <c:v>3</c:v>
                </c:pt>
                <c:pt idx="70">
                  <c:v>9</c:v>
                </c:pt>
                <c:pt idx="71">
                  <c:v>5</c:v>
                </c:pt>
              </c:numCache>
            </c:numRef>
          </c:xVal>
          <c:yVal>
            <c:numRef>
              <c:f>'Q7'!$D$3:$D$74</c:f>
              <c:numCache>
                <c:formatCode>#,##0,"K"</c:formatCode>
                <c:ptCount val="72"/>
                <c:pt idx="0">
                  <c:v>21938</c:v>
                </c:pt>
                <c:pt idx="1">
                  <c:v>4028</c:v>
                </c:pt>
                <c:pt idx="2">
                  <c:v>11561</c:v>
                </c:pt>
                <c:pt idx="3">
                  <c:v>23315</c:v>
                </c:pt>
                <c:pt idx="4">
                  <c:v>17187</c:v>
                </c:pt>
                <c:pt idx="5">
                  <c:v>27316</c:v>
                </c:pt>
                <c:pt idx="6">
                  <c:v>13382</c:v>
                </c:pt>
                <c:pt idx="7">
                  <c:v>21235</c:v>
                </c:pt>
                <c:pt idx="8">
                  <c:v>33550</c:v>
                </c:pt>
                <c:pt idx="9">
                  <c:v>27769</c:v>
                </c:pt>
                <c:pt idx="10">
                  <c:v>33622</c:v>
                </c:pt>
                <c:pt idx="11">
                  <c:v>44757</c:v>
                </c:pt>
                <c:pt idx="12">
                  <c:v>32321</c:v>
                </c:pt>
                <c:pt idx="13">
                  <c:v>7109</c:v>
                </c:pt>
                <c:pt idx="14">
                  <c:v>11488</c:v>
                </c:pt>
                <c:pt idx="15">
                  <c:v>11001</c:v>
                </c:pt>
                <c:pt idx="16">
                  <c:v>21101</c:v>
                </c:pt>
                <c:pt idx="17">
                  <c:v>8149</c:v>
                </c:pt>
                <c:pt idx="18">
                  <c:v>8053</c:v>
                </c:pt>
                <c:pt idx="19">
                  <c:v>19643</c:v>
                </c:pt>
                <c:pt idx="20">
                  <c:v>20503</c:v>
                </c:pt>
                <c:pt idx="21">
                  <c:v>50308</c:v>
                </c:pt>
                <c:pt idx="22">
                  <c:v>36023</c:v>
                </c:pt>
                <c:pt idx="23">
                  <c:v>13562</c:v>
                </c:pt>
                <c:pt idx="24">
                  <c:v>46599</c:v>
                </c:pt>
                <c:pt idx="25">
                  <c:v>22580</c:v>
                </c:pt>
                <c:pt idx="26">
                  <c:v>11072</c:v>
                </c:pt>
                <c:pt idx="27">
                  <c:v>12017</c:v>
                </c:pt>
                <c:pt idx="28">
                  <c:v>14638</c:v>
                </c:pt>
                <c:pt idx="29">
                  <c:v>315</c:v>
                </c:pt>
                <c:pt idx="30">
                  <c:v>5941</c:v>
                </c:pt>
                <c:pt idx="31">
                  <c:v>9450</c:v>
                </c:pt>
                <c:pt idx="32">
                  <c:v>40248</c:v>
                </c:pt>
                <c:pt idx="33">
                  <c:v>29874</c:v>
                </c:pt>
                <c:pt idx="34">
                  <c:v>21101</c:v>
                </c:pt>
                <c:pt idx="35">
                  <c:v>16395</c:v>
                </c:pt>
                <c:pt idx="36">
                  <c:v>24144</c:v>
                </c:pt>
                <c:pt idx="37">
                  <c:v>17039</c:v>
                </c:pt>
                <c:pt idx="38">
                  <c:v>6860</c:v>
                </c:pt>
                <c:pt idx="39">
                  <c:v>25032</c:v>
                </c:pt>
                <c:pt idx="40">
                  <c:v>12042</c:v>
                </c:pt>
                <c:pt idx="41">
                  <c:v>21456</c:v>
                </c:pt>
                <c:pt idx="42">
                  <c:v>9376</c:v>
                </c:pt>
                <c:pt idx="43">
                  <c:v>15038</c:v>
                </c:pt>
                <c:pt idx="44">
                  <c:v>21700</c:v>
                </c:pt>
                <c:pt idx="45">
                  <c:v>17898</c:v>
                </c:pt>
                <c:pt idx="46">
                  <c:v>30867</c:v>
                </c:pt>
                <c:pt idx="47">
                  <c:v>6536</c:v>
                </c:pt>
                <c:pt idx="48">
                  <c:v>8851</c:v>
                </c:pt>
                <c:pt idx="49">
                  <c:v>4648</c:v>
                </c:pt>
                <c:pt idx="50">
                  <c:v>28569</c:v>
                </c:pt>
                <c:pt idx="51">
                  <c:v>11173</c:v>
                </c:pt>
                <c:pt idx="52">
                  <c:v>14851</c:v>
                </c:pt>
                <c:pt idx="53">
                  <c:v>14519</c:v>
                </c:pt>
                <c:pt idx="54">
                  <c:v>7147</c:v>
                </c:pt>
                <c:pt idx="55">
                  <c:v>27964</c:v>
                </c:pt>
                <c:pt idx="56">
                  <c:v>27622</c:v>
                </c:pt>
                <c:pt idx="57">
                  <c:v>8466</c:v>
                </c:pt>
                <c:pt idx="58">
                  <c:v>15748</c:v>
                </c:pt>
                <c:pt idx="59">
                  <c:v>10753</c:v>
                </c:pt>
                <c:pt idx="60">
                  <c:v>21177</c:v>
                </c:pt>
                <c:pt idx="61">
                  <c:v>10126</c:v>
                </c:pt>
                <c:pt idx="62">
                  <c:v>19706</c:v>
                </c:pt>
                <c:pt idx="63">
                  <c:v>23813</c:v>
                </c:pt>
                <c:pt idx="64">
                  <c:v>8677</c:v>
                </c:pt>
                <c:pt idx="65">
                  <c:v>4810</c:v>
                </c:pt>
                <c:pt idx="66">
                  <c:v>9411</c:v>
                </c:pt>
                <c:pt idx="67">
                  <c:v>9004</c:v>
                </c:pt>
                <c:pt idx="68">
                  <c:v>5744</c:v>
                </c:pt>
                <c:pt idx="69">
                  <c:v>11961</c:v>
                </c:pt>
                <c:pt idx="70">
                  <c:v>1245</c:v>
                </c:pt>
                <c:pt idx="71">
                  <c:v>2675</c:v>
                </c:pt>
              </c:numCache>
            </c:numRef>
          </c:yVal>
          <c:smooth val="0"/>
          <c:extLst>
            <c:ext xmlns:c16="http://schemas.microsoft.com/office/drawing/2014/chart" uri="{C3380CC4-5D6E-409C-BE32-E72D297353CC}">
              <c16:uniqueId val="{00000000-BBBC-4D40-8835-A727918CFF9F}"/>
            </c:ext>
          </c:extLst>
        </c:ser>
        <c:dLbls>
          <c:showLegendKey val="0"/>
          <c:showVal val="0"/>
          <c:showCatName val="0"/>
          <c:showSerName val="0"/>
          <c:showPercent val="0"/>
          <c:showBubbleSize val="0"/>
        </c:dLbls>
        <c:axId val="586362207"/>
        <c:axId val="582417791"/>
      </c:scatterChart>
      <c:valAx>
        <c:axId val="58636220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EMployee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2417791"/>
        <c:crosses val="autoZero"/>
        <c:crossBetween val="midCat"/>
      </c:valAx>
      <c:valAx>
        <c:axId val="582417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quot;K&quot;"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63622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[EDA.xlsx]Q8!PivotTable3</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No. of Customer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'Q8'!$B$10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A73-4898-B5BC-6736DADD7AC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A73-4898-B5BC-6736DADD7AC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A73-4898-B5BC-6736DADD7AC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A73-4898-B5BC-6736DADD7A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'Q8'!$A$11:$A$15</c:f>
              <c:strCache>
                <c:ptCount val="4"/>
                <c:pt idx="0">
                  <c:v>Inside Sales Coordinator</c:v>
                </c:pt>
                <c:pt idx="1">
                  <c:v>Sales Manager</c:v>
                </c:pt>
                <c:pt idx="2">
                  <c:v>Sales Representative</c:v>
                </c:pt>
                <c:pt idx="3">
                  <c:v>Vice President, Sales</c:v>
                </c:pt>
              </c:strCache>
            </c:strRef>
          </c:cat>
          <c:val>
            <c:numRef>
              <c:f>'Q8'!$B$11:$B$15</c:f>
              <c:numCache>
                <c:formatCode>0%</c:formatCode>
                <c:ptCount val="4"/>
                <c:pt idx="0">
                  <c:v>0.12064965197215777</c:v>
                </c:pt>
                <c:pt idx="1">
                  <c:v>5.4292343387471E-2</c:v>
                </c:pt>
                <c:pt idx="2">
                  <c:v>0.71322505800464042</c:v>
                </c:pt>
                <c:pt idx="3">
                  <c:v>0.11183294663573086</c:v>
                </c:pt>
              </c:numCache>
            </c:numRef>
          </c:val>
          <c:extLst>
            <c:ext xmlns:c16="http://schemas.microsoft.com/office/drawing/2014/chart" uri="{C3380CC4-5D6E-409C-BE32-E72D297353CC}">
              <c16:uniqueId val="{00000000-F24F-4BC8-8172-E6B80E5BFB9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[EDA.xlsx]Q8!PivotTable4</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t>
            </a:r>
            <a:r>
              <a:rPr lang="en-US" baseline="0"/>
              <a:t> </a:t>
            </a:r>
            <a:r>
              <a:rPr lang="en-US"/>
              <a:t>Turnover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'Q8'!$E$10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A5C-43C8-8BDD-47B9FCA2706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A5C-43C8-8BDD-47B9FCA2706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A5C-43C8-8BDD-47B9FCA2706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A5C-43C8-8BDD-47B9FCA2706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'Q8'!$D$11:$D$15</c:f>
              <c:strCache>
                <c:ptCount val="4"/>
                <c:pt idx="0">
                  <c:v>Inside Sales Coordinator</c:v>
                </c:pt>
                <c:pt idx="1">
                  <c:v>Sales Manager</c:v>
                </c:pt>
                <c:pt idx="2">
                  <c:v>Sales Representative</c:v>
                </c:pt>
                <c:pt idx="3">
                  <c:v>Vice President, Sales</c:v>
                </c:pt>
              </c:strCache>
            </c:strRef>
          </c:cat>
          <c:val>
            <c:numRef>
              <c:f>'Q8'!$E$11:$E$15</c:f>
              <c:numCache>
                <c:formatCode>0%</c:formatCode>
                <c:ptCount val="4"/>
                <c:pt idx="0">
                  <c:v>0.10022333825514915</c:v>
                </c:pt>
                <c:pt idx="1">
                  <c:v>5.4346958783940184E-2</c:v>
                </c:pt>
                <c:pt idx="2">
                  <c:v>0.71386158716314596</c:v>
                </c:pt>
                <c:pt idx="3">
                  <c:v>0.13156811579776473</c:v>
                </c:pt>
              </c:numCache>
            </c:numRef>
          </c:val>
          <c:extLst>
            <c:ext xmlns:c16="http://schemas.microsoft.com/office/drawing/2014/chart" uri="{C3380CC4-5D6E-409C-BE32-E72D297353CC}">
              <c16:uniqueId val="{00000008-3DAA-454D-A911-E89817B83B36}"/>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Distribution of Order size with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'Q10'!$B$3:$B$79</c:f>
              <c:numCache>
                <c:formatCode>General</c:formatCode>
                <c:ptCount val="77"/>
                <c:pt idx="0">
                  <c:v>10</c:v>
                </c:pt>
                <c:pt idx="1">
                  <c:v>500</c:v>
                </c:pt>
                <c:pt idx="2">
                  <c:v>250</c:v>
                </c:pt>
                <c:pt idx="3">
                  <c:v>12</c:v>
                </c:pt>
                <c:pt idx="4">
                  <c:v>5</c:v>
                </c:pt>
                <c:pt idx="5">
                  <c:v>500</c:v>
                </c:pt>
                <c:pt idx="6">
                  <c:v>550</c:v>
                </c:pt>
                <c:pt idx="7">
                  <c:v>2</c:v>
                </c:pt>
                <c:pt idx="8">
                  <c:v>8</c:v>
                </c:pt>
                <c:pt idx="9">
                  <c:v>100</c:v>
                </c:pt>
                <c:pt idx="10">
                  <c:v>450</c:v>
                </c:pt>
                <c:pt idx="11">
                  <c:v>4</c:v>
                </c:pt>
                <c:pt idx="12">
                  <c:v>150</c:v>
                </c:pt>
                <c:pt idx="13">
                  <c:v>1</c:v>
                </c:pt>
                <c:pt idx="14">
                  <c:v>355</c:v>
                </c:pt>
                <c:pt idx="15">
                  <c:v>250</c:v>
                </c:pt>
                <c:pt idx="16">
                  <c:v>16</c:v>
                </c:pt>
                <c:pt idx="17">
                  <c:v>2</c:v>
                </c:pt>
                <c:pt idx="18">
                  <c:v>36</c:v>
                </c:pt>
                <c:pt idx="19">
                  <c:v>10</c:v>
                </c:pt>
                <c:pt idx="20">
                  <c:v>24</c:v>
                </c:pt>
                <c:pt idx="21">
                  <c:v>450</c:v>
                </c:pt>
                <c:pt idx="22">
                  <c:v>12</c:v>
                </c:pt>
                <c:pt idx="23">
                  <c:v>500</c:v>
                </c:pt>
                <c:pt idx="24">
                  <c:v>8</c:v>
                </c:pt>
                <c:pt idx="25">
                  <c:v>500</c:v>
                </c:pt>
                <c:pt idx="26">
                  <c:v>250</c:v>
                </c:pt>
                <c:pt idx="27">
                  <c:v>100</c:v>
                </c:pt>
                <c:pt idx="28">
                  <c:v>0.5</c:v>
                </c:pt>
                <c:pt idx="29">
                  <c:v>200</c:v>
                </c:pt>
                <c:pt idx="30">
                  <c:v>6</c:v>
                </c:pt>
                <c:pt idx="31">
                  <c:v>1</c:v>
                </c:pt>
                <c:pt idx="32">
                  <c:v>12</c:v>
                </c:pt>
                <c:pt idx="33">
                  <c:v>10</c:v>
                </c:pt>
                <c:pt idx="34">
                  <c:v>24</c:v>
                </c:pt>
                <c:pt idx="35">
                  <c:v>12</c:v>
                </c:pt>
                <c:pt idx="36">
                  <c:v>50</c:v>
                </c:pt>
                <c:pt idx="37">
                  <c:v>2</c:v>
                </c:pt>
                <c:pt idx="38">
                  <c:v>355</c:v>
                </c:pt>
                <c:pt idx="39">
                  <c:v>500</c:v>
                </c:pt>
                <c:pt idx="40">
                  <c:v>750</c:v>
                </c:pt>
                <c:pt idx="41">
                  <c:v>12</c:v>
                </c:pt>
                <c:pt idx="42">
                  <c:v>10</c:v>
                </c:pt>
                <c:pt idx="43">
                  <c:v>1</c:v>
                </c:pt>
                <c:pt idx="44">
                  <c:v>200</c:v>
                </c:pt>
                <c:pt idx="45">
                  <c:v>250</c:v>
                </c:pt>
                <c:pt idx="46">
                  <c:v>12</c:v>
                </c:pt>
                <c:pt idx="47">
                  <c:v>8</c:v>
                </c:pt>
                <c:pt idx="48">
                  <c:v>500</c:v>
                </c:pt>
                <c:pt idx="49">
                  <c:v>100</c:v>
                </c:pt>
                <c:pt idx="50">
                  <c:v>100</c:v>
                </c:pt>
                <c:pt idx="51">
                  <c:v>500</c:v>
                </c:pt>
                <c:pt idx="52">
                  <c:v>12</c:v>
                </c:pt>
                <c:pt idx="53">
                  <c:v>625</c:v>
                </c:pt>
                <c:pt idx="54">
                  <c:v>500</c:v>
                </c:pt>
                <c:pt idx="55">
                  <c:v>24</c:v>
                </c:pt>
                <c:pt idx="56">
                  <c:v>4</c:v>
                </c:pt>
                <c:pt idx="57">
                  <c:v>500</c:v>
                </c:pt>
                <c:pt idx="58">
                  <c:v>250</c:v>
                </c:pt>
                <c:pt idx="59">
                  <c:v>48</c:v>
                </c:pt>
                <c:pt idx="60">
                  <c:v>200</c:v>
                </c:pt>
                <c:pt idx="61">
                  <c:v>10</c:v>
                </c:pt>
                <c:pt idx="62">
                  <c:v>20</c:v>
                </c:pt>
                <c:pt idx="63">
                  <c:v>1</c:v>
                </c:pt>
                <c:pt idx="64">
                  <c:v>30</c:v>
                </c:pt>
                <c:pt idx="65">
                  <c:v>500</c:v>
                </c:pt>
                <c:pt idx="66">
                  <c:v>200</c:v>
                </c:pt>
                <c:pt idx="67">
                  <c:v>825</c:v>
                </c:pt>
                <c:pt idx="68">
                  <c:v>16</c:v>
                </c:pt>
                <c:pt idx="69">
                  <c:v>1</c:v>
                </c:pt>
                <c:pt idx="70">
                  <c:v>300</c:v>
                </c:pt>
                <c:pt idx="71">
                  <c:v>250</c:v>
                </c:pt>
                <c:pt idx="72">
                  <c:v>300</c:v>
                </c:pt>
                <c:pt idx="73">
                  <c:v>48</c:v>
                </c:pt>
                <c:pt idx="74">
                  <c:v>5</c:v>
                </c:pt>
                <c:pt idx="75">
                  <c:v>50</c:v>
                </c:pt>
                <c:pt idx="76">
                  <c:v>75</c:v>
                </c:pt>
              </c:numCache>
            </c:numRef>
          </c:xVal>
          <c:yVal>
            <c:numRef>
              <c:f>'Q10'!$C$3:$C$79</c:f>
              <c:numCache>
                <c:formatCode>General</c:formatCode>
                <c:ptCount val="77"/>
                <c:pt idx="0">
                  <c:v>1369</c:v>
                </c:pt>
                <c:pt idx="1">
                  <c:v>1648</c:v>
                </c:pt>
                <c:pt idx="2">
                  <c:v>1785</c:v>
                </c:pt>
                <c:pt idx="3">
                  <c:v>2397</c:v>
                </c:pt>
                <c:pt idx="4">
                  <c:v>2432</c:v>
                </c:pt>
                <c:pt idx="5">
                  <c:v>2688</c:v>
                </c:pt>
                <c:pt idx="6">
                  <c:v>3044</c:v>
                </c:pt>
                <c:pt idx="7">
                  <c:v>3233</c:v>
                </c:pt>
                <c:pt idx="8">
                  <c:v>3383</c:v>
                </c:pt>
                <c:pt idx="9">
                  <c:v>3438</c:v>
                </c:pt>
                <c:pt idx="10">
                  <c:v>3704</c:v>
                </c:pt>
                <c:pt idx="11">
                  <c:v>3958</c:v>
                </c:pt>
                <c:pt idx="12">
                  <c:v>3997</c:v>
                </c:pt>
                <c:pt idx="13">
                  <c:v>4338</c:v>
                </c:pt>
                <c:pt idx="14">
                  <c:v>4504</c:v>
                </c:pt>
                <c:pt idx="15">
                  <c:v>4602</c:v>
                </c:pt>
                <c:pt idx="16">
                  <c:v>4728</c:v>
                </c:pt>
                <c:pt idx="17">
                  <c:v>4960</c:v>
                </c:pt>
                <c:pt idx="18">
                  <c:v>5347</c:v>
                </c:pt>
                <c:pt idx="19">
                  <c:v>5863</c:v>
                </c:pt>
                <c:pt idx="20">
                  <c:v>5882</c:v>
                </c:pt>
                <c:pt idx="21">
                  <c:v>5883</c:v>
                </c:pt>
                <c:pt idx="22">
                  <c:v>6350</c:v>
                </c:pt>
                <c:pt idx="23">
                  <c:v>7122</c:v>
                </c:pt>
                <c:pt idx="24">
                  <c:v>7137</c:v>
                </c:pt>
                <c:pt idx="25">
                  <c:v>7226</c:v>
                </c:pt>
                <c:pt idx="26">
                  <c:v>7662</c:v>
                </c:pt>
                <c:pt idx="27">
                  <c:v>7991</c:v>
                </c:pt>
                <c:pt idx="28">
                  <c:v>8177</c:v>
                </c:pt>
                <c:pt idx="29">
                  <c:v>8404</c:v>
                </c:pt>
                <c:pt idx="30">
                  <c:v>8568</c:v>
                </c:pt>
                <c:pt idx="31">
                  <c:v>8575</c:v>
                </c:pt>
                <c:pt idx="32">
                  <c:v>8680</c:v>
                </c:pt>
                <c:pt idx="33">
                  <c:v>8714</c:v>
                </c:pt>
                <c:pt idx="34">
                  <c:v>9104</c:v>
                </c:pt>
                <c:pt idx="35">
                  <c:v>9172</c:v>
                </c:pt>
                <c:pt idx="36">
                  <c:v>9245</c:v>
                </c:pt>
                <c:pt idx="37">
                  <c:v>9916</c:v>
                </c:pt>
                <c:pt idx="38">
                  <c:v>10673</c:v>
                </c:pt>
                <c:pt idx="39">
                  <c:v>12258</c:v>
                </c:pt>
                <c:pt idx="40">
                  <c:v>12295</c:v>
                </c:pt>
                <c:pt idx="41">
                  <c:v>12772</c:v>
                </c:pt>
                <c:pt idx="42">
                  <c:v>12788</c:v>
                </c:pt>
                <c:pt idx="43">
                  <c:v>12902</c:v>
                </c:pt>
                <c:pt idx="44">
                  <c:v>13424</c:v>
                </c:pt>
                <c:pt idx="45">
                  <c:v>13458</c:v>
                </c:pt>
                <c:pt idx="46">
                  <c:v>13644</c:v>
                </c:pt>
                <c:pt idx="47">
                  <c:v>13870</c:v>
                </c:pt>
                <c:pt idx="48">
                  <c:v>14353</c:v>
                </c:pt>
                <c:pt idx="49">
                  <c:v>14921</c:v>
                </c:pt>
                <c:pt idx="50">
                  <c:v>15100</c:v>
                </c:pt>
                <c:pt idx="51">
                  <c:v>15760</c:v>
                </c:pt>
                <c:pt idx="52">
                  <c:v>16356</c:v>
                </c:pt>
                <c:pt idx="53">
                  <c:v>16701</c:v>
                </c:pt>
                <c:pt idx="54">
                  <c:v>17216</c:v>
                </c:pt>
                <c:pt idx="55">
                  <c:v>17426</c:v>
                </c:pt>
                <c:pt idx="56">
                  <c:v>17911</c:v>
                </c:pt>
                <c:pt idx="57">
                  <c:v>19551</c:v>
                </c:pt>
                <c:pt idx="58">
                  <c:v>19849</c:v>
                </c:pt>
                <c:pt idx="59">
                  <c:v>20574</c:v>
                </c:pt>
                <c:pt idx="60">
                  <c:v>20867</c:v>
                </c:pt>
                <c:pt idx="61">
                  <c:v>21942</c:v>
                </c:pt>
                <c:pt idx="62">
                  <c:v>21958</c:v>
                </c:pt>
                <c:pt idx="63">
                  <c:v>22044</c:v>
                </c:pt>
                <c:pt idx="64">
                  <c:v>22563</c:v>
                </c:pt>
                <c:pt idx="65">
                  <c:v>23527</c:v>
                </c:pt>
                <c:pt idx="66">
                  <c:v>24900</c:v>
                </c:pt>
                <c:pt idx="67">
                  <c:v>25697</c:v>
                </c:pt>
                <c:pt idx="68">
                  <c:v>29172</c:v>
                </c:pt>
                <c:pt idx="69">
                  <c:v>32698</c:v>
                </c:pt>
                <c:pt idx="70">
                  <c:v>41820</c:v>
                </c:pt>
                <c:pt idx="71">
                  <c:v>42593</c:v>
                </c:pt>
                <c:pt idx="72">
                  <c:v>46825</c:v>
                </c:pt>
                <c:pt idx="73">
                  <c:v>47235</c:v>
                </c:pt>
                <c:pt idx="74">
                  <c:v>71156</c:v>
                </c:pt>
                <c:pt idx="75">
                  <c:v>80369</c:v>
                </c:pt>
                <c:pt idx="76">
                  <c:v>141397</c:v>
                </c:pt>
              </c:numCache>
            </c:numRef>
          </c:yVal>
          <c:smooth val="0"/>
          <c:extLst>
            <c:ext xmlns:c16="http://schemas.microsoft.com/office/drawing/2014/chart" uri="{C3380CC4-5D6E-409C-BE32-E72D297353CC}">
              <c16:uniqueId val="{00000000-C9A2-40D1-B47F-39581F8A70B8}"/>
            </c:ext>
          </c:extLst>
        </c:ser>
        <c:dLbls>
          <c:showLegendKey val="0"/>
          <c:showVal val="0"/>
          <c:showCatName val="0"/>
          <c:showSerName val="0"/>
          <c:showPercent val="0"/>
          <c:showBubbleSize val="0"/>
        </c:dLbls>
        <c:axId val="589707919"/>
        <c:axId val="662057679"/>
      </c:scatterChart>
      <c:valAx>
        <c:axId val="58970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Order Size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57679"/>
        <c:crosses val="autoZero"/>
        <c:crossBetween val="midCat"/>
      </c:valAx>
      <c:valAx>
        <c:axId val="66205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07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[EDA.xlsx]Q11!PivotTable6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Demand over the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'Q11'!$E$9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'Q11'!$D$10:$D$21</c:f>
              <c:multiLvlStrCache>
                <c:ptCount val="8"/>
                <c:lvl>
                  <c:pt idx="0">
                    <c:v>Qtr3</c:v>
                  </c:pt>
                  <c:pt idx="1">
                    <c:v>Qtr4</c:v>
                  </c:pt>
                  <c:pt idx="2">
                    <c:v>Qtr1</c:v>
                  </c:pt>
                  <c:pt idx="3">
                    <c:v>Qtr2</c:v>
                  </c:pt>
                  <c:pt idx="4">
                    <c:v>Qtr3</c:v>
                  </c:pt>
                  <c:pt idx="5">
                    <c:v>Qtr4</c:v>
                  </c:pt>
                  <c:pt idx="6">
                    <c:v>Qtr1</c:v>
                  </c:pt>
                  <c:pt idx="7">
                    <c:v>Qtr2</c:v>
                  </c:pt>
                </c:lvl>
                <c:lvl>
                  <c:pt idx="0">
                    <c:v>1994</c:v>
                  </c:pt>
                  <c:pt idx="2">
                    <c:v>1995</c:v>
                  </c:pt>
                  <c:pt idx="6">
                    <c:v>1996</c:v>
                  </c:pt>
                </c:lvl>
              </c:multiLvlStrCache>
            </c:multiLvlStrRef>
          </c:cat>
          <c:val>
            <c:numRef>
              <c:f>'Q11'!$E$10:$E$21</c:f>
              <c:numCache>
                <c:formatCode>General</c:formatCode>
                <c:ptCount val="8"/>
                <c:pt idx="0">
                  <c:v>128</c:v>
                </c:pt>
                <c:pt idx="1">
                  <c:v>196</c:v>
                </c:pt>
                <c:pt idx="2">
                  <c:v>245</c:v>
                </c:pt>
                <c:pt idx="3">
                  <c:v>254</c:v>
                </c:pt>
                <c:pt idx="4">
                  <c:v>237</c:v>
                </c:pt>
                <c:pt idx="5">
                  <c:v>290</c:v>
                </c:pt>
                <c:pt idx="6">
                  <c:v>388</c:v>
                </c:pt>
                <c:pt idx="7">
                  <c:v>417</c:v>
                </c:pt>
              </c:numCache>
            </c:numRef>
          </c:val>
          <c:smooth val="0"/>
          <c:extLst>
            <c:ext xmlns:c16="http://schemas.microsoft.com/office/drawing/2014/chart" uri="{C3380CC4-5D6E-409C-BE32-E72D297353CC}">
              <c16:uniqueId val="{00000000-15B7-496C-8A19-97AFFCB5F903}"/>
            </c:ext>
          </c:extLst>
        </c:ser>
        <c:dLbls>
          <c:showLegendKey val="0"/>
          <c:showVal val="0"/>
          <c:showCatName val="0"/>
          <c:showSerName val="0"/>
          <c:showPercent val="0"/>
          <c:showBubbleSize val="0"/>
        </c:dLbls>
        <c:marker val="1"/>
        <c:smooth val="0"/>
        <c:axId val="1638037904"/>
        <c:axId val="1473161920"/>
      </c:lineChart>
      <c:catAx>
        <c:axId val="16380379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 &amp; Quarter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161920"/>
        <c:crosses val="autoZero"/>
        <c:auto val="1"/>
        <c:lblAlgn val="ctr"/>
        <c:lblOffset val="100"/>
        <c:noMultiLvlLbl val="0"/>
      </c:catAx>
      <c:valAx>
        <c:axId val="147316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Orders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3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Distribution of Product Quality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'Q13'!$B$3:$B$1002</c:f>
              <c:numCache>
                <c:formatCode>General</c:formatCode>
                <c:ptCount val="1000"/>
                <c:pt idx="0">
                  <c:v>1</c:v>
                </c:pt>
                <c:pt idx="1">
                  <c:v>2</c:v>
                </c:pt>
                <c:pt idx="2">
                  <c:v>3</c:v>
                </c:pt>
                <c:pt idx="3">
                  <c:v>4</c:v>
                </c:pt>
                <c:pt idx="4">
                  <c:v>5</c:v>
                </c:pt>
                <c:pt idx="5">
                  <c:v>6</c:v>
                </c:pt>
                <c:pt idx="6">
                  <c:v>4</c:v>
                </c:pt>
                <c:pt idx="7">
                  <c:v>6</c:v>
                </c:pt>
                <c:pt idx="8">
                  <c:v>6</c:v>
                </c:pt>
                <c:pt idx="9">
                  <c:v>1</c:v>
                </c:pt>
                <c:pt idx="10">
                  <c:v>7</c:v>
                </c:pt>
                <c:pt idx="11">
                  <c:v>8</c:v>
                </c:pt>
                <c:pt idx="12">
                  <c:v>9</c:v>
                </c:pt>
                <c:pt idx="13">
                  <c:v>10</c:v>
                </c:pt>
                <c:pt idx="14">
                  <c:v>11</c:v>
                </c:pt>
                <c:pt idx="15">
                  <c:v>8</c:v>
                </c:pt>
                <c:pt idx="16">
                  <c:v>1</c:v>
                </c:pt>
                <c:pt idx="17">
                  <c:v>5</c:v>
                </c:pt>
                <c:pt idx="18">
                  <c:v>12</c:v>
                </c:pt>
                <c:pt idx="19">
                  <c:v>13</c:v>
                </c:pt>
                <c:pt idx="20">
                  <c:v>8</c:v>
                </c:pt>
                <c:pt idx="21">
                  <c:v>7</c:v>
                </c:pt>
                <c:pt idx="22">
                  <c:v>4</c:v>
                </c:pt>
                <c:pt idx="23">
                  <c:v>10</c:v>
                </c:pt>
                <c:pt idx="24">
                  <c:v>14</c:v>
                </c:pt>
                <c:pt idx="25">
                  <c:v>4</c:v>
                </c:pt>
                <c:pt idx="26">
                  <c:v>14</c:v>
                </c:pt>
                <c:pt idx="27">
                  <c:v>8</c:v>
                </c:pt>
                <c:pt idx="28">
                  <c:v>14</c:v>
                </c:pt>
                <c:pt idx="29">
                  <c:v>1</c:v>
                </c:pt>
                <c:pt idx="30">
                  <c:v>6</c:v>
                </c:pt>
                <c:pt idx="31">
                  <c:v>10</c:v>
                </c:pt>
                <c:pt idx="32">
                  <c:v>7</c:v>
                </c:pt>
                <c:pt idx="33">
                  <c:v>10</c:v>
                </c:pt>
                <c:pt idx="34">
                  <c:v>4</c:v>
                </c:pt>
                <c:pt idx="35">
                  <c:v>12</c:v>
                </c:pt>
                <c:pt idx="36">
                  <c:v>1</c:v>
                </c:pt>
                <c:pt idx="37">
                  <c:v>6</c:v>
                </c:pt>
                <c:pt idx="38">
                  <c:v>6</c:v>
                </c:pt>
                <c:pt idx="39">
                  <c:v>10</c:v>
                </c:pt>
                <c:pt idx="40">
                  <c:v>1</c:v>
                </c:pt>
                <c:pt idx="41">
                  <c:v>6</c:v>
                </c:pt>
                <c:pt idx="42">
                  <c:v>6</c:v>
                </c:pt>
                <c:pt idx="43">
                  <c:v>5</c:v>
                </c:pt>
                <c:pt idx="44">
                  <c:v>14</c:v>
                </c:pt>
                <c:pt idx="45">
                  <c:v>13</c:v>
                </c:pt>
                <c:pt idx="46">
                  <c:v>4</c:v>
                </c:pt>
                <c:pt idx="47">
                  <c:v>6</c:v>
                </c:pt>
                <c:pt idx="48">
                  <c:v>10</c:v>
                </c:pt>
                <c:pt idx="49">
                  <c:v>4</c:v>
                </c:pt>
                <c:pt idx="50">
                  <c:v>4</c:v>
                </c:pt>
                <c:pt idx="51">
                  <c:v>3</c:v>
                </c:pt>
                <c:pt idx="52">
                  <c:v>11</c:v>
                </c:pt>
                <c:pt idx="53">
                  <c:v>8</c:v>
                </c:pt>
                <c:pt idx="54">
                  <c:v>6</c:v>
                </c:pt>
                <c:pt idx="55">
                  <c:v>1</c:v>
                </c:pt>
                <c:pt idx="56">
                  <c:v>14</c:v>
                </c:pt>
                <c:pt idx="57">
                  <c:v>1</c:v>
                </c:pt>
                <c:pt idx="58">
                  <c:v>9</c:v>
                </c:pt>
                <c:pt idx="59">
                  <c:v>2</c:v>
                </c:pt>
                <c:pt idx="60">
                  <c:v>7</c:v>
                </c:pt>
                <c:pt idx="61">
                  <c:v>9</c:v>
                </c:pt>
                <c:pt idx="62">
                  <c:v>1</c:v>
                </c:pt>
                <c:pt idx="63">
                  <c:v>1</c:v>
                </c:pt>
                <c:pt idx="64">
                  <c:v>10</c:v>
                </c:pt>
                <c:pt idx="65">
                  <c:v>11</c:v>
                </c:pt>
                <c:pt idx="66">
                  <c:v>6</c:v>
                </c:pt>
                <c:pt idx="67">
                  <c:v>9</c:v>
                </c:pt>
                <c:pt idx="68">
                  <c:v>1</c:v>
                </c:pt>
                <c:pt idx="69">
                  <c:v>5</c:v>
                </c:pt>
                <c:pt idx="70">
                  <c:v>1</c:v>
                </c:pt>
                <c:pt idx="71">
                  <c:v>9</c:v>
                </c:pt>
                <c:pt idx="72">
                  <c:v>8</c:v>
                </c:pt>
                <c:pt idx="73">
                  <c:v>13</c:v>
                </c:pt>
                <c:pt idx="74">
                  <c:v>5</c:v>
                </c:pt>
                <c:pt idx="75">
                  <c:v>5</c:v>
                </c:pt>
                <c:pt idx="76">
                  <c:v>12</c:v>
                </c:pt>
                <c:pt idx="77">
                  <c:v>14</c:v>
                </c:pt>
                <c:pt idx="78">
                  <c:v>7</c:v>
                </c:pt>
                <c:pt idx="79">
                  <c:v>4</c:v>
                </c:pt>
                <c:pt idx="80">
                  <c:v>8</c:v>
                </c:pt>
                <c:pt idx="81">
                  <c:v>2</c:v>
                </c:pt>
                <c:pt idx="82">
                  <c:v>4</c:v>
                </c:pt>
                <c:pt idx="83">
                  <c:v>14</c:v>
                </c:pt>
                <c:pt idx="84">
                  <c:v>12</c:v>
                </c:pt>
                <c:pt idx="85">
                  <c:v>13</c:v>
                </c:pt>
                <c:pt idx="86">
                  <c:v>6</c:v>
                </c:pt>
                <c:pt idx="87">
                  <c:v>13</c:v>
                </c:pt>
                <c:pt idx="88">
                  <c:v>10</c:v>
                </c:pt>
                <c:pt idx="89">
                  <c:v>1</c:v>
                </c:pt>
                <c:pt idx="90">
                  <c:v>14</c:v>
                </c:pt>
                <c:pt idx="91">
                  <c:v>1</c:v>
                </c:pt>
                <c:pt idx="92">
                  <c:v>8</c:v>
                </c:pt>
                <c:pt idx="93">
                  <c:v>10</c:v>
                </c:pt>
                <c:pt idx="94">
                  <c:v>5</c:v>
                </c:pt>
                <c:pt idx="95">
                  <c:v>6</c:v>
                </c:pt>
                <c:pt idx="96">
                  <c:v>8</c:v>
                </c:pt>
                <c:pt idx="97">
                  <c:v>2</c:v>
                </c:pt>
                <c:pt idx="98">
                  <c:v>14</c:v>
                </c:pt>
                <c:pt idx="99">
                  <c:v>4</c:v>
                </c:pt>
                <c:pt idx="100">
                  <c:v>6</c:v>
                </c:pt>
                <c:pt idx="101">
                  <c:v>10</c:v>
                </c:pt>
                <c:pt idx="102">
                  <c:v>12</c:v>
                </c:pt>
                <c:pt idx="103">
                  <c:v>6</c:v>
                </c:pt>
                <c:pt idx="104">
                  <c:v>15</c:v>
                </c:pt>
                <c:pt idx="105">
                  <c:v>6</c:v>
                </c:pt>
                <c:pt idx="106">
                  <c:v>4</c:v>
                </c:pt>
                <c:pt idx="107">
                  <c:v>10</c:v>
                </c:pt>
                <c:pt idx="108">
                  <c:v>12</c:v>
                </c:pt>
                <c:pt idx="109">
                  <c:v>14</c:v>
                </c:pt>
                <c:pt idx="110">
                  <c:v>10</c:v>
                </c:pt>
                <c:pt idx="111">
                  <c:v>14</c:v>
                </c:pt>
                <c:pt idx="112">
                  <c:v>11</c:v>
                </c:pt>
                <c:pt idx="113">
                  <c:v>14</c:v>
                </c:pt>
                <c:pt idx="114">
                  <c:v>6</c:v>
                </c:pt>
                <c:pt idx="115">
                  <c:v>4</c:v>
                </c:pt>
                <c:pt idx="116">
                  <c:v>2</c:v>
                </c:pt>
                <c:pt idx="117">
                  <c:v>5</c:v>
                </c:pt>
                <c:pt idx="118">
                  <c:v>10</c:v>
                </c:pt>
                <c:pt idx="119">
                  <c:v>14</c:v>
                </c:pt>
                <c:pt idx="120">
                  <c:v>4</c:v>
                </c:pt>
                <c:pt idx="121">
                  <c:v>13</c:v>
                </c:pt>
                <c:pt idx="122">
                  <c:v>4</c:v>
                </c:pt>
                <c:pt idx="123">
                  <c:v>14</c:v>
                </c:pt>
                <c:pt idx="124">
                  <c:v>8</c:v>
                </c:pt>
                <c:pt idx="125">
                  <c:v>2</c:v>
                </c:pt>
                <c:pt idx="126">
                  <c:v>4</c:v>
                </c:pt>
                <c:pt idx="127">
                  <c:v>10</c:v>
                </c:pt>
                <c:pt idx="128">
                  <c:v>1</c:v>
                </c:pt>
                <c:pt idx="129">
                  <c:v>9</c:v>
                </c:pt>
                <c:pt idx="130">
                  <c:v>4</c:v>
                </c:pt>
                <c:pt idx="131">
                  <c:v>3</c:v>
                </c:pt>
                <c:pt idx="132">
                  <c:v>1</c:v>
                </c:pt>
                <c:pt idx="133">
                  <c:v>8</c:v>
                </c:pt>
                <c:pt idx="134">
                  <c:v>12</c:v>
                </c:pt>
                <c:pt idx="135">
                  <c:v>8</c:v>
                </c:pt>
                <c:pt idx="136">
                  <c:v>7</c:v>
                </c:pt>
                <c:pt idx="137">
                  <c:v>10</c:v>
                </c:pt>
                <c:pt idx="138">
                  <c:v>4</c:v>
                </c:pt>
                <c:pt idx="139">
                  <c:v>10</c:v>
                </c:pt>
                <c:pt idx="140">
                  <c:v>10</c:v>
                </c:pt>
                <c:pt idx="141">
                  <c:v>6</c:v>
                </c:pt>
                <c:pt idx="142">
                  <c:v>1</c:v>
                </c:pt>
                <c:pt idx="143">
                  <c:v>6</c:v>
                </c:pt>
                <c:pt idx="144">
                  <c:v>2</c:v>
                </c:pt>
                <c:pt idx="145">
                  <c:v>14</c:v>
                </c:pt>
                <c:pt idx="146">
                  <c:v>4</c:v>
                </c:pt>
                <c:pt idx="147">
                  <c:v>10</c:v>
                </c:pt>
                <c:pt idx="148">
                  <c:v>6</c:v>
                </c:pt>
                <c:pt idx="149">
                  <c:v>6</c:v>
                </c:pt>
                <c:pt idx="150">
                  <c:v>9</c:v>
                </c:pt>
                <c:pt idx="151">
                  <c:v>8</c:v>
                </c:pt>
                <c:pt idx="152">
                  <c:v>11</c:v>
                </c:pt>
                <c:pt idx="153">
                  <c:v>8</c:v>
                </c:pt>
                <c:pt idx="154">
                  <c:v>14</c:v>
                </c:pt>
                <c:pt idx="155">
                  <c:v>4</c:v>
                </c:pt>
                <c:pt idx="156">
                  <c:v>12</c:v>
                </c:pt>
                <c:pt idx="157">
                  <c:v>4</c:v>
                </c:pt>
                <c:pt idx="158">
                  <c:v>14</c:v>
                </c:pt>
                <c:pt idx="159">
                  <c:v>10</c:v>
                </c:pt>
                <c:pt idx="160">
                  <c:v>12</c:v>
                </c:pt>
                <c:pt idx="161">
                  <c:v>4</c:v>
                </c:pt>
                <c:pt idx="162">
                  <c:v>9</c:v>
                </c:pt>
                <c:pt idx="163">
                  <c:v>9</c:v>
                </c:pt>
                <c:pt idx="164">
                  <c:v>2</c:v>
                </c:pt>
                <c:pt idx="165">
                  <c:v>2</c:v>
                </c:pt>
                <c:pt idx="166">
                  <c:v>6</c:v>
                </c:pt>
                <c:pt idx="167">
                  <c:v>6</c:v>
                </c:pt>
                <c:pt idx="168">
                  <c:v>12</c:v>
                </c:pt>
                <c:pt idx="169">
                  <c:v>4</c:v>
                </c:pt>
                <c:pt idx="170">
                  <c:v>9</c:v>
                </c:pt>
                <c:pt idx="171">
                  <c:v>2</c:v>
                </c:pt>
                <c:pt idx="172">
                  <c:v>14</c:v>
                </c:pt>
                <c:pt idx="173">
                  <c:v>4</c:v>
                </c:pt>
                <c:pt idx="174">
                  <c:v>2</c:v>
                </c:pt>
                <c:pt idx="175">
                  <c:v>14</c:v>
                </c:pt>
                <c:pt idx="176">
                  <c:v>7</c:v>
                </c:pt>
                <c:pt idx="177">
                  <c:v>12</c:v>
                </c:pt>
                <c:pt idx="178">
                  <c:v>8</c:v>
                </c:pt>
                <c:pt idx="179">
                  <c:v>1</c:v>
                </c:pt>
                <c:pt idx="180">
                  <c:v>4</c:v>
                </c:pt>
                <c:pt idx="181">
                  <c:v>6</c:v>
                </c:pt>
                <c:pt idx="182">
                  <c:v>12</c:v>
                </c:pt>
                <c:pt idx="183">
                  <c:v>6</c:v>
                </c:pt>
                <c:pt idx="184">
                  <c:v>10</c:v>
                </c:pt>
                <c:pt idx="185">
                  <c:v>11</c:v>
                </c:pt>
                <c:pt idx="186">
                  <c:v>6</c:v>
                </c:pt>
                <c:pt idx="187">
                  <c:v>11</c:v>
                </c:pt>
                <c:pt idx="188">
                  <c:v>14</c:v>
                </c:pt>
                <c:pt idx="189">
                  <c:v>4</c:v>
                </c:pt>
                <c:pt idx="190">
                  <c:v>9</c:v>
                </c:pt>
                <c:pt idx="191">
                  <c:v>6</c:v>
                </c:pt>
                <c:pt idx="192">
                  <c:v>4</c:v>
                </c:pt>
                <c:pt idx="193">
                  <c:v>8</c:v>
                </c:pt>
                <c:pt idx="194">
                  <c:v>14</c:v>
                </c:pt>
                <c:pt idx="195">
                  <c:v>5</c:v>
                </c:pt>
                <c:pt idx="196">
                  <c:v>4</c:v>
                </c:pt>
                <c:pt idx="197">
                  <c:v>8</c:v>
                </c:pt>
                <c:pt idx="198">
                  <c:v>15</c:v>
                </c:pt>
                <c:pt idx="199">
                  <c:v>6</c:v>
                </c:pt>
                <c:pt idx="200">
                  <c:v>4</c:v>
                </c:pt>
                <c:pt idx="201">
                  <c:v>1</c:v>
                </c:pt>
                <c:pt idx="202">
                  <c:v>1</c:v>
                </c:pt>
                <c:pt idx="203">
                  <c:v>5</c:v>
                </c:pt>
                <c:pt idx="204">
                  <c:v>5</c:v>
                </c:pt>
                <c:pt idx="205">
                  <c:v>6</c:v>
                </c:pt>
                <c:pt idx="206">
                  <c:v>14</c:v>
                </c:pt>
                <c:pt idx="207">
                  <c:v>1</c:v>
                </c:pt>
                <c:pt idx="208">
                  <c:v>6</c:v>
                </c:pt>
                <c:pt idx="209">
                  <c:v>8</c:v>
                </c:pt>
                <c:pt idx="210">
                  <c:v>14</c:v>
                </c:pt>
                <c:pt idx="211">
                  <c:v>3</c:v>
                </c:pt>
                <c:pt idx="212">
                  <c:v>10</c:v>
                </c:pt>
                <c:pt idx="213">
                  <c:v>10</c:v>
                </c:pt>
                <c:pt idx="214">
                  <c:v>6</c:v>
                </c:pt>
                <c:pt idx="215">
                  <c:v>8</c:v>
                </c:pt>
                <c:pt idx="216">
                  <c:v>1</c:v>
                </c:pt>
                <c:pt idx="217">
                  <c:v>8</c:v>
                </c:pt>
                <c:pt idx="218">
                  <c:v>14</c:v>
                </c:pt>
                <c:pt idx="219">
                  <c:v>10</c:v>
                </c:pt>
                <c:pt idx="220">
                  <c:v>1</c:v>
                </c:pt>
                <c:pt idx="221">
                  <c:v>14</c:v>
                </c:pt>
                <c:pt idx="222">
                  <c:v>12</c:v>
                </c:pt>
                <c:pt idx="223">
                  <c:v>16</c:v>
                </c:pt>
                <c:pt idx="224">
                  <c:v>2</c:v>
                </c:pt>
                <c:pt idx="225">
                  <c:v>4</c:v>
                </c:pt>
                <c:pt idx="226">
                  <c:v>9</c:v>
                </c:pt>
                <c:pt idx="227">
                  <c:v>10</c:v>
                </c:pt>
                <c:pt idx="228">
                  <c:v>5</c:v>
                </c:pt>
                <c:pt idx="229">
                  <c:v>10</c:v>
                </c:pt>
                <c:pt idx="230">
                  <c:v>4</c:v>
                </c:pt>
                <c:pt idx="231">
                  <c:v>4</c:v>
                </c:pt>
                <c:pt idx="232">
                  <c:v>1</c:v>
                </c:pt>
                <c:pt idx="233">
                  <c:v>1</c:v>
                </c:pt>
                <c:pt idx="234">
                  <c:v>10</c:v>
                </c:pt>
                <c:pt idx="235">
                  <c:v>6</c:v>
                </c:pt>
                <c:pt idx="236">
                  <c:v>1</c:v>
                </c:pt>
                <c:pt idx="237">
                  <c:v>7</c:v>
                </c:pt>
                <c:pt idx="238">
                  <c:v>7</c:v>
                </c:pt>
                <c:pt idx="239">
                  <c:v>14</c:v>
                </c:pt>
                <c:pt idx="240">
                  <c:v>7</c:v>
                </c:pt>
                <c:pt idx="241">
                  <c:v>14</c:v>
                </c:pt>
                <c:pt idx="242">
                  <c:v>4</c:v>
                </c:pt>
                <c:pt idx="243">
                  <c:v>12</c:v>
                </c:pt>
                <c:pt idx="244">
                  <c:v>4</c:v>
                </c:pt>
                <c:pt idx="245">
                  <c:v>6</c:v>
                </c:pt>
                <c:pt idx="246">
                  <c:v>2</c:v>
                </c:pt>
                <c:pt idx="247">
                  <c:v>6</c:v>
                </c:pt>
                <c:pt idx="248">
                  <c:v>4</c:v>
                </c:pt>
                <c:pt idx="249">
                  <c:v>8</c:v>
                </c:pt>
                <c:pt idx="250">
                  <c:v>9</c:v>
                </c:pt>
                <c:pt idx="251">
                  <c:v>12</c:v>
                </c:pt>
                <c:pt idx="252">
                  <c:v>7</c:v>
                </c:pt>
                <c:pt idx="253">
                  <c:v>1</c:v>
                </c:pt>
                <c:pt idx="254">
                  <c:v>10</c:v>
                </c:pt>
                <c:pt idx="255">
                  <c:v>11</c:v>
                </c:pt>
                <c:pt idx="256">
                  <c:v>10</c:v>
                </c:pt>
                <c:pt idx="257">
                  <c:v>14</c:v>
                </c:pt>
                <c:pt idx="258">
                  <c:v>6</c:v>
                </c:pt>
                <c:pt idx="259">
                  <c:v>6</c:v>
                </c:pt>
                <c:pt idx="260">
                  <c:v>2</c:v>
                </c:pt>
                <c:pt idx="261">
                  <c:v>10</c:v>
                </c:pt>
                <c:pt idx="262">
                  <c:v>6</c:v>
                </c:pt>
                <c:pt idx="263">
                  <c:v>1</c:v>
                </c:pt>
                <c:pt idx="264">
                  <c:v>4</c:v>
                </c:pt>
                <c:pt idx="265">
                  <c:v>14</c:v>
                </c:pt>
                <c:pt idx="266">
                  <c:v>6</c:v>
                </c:pt>
                <c:pt idx="267">
                  <c:v>8</c:v>
                </c:pt>
                <c:pt idx="268">
                  <c:v>14</c:v>
                </c:pt>
                <c:pt idx="269">
                  <c:v>7</c:v>
                </c:pt>
                <c:pt idx="270">
                  <c:v>10</c:v>
                </c:pt>
                <c:pt idx="271">
                  <c:v>12</c:v>
                </c:pt>
                <c:pt idx="272">
                  <c:v>9</c:v>
                </c:pt>
                <c:pt idx="273">
                  <c:v>11</c:v>
                </c:pt>
                <c:pt idx="274">
                  <c:v>6</c:v>
                </c:pt>
                <c:pt idx="275">
                  <c:v>2</c:v>
                </c:pt>
                <c:pt idx="276">
                  <c:v>6</c:v>
                </c:pt>
                <c:pt idx="277">
                  <c:v>8</c:v>
                </c:pt>
                <c:pt idx="278">
                  <c:v>12</c:v>
                </c:pt>
                <c:pt idx="279">
                  <c:v>13</c:v>
                </c:pt>
                <c:pt idx="280">
                  <c:v>8</c:v>
                </c:pt>
                <c:pt idx="281">
                  <c:v>3</c:v>
                </c:pt>
                <c:pt idx="282">
                  <c:v>14</c:v>
                </c:pt>
                <c:pt idx="283">
                  <c:v>10</c:v>
                </c:pt>
                <c:pt idx="284">
                  <c:v>1</c:v>
                </c:pt>
                <c:pt idx="285">
                  <c:v>13</c:v>
                </c:pt>
                <c:pt idx="286">
                  <c:v>9</c:v>
                </c:pt>
                <c:pt idx="287">
                  <c:v>12</c:v>
                </c:pt>
                <c:pt idx="288">
                  <c:v>1</c:v>
                </c:pt>
                <c:pt idx="289">
                  <c:v>8</c:v>
                </c:pt>
                <c:pt idx="290">
                  <c:v>14</c:v>
                </c:pt>
                <c:pt idx="291">
                  <c:v>5</c:v>
                </c:pt>
                <c:pt idx="292">
                  <c:v>7</c:v>
                </c:pt>
                <c:pt idx="293">
                  <c:v>6</c:v>
                </c:pt>
                <c:pt idx="294">
                  <c:v>13</c:v>
                </c:pt>
                <c:pt idx="295">
                  <c:v>8</c:v>
                </c:pt>
                <c:pt idx="296">
                  <c:v>1</c:v>
                </c:pt>
                <c:pt idx="297">
                  <c:v>4</c:v>
                </c:pt>
                <c:pt idx="298">
                  <c:v>12</c:v>
                </c:pt>
                <c:pt idx="299">
                  <c:v>11</c:v>
                </c:pt>
                <c:pt idx="300">
                  <c:v>8</c:v>
                </c:pt>
                <c:pt idx="301">
                  <c:v>14</c:v>
                </c:pt>
                <c:pt idx="302">
                  <c:v>14</c:v>
                </c:pt>
                <c:pt idx="303">
                  <c:v>8</c:v>
                </c:pt>
                <c:pt idx="304">
                  <c:v>8</c:v>
                </c:pt>
                <c:pt idx="305">
                  <c:v>12</c:v>
                </c:pt>
                <c:pt idx="306">
                  <c:v>4</c:v>
                </c:pt>
                <c:pt idx="307">
                  <c:v>14</c:v>
                </c:pt>
                <c:pt idx="308">
                  <c:v>11</c:v>
                </c:pt>
                <c:pt idx="309">
                  <c:v>14</c:v>
                </c:pt>
                <c:pt idx="310">
                  <c:v>1</c:v>
                </c:pt>
                <c:pt idx="311">
                  <c:v>9</c:v>
                </c:pt>
                <c:pt idx="312">
                  <c:v>9</c:v>
                </c:pt>
                <c:pt idx="313">
                  <c:v>3</c:v>
                </c:pt>
                <c:pt idx="314">
                  <c:v>14</c:v>
                </c:pt>
                <c:pt idx="315">
                  <c:v>6</c:v>
                </c:pt>
                <c:pt idx="316">
                  <c:v>14</c:v>
                </c:pt>
                <c:pt idx="317">
                  <c:v>6</c:v>
                </c:pt>
                <c:pt idx="318">
                  <c:v>12</c:v>
                </c:pt>
                <c:pt idx="319">
                  <c:v>6</c:v>
                </c:pt>
                <c:pt idx="320">
                  <c:v>14</c:v>
                </c:pt>
                <c:pt idx="321">
                  <c:v>1</c:v>
                </c:pt>
                <c:pt idx="322">
                  <c:v>14</c:v>
                </c:pt>
                <c:pt idx="323">
                  <c:v>10</c:v>
                </c:pt>
                <c:pt idx="324">
                  <c:v>1</c:v>
                </c:pt>
                <c:pt idx="325">
                  <c:v>14</c:v>
                </c:pt>
                <c:pt idx="326">
                  <c:v>5</c:v>
                </c:pt>
                <c:pt idx="327">
                  <c:v>14</c:v>
                </c:pt>
                <c:pt idx="328">
                  <c:v>10</c:v>
                </c:pt>
                <c:pt idx="329">
                  <c:v>7</c:v>
                </c:pt>
                <c:pt idx="330">
                  <c:v>1</c:v>
                </c:pt>
                <c:pt idx="331">
                  <c:v>8</c:v>
                </c:pt>
                <c:pt idx="332">
                  <c:v>8</c:v>
                </c:pt>
                <c:pt idx="333">
                  <c:v>10</c:v>
                </c:pt>
                <c:pt idx="334">
                  <c:v>9</c:v>
                </c:pt>
                <c:pt idx="335">
                  <c:v>8</c:v>
                </c:pt>
                <c:pt idx="336">
                  <c:v>8</c:v>
                </c:pt>
                <c:pt idx="337">
                  <c:v>1</c:v>
                </c:pt>
                <c:pt idx="338">
                  <c:v>12</c:v>
                </c:pt>
                <c:pt idx="339">
                  <c:v>5</c:v>
                </c:pt>
                <c:pt idx="340">
                  <c:v>1</c:v>
                </c:pt>
                <c:pt idx="341">
                  <c:v>8</c:v>
                </c:pt>
                <c:pt idx="342">
                  <c:v>14</c:v>
                </c:pt>
                <c:pt idx="343">
                  <c:v>9</c:v>
                </c:pt>
                <c:pt idx="344">
                  <c:v>6</c:v>
                </c:pt>
                <c:pt idx="345">
                  <c:v>4</c:v>
                </c:pt>
                <c:pt idx="346">
                  <c:v>6</c:v>
                </c:pt>
                <c:pt idx="347">
                  <c:v>4</c:v>
                </c:pt>
                <c:pt idx="348">
                  <c:v>8</c:v>
                </c:pt>
                <c:pt idx="349">
                  <c:v>4</c:v>
                </c:pt>
                <c:pt idx="350">
                  <c:v>14</c:v>
                </c:pt>
                <c:pt idx="351">
                  <c:v>5</c:v>
                </c:pt>
                <c:pt idx="352">
                  <c:v>5</c:v>
                </c:pt>
                <c:pt idx="353">
                  <c:v>9</c:v>
                </c:pt>
                <c:pt idx="354">
                  <c:v>14</c:v>
                </c:pt>
                <c:pt idx="355">
                  <c:v>4</c:v>
                </c:pt>
                <c:pt idx="356">
                  <c:v>6</c:v>
                </c:pt>
                <c:pt idx="357">
                  <c:v>1</c:v>
                </c:pt>
                <c:pt idx="358">
                  <c:v>11</c:v>
                </c:pt>
                <c:pt idx="359">
                  <c:v>5</c:v>
                </c:pt>
                <c:pt idx="360">
                  <c:v>8</c:v>
                </c:pt>
                <c:pt idx="361">
                  <c:v>10</c:v>
                </c:pt>
                <c:pt idx="362">
                  <c:v>10</c:v>
                </c:pt>
                <c:pt idx="363">
                  <c:v>8</c:v>
                </c:pt>
                <c:pt idx="364">
                  <c:v>6</c:v>
                </c:pt>
                <c:pt idx="365">
                  <c:v>6</c:v>
                </c:pt>
                <c:pt idx="366">
                  <c:v>13</c:v>
                </c:pt>
                <c:pt idx="367">
                  <c:v>9</c:v>
                </c:pt>
                <c:pt idx="368">
                  <c:v>8</c:v>
                </c:pt>
                <c:pt idx="369">
                  <c:v>14</c:v>
                </c:pt>
                <c:pt idx="370">
                  <c:v>13</c:v>
                </c:pt>
                <c:pt idx="371">
                  <c:v>4</c:v>
                </c:pt>
                <c:pt idx="372">
                  <c:v>4</c:v>
                </c:pt>
                <c:pt idx="373">
                  <c:v>15</c:v>
                </c:pt>
                <c:pt idx="374">
                  <c:v>4</c:v>
                </c:pt>
                <c:pt idx="375">
                  <c:v>12</c:v>
                </c:pt>
                <c:pt idx="376">
                  <c:v>12</c:v>
                </c:pt>
                <c:pt idx="377">
                  <c:v>5</c:v>
                </c:pt>
                <c:pt idx="378">
                  <c:v>1</c:v>
                </c:pt>
                <c:pt idx="379">
                  <c:v>15</c:v>
                </c:pt>
                <c:pt idx="380">
                  <c:v>6</c:v>
                </c:pt>
                <c:pt idx="381">
                  <c:v>1</c:v>
                </c:pt>
                <c:pt idx="382">
                  <c:v>5</c:v>
                </c:pt>
                <c:pt idx="383">
                  <c:v>9</c:v>
                </c:pt>
                <c:pt idx="384">
                  <c:v>1</c:v>
                </c:pt>
                <c:pt idx="385">
                  <c:v>14</c:v>
                </c:pt>
                <c:pt idx="386">
                  <c:v>14</c:v>
                </c:pt>
                <c:pt idx="387">
                  <c:v>5</c:v>
                </c:pt>
                <c:pt idx="388">
                  <c:v>10</c:v>
                </c:pt>
                <c:pt idx="389">
                  <c:v>12</c:v>
                </c:pt>
                <c:pt idx="390">
                  <c:v>5</c:v>
                </c:pt>
                <c:pt idx="391">
                  <c:v>9</c:v>
                </c:pt>
                <c:pt idx="392">
                  <c:v>4</c:v>
                </c:pt>
                <c:pt idx="393">
                  <c:v>15</c:v>
                </c:pt>
                <c:pt idx="394">
                  <c:v>1</c:v>
                </c:pt>
                <c:pt idx="395">
                  <c:v>9</c:v>
                </c:pt>
                <c:pt idx="396">
                  <c:v>7</c:v>
                </c:pt>
                <c:pt idx="397">
                  <c:v>4</c:v>
                </c:pt>
                <c:pt idx="398">
                  <c:v>10</c:v>
                </c:pt>
                <c:pt idx="399">
                  <c:v>12</c:v>
                </c:pt>
                <c:pt idx="400">
                  <c:v>6</c:v>
                </c:pt>
                <c:pt idx="401">
                  <c:v>14</c:v>
                </c:pt>
                <c:pt idx="402">
                  <c:v>11</c:v>
                </c:pt>
                <c:pt idx="403">
                  <c:v>9</c:v>
                </c:pt>
                <c:pt idx="404">
                  <c:v>10</c:v>
                </c:pt>
                <c:pt idx="405">
                  <c:v>11</c:v>
                </c:pt>
                <c:pt idx="406">
                  <c:v>6</c:v>
                </c:pt>
                <c:pt idx="407">
                  <c:v>14</c:v>
                </c:pt>
                <c:pt idx="408">
                  <c:v>9</c:v>
                </c:pt>
                <c:pt idx="409">
                  <c:v>6</c:v>
                </c:pt>
                <c:pt idx="410">
                  <c:v>1</c:v>
                </c:pt>
                <c:pt idx="411">
                  <c:v>14</c:v>
                </c:pt>
                <c:pt idx="412">
                  <c:v>4</c:v>
                </c:pt>
                <c:pt idx="413">
                  <c:v>7</c:v>
                </c:pt>
                <c:pt idx="414">
                  <c:v>16</c:v>
                </c:pt>
                <c:pt idx="415">
                  <c:v>4</c:v>
                </c:pt>
                <c:pt idx="416">
                  <c:v>11</c:v>
                </c:pt>
                <c:pt idx="417">
                  <c:v>2</c:v>
                </c:pt>
                <c:pt idx="418">
                  <c:v>14</c:v>
                </c:pt>
                <c:pt idx="419">
                  <c:v>10</c:v>
                </c:pt>
                <c:pt idx="420">
                  <c:v>6</c:v>
                </c:pt>
                <c:pt idx="421">
                  <c:v>7</c:v>
                </c:pt>
                <c:pt idx="422">
                  <c:v>14</c:v>
                </c:pt>
                <c:pt idx="423">
                  <c:v>10</c:v>
                </c:pt>
                <c:pt idx="424">
                  <c:v>10</c:v>
                </c:pt>
                <c:pt idx="425">
                  <c:v>9</c:v>
                </c:pt>
                <c:pt idx="426">
                  <c:v>9</c:v>
                </c:pt>
                <c:pt idx="427">
                  <c:v>3</c:v>
                </c:pt>
                <c:pt idx="428">
                  <c:v>12</c:v>
                </c:pt>
                <c:pt idx="429">
                  <c:v>12</c:v>
                </c:pt>
                <c:pt idx="430">
                  <c:v>7</c:v>
                </c:pt>
                <c:pt idx="431">
                  <c:v>10</c:v>
                </c:pt>
                <c:pt idx="432">
                  <c:v>5</c:v>
                </c:pt>
                <c:pt idx="433">
                  <c:v>8</c:v>
                </c:pt>
                <c:pt idx="434">
                  <c:v>9</c:v>
                </c:pt>
                <c:pt idx="435">
                  <c:v>8</c:v>
                </c:pt>
                <c:pt idx="436">
                  <c:v>2</c:v>
                </c:pt>
                <c:pt idx="437">
                  <c:v>6</c:v>
                </c:pt>
                <c:pt idx="438">
                  <c:v>5</c:v>
                </c:pt>
                <c:pt idx="439">
                  <c:v>11</c:v>
                </c:pt>
                <c:pt idx="440">
                  <c:v>12</c:v>
                </c:pt>
                <c:pt idx="441">
                  <c:v>10</c:v>
                </c:pt>
                <c:pt idx="442">
                  <c:v>9</c:v>
                </c:pt>
                <c:pt idx="443">
                  <c:v>10</c:v>
                </c:pt>
                <c:pt idx="444">
                  <c:v>9</c:v>
                </c:pt>
                <c:pt idx="445">
                  <c:v>4</c:v>
                </c:pt>
                <c:pt idx="446">
                  <c:v>1</c:v>
                </c:pt>
                <c:pt idx="447">
                  <c:v>4</c:v>
                </c:pt>
                <c:pt idx="448">
                  <c:v>10</c:v>
                </c:pt>
                <c:pt idx="449">
                  <c:v>14</c:v>
                </c:pt>
                <c:pt idx="450">
                  <c:v>10</c:v>
                </c:pt>
                <c:pt idx="451">
                  <c:v>15</c:v>
                </c:pt>
                <c:pt idx="452">
                  <c:v>8</c:v>
                </c:pt>
                <c:pt idx="453">
                  <c:v>5</c:v>
                </c:pt>
                <c:pt idx="454">
                  <c:v>12</c:v>
                </c:pt>
                <c:pt idx="455">
                  <c:v>16</c:v>
                </c:pt>
                <c:pt idx="456">
                  <c:v>10</c:v>
                </c:pt>
                <c:pt idx="457">
                  <c:v>9</c:v>
                </c:pt>
                <c:pt idx="458">
                  <c:v>8</c:v>
                </c:pt>
                <c:pt idx="459">
                  <c:v>7</c:v>
                </c:pt>
                <c:pt idx="460">
                  <c:v>4</c:v>
                </c:pt>
                <c:pt idx="461">
                  <c:v>5</c:v>
                </c:pt>
                <c:pt idx="462">
                  <c:v>5</c:v>
                </c:pt>
                <c:pt idx="463">
                  <c:v>14</c:v>
                </c:pt>
                <c:pt idx="464">
                  <c:v>4</c:v>
                </c:pt>
                <c:pt idx="465">
                  <c:v>14</c:v>
                </c:pt>
                <c:pt idx="466">
                  <c:v>10</c:v>
                </c:pt>
                <c:pt idx="467">
                  <c:v>14</c:v>
                </c:pt>
                <c:pt idx="468">
                  <c:v>8</c:v>
                </c:pt>
                <c:pt idx="469">
                  <c:v>1</c:v>
                </c:pt>
                <c:pt idx="470">
                  <c:v>10</c:v>
                </c:pt>
                <c:pt idx="471">
                  <c:v>8</c:v>
                </c:pt>
                <c:pt idx="472">
                  <c:v>6</c:v>
                </c:pt>
                <c:pt idx="473">
                  <c:v>11</c:v>
                </c:pt>
                <c:pt idx="474">
                  <c:v>12</c:v>
                </c:pt>
                <c:pt idx="475">
                  <c:v>14</c:v>
                </c:pt>
                <c:pt idx="476">
                  <c:v>1</c:v>
                </c:pt>
                <c:pt idx="477">
                  <c:v>5</c:v>
                </c:pt>
                <c:pt idx="478">
                  <c:v>15</c:v>
                </c:pt>
                <c:pt idx="479">
                  <c:v>4</c:v>
                </c:pt>
                <c:pt idx="480">
                  <c:v>11</c:v>
                </c:pt>
                <c:pt idx="481">
                  <c:v>8</c:v>
                </c:pt>
                <c:pt idx="482">
                  <c:v>1</c:v>
                </c:pt>
                <c:pt idx="483">
                  <c:v>10</c:v>
                </c:pt>
                <c:pt idx="484">
                  <c:v>4</c:v>
                </c:pt>
                <c:pt idx="485">
                  <c:v>16</c:v>
                </c:pt>
                <c:pt idx="486">
                  <c:v>6</c:v>
                </c:pt>
                <c:pt idx="487">
                  <c:v>4</c:v>
                </c:pt>
                <c:pt idx="488">
                  <c:v>12</c:v>
                </c:pt>
                <c:pt idx="489">
                  <c:v>14</c:v>
                </c:pt>
                <c:pt idx="490">
                  <c:v>1</c:v>
                </c:pt>
                <c:pt idx="491">
                  <c:v>11</c:v>
                </c:pt>
                <c:pt idx="492">
                  <c:v>3</c:v>
                </c:pt>
                <c:pt idx="493">
                  <c:v>1</c:v>
                </c:pt>
                <c:pt idx="494">
                  <c:v>7</c:v>
                </c:pt>
                <c:pt idx="495">
                  <c:v>10</c:v>
                </c:pt>
                <c:pt idx="496">
                  <c:v>14</c:v>
                </c:pt>
                <c:pt idx="497">
                  <c:v>14</c:v>
                </c:pt>
                <c:pt idx="498">
                  <c:v>1</c:v>
                </c:pt>
                <c:pt idx="499">
                  <c:v>15</c:v>
                </c:pt>
                <c:pt idx="500">
                  <c:v>4</c:v>
                </c:pt>
                <c:pt idx="501">
                  <c:v>1</c:v>
                </c:pt>
                <c:pt idx="502">
                  <c:v>6</c:v>
                </c:pt>
                <c:pt idx="503">
                  <c:v>10</c:v>
                </c:pt>
                <c:pt idx="504">
                  <c:v>5</c:v>
                </c:pt>
                <c:pt idx="505">
                  <c:v>14</c:v>
                </c:pt>
                <c:pt idx="506">
                  <c:v>4</c:v>
                </c:pt>
                <c:pt idx="507">
                  <c:v>3</c:v>
                </c:pt>
                <c:pt idx="508">
                  <c:v>12</c:v>
                </c:pt>
                <c:pt idx="509">
                  <c:v>14</c:v>
                </c:pt>
                <c:pt idx="510">
                  <c:v>4</c:v>
                </c:pt>
                <c:pt idx="511">
                  <c:v>10</c:v>
                </c:pt>
                <c:pt idx="512">
                  <c:v>14</c:v>
                </c:pt>
                <c:pt idx="513">
                  <c:v>6</c:v>
                </c:pt>
                <c:pt idx="514">
                  <c:v>12</c:v>
                </c:pt>
                <c:pt idx="515">
                  <c:v>3</c:v>
                </c:pt>
                <c:pt idx="516">
                  <c:v>14</c:v>
                </c:pt>
                <c:pt idx="517">
                  <c:v>3</c:v>
                </c:pt>
                <c:pt idx="518">
                  <c:v>6</c:v>
                </c:pt>
                <c:pt idx="519">
                  <c:v>6</c:v>
                </c:pt>
                <c:pt idx="520">
                  <c:v>14</c:v>
                </c:pt>
                <c:pt idx="521">
                  <c:v>4</c:v>
                </c:pt>
                <c:pt idx="522">
                  <c:v>12</c:v>
                </c:pt>
                <c:pt idx="523">
                  <c:v>8</c:v>
                </c:pt>
                <c:pt idx="524">
                  <c:v>4</c:v>
                </c:pt>
                <c:pt idx="525">
                  <c:v>1</c:v>
                </c:pt>
                <c:pt idx="526">
                  <c:v>13</c:v>
                </c:pt>
                <c:pt idx="527">
                  <c:v>10</c:v>
                </c:pt>
                <c:pt idx="528">
                  <c:v>9</c:v>
                </c:pt>
                <c:pt idx="529">
                  <c:v>6</c:v>
                </c:pt>
                <c:pt idx="530">
                  <c:v>10</c:v>
                </c:pt>
                <c:pt idx="531">
                  <c:v>6</c:v>
                </c:pt>
                <c:pt idx="532">
                  <c:v>14</c:v>
                </c:pt>
                <c:pt idx="533">
                  <c:v>12</c:v>
                </c:pt>
                <c:pt idx="534">
                  <c:v>4</c:v>
                </c:pt>
                <c:pt idx="535">
                  <c:v>5</c:v>
                </c:pt>
                <c:pt idx="536">
                  <c:v>12</c:v>
                </c:pt>
                <c:pt idx="537">
                  <c:v>5</c:v>
                </c:pt>
                <c:pt idx="538">
                  <c:v>14</c:v>
                </c:pt>
                <c:pt idx="539">
                  <c:v>6</c:v>
                </c:pt>
                <c:pt idx="540">
                  <c:v>14</c:v>
                </c:pt>
                <c:pt idx="541">
                  <c:v>12</c:v>
                </c:pt>
                <c:pt idx="542">
                  <c:v>2</c:v>
                </c:pt>
                <c:pt idx="543">
                  <c:v>14</c:v>
                </c:pt>
                <c:pt idx="544">
                  <c:v>4</c:v>
                </c:pt>
                <c:pt idx="545">
                  <c:v>16</c:v>
                </c:pt>
                <c:pt idx="546">
                  <c:v>15</c:v>
                </c:pt>
                <c:pt idx="547">
                  <c:v>9</c:v>
                </c:pt>
                <c:pt idx="548">
                  <c:v>4</c:v>
                </c:pt>
                <c:pt idx="549">
                  <c:v>9</c:v>
                </c:pt>
                <c:pt idx="550">
                  <c:v>12</c:v>
                </c:pt>
                <c:pt idx="551">
                  <c:v>4</c:v>
                </c:pt>
                <c:pt idx="552">
                  <c:v>8</c:v>
                </c:pt>
                <c:pt idx="553">
                  <c:v>11</c:v>
                </c:pt>
                <c:pt idx="554">
                  <c:v>10</c:v>
                </c:pt>
                <c:pt idx="555">
                  <c:v>8</c:v>
                </c:pt>
                <c:pt idx="556">
                  <c:v>9</c:v>
                </c:pt>
                <c:pt idx="557">
                  <c:v>1</c:v>
                </c:pt>
                <c:pt idx="558">
                  <c:v>2</c:v>
                </c:pt>
                <c:pt idx="559">
                  <c:v>14</c:v>
                </c:pt>
                <c:pt idx="560">
                  <c:v>14</c:v>
                </c:pt>
                <c:pt idx="561">
                  <c:v>1</c:v>
                </c:pt>
                <c:pt idx="562">
                  <c:v>15</c:v>
                </c:pt>
                <c:pt idx="563">
                  <c:v>6</c:v>
                </c:pt>
                <c:pt idx="564">
                  <c:v>14</c:v>
                </c:pt>
                <c:pt idx="565">
                  <c:v>10</c:v>
                </c:pt>
                <c:pt idx="566">
                  <c:v>12</c:v>
                </c:pt>
                <c:pt idx="567">
                  <c:v>14</c:v>
                </c:pt>
                <c:pt idx="568">
                  <c:v>10</c:v>
                </c:pt>
                <c:pt idx="569">
                  <c:v>7</c:v>
                </c:pt>
                <c:pt idx="570">
                  <c:v>5</c:v>
                </c:pt>
                <c:pt idx="571">
                  <c:v>2</c:v>
                </c:pt>
                <c:pt idx="572">
                  <c:v>10</c:v>
                </c:pt>
                <c:pt idx="573">
                  <c:v>8</c:v>
                </c:pt>
                <c:pt idx="574">
                  <c:v>1</c:v>
                </c:pt>
                <c:pt idx="575">
                  <c:v>2</c:v>
                </c:pt>
                <c:pt idx="576">
                  <c:v>6</c:v>
                </c:pt>
                <c:pt idx="577">
                  <c:v>11</c:v>
                </c:pt>
                <c:pt idx="578">
                  <c:v>15</c:v>
                </c:pt>
                <c:pt idx="579">
                  <c:v>6</c:v>
                </c:pt>
                <c:pt idx="580">
                  <c:v>14</c:v>
                </c:pt>
                <c:pt idx="581">
                  <c:v>13</c:v>
                </c:pt>
                <c:pt idx="582">
                  <c:v>15</c:v>
                </c:pt>
                <c:pt idx="583">
                  <c:v>3</c:v>
                </c:pt>
                <c:pt idx="584">
                  <c:v>14</c:v>
                </c:pt>
                <c:pt idx="585">
                  <c:v>13</c:v>
                </c:pt>
                <c:pt idx="586">
                  <c:v>2</c:v>
                </c:pt>
                <c:pt idx="587">
                  <c:v>14</c:v>
                </c:pt>
                <c:pt idx="588">
                  <c:v>2</c:v>
                </c:pt>
                <c:pt idx="589">
                  <c:v>4</c:v>
                </c:pt>
                <c:pt idx="590">
                  <c:v>10</c:v>
                </c:pt>
                <c:pt idx="591">
                  <c:v>14</c:v>
                </c:pt>
                <c:pt idx="592">
                  <c:v>7</c:v>
                </c:pt>
                <c:pt idx="593">
                  <c:v>4</c:v>
                </c:pt>
                <c:pt idx="594">
                  <c:v>1</c:v>
                </c:pt>
                <c:pt idx="595">
                  <c:v>6</c:v>
                </c:pt>
                <c:pt idx="596">
                  <c:v>4</c:v>
                </c:pt>
                <c:pt idx="597">
                  <c:v>13</c:v>
                </c:pt>
                <c:pt idx="598">
                  <c:v>9</c:v>
                </c:pt>
                <c:pt idx="599">
                  <c:v>9</c:v>
                </c:pt>
                <c:pt idx="600">
                  <c:v>14</c:v>
                </c:pt>
                <c:pt idx="601">
                  <c:v>6</c:v>
                </c:pt>
                <c:pt idx="602">
                  <c:v>14</c:v>
                </c:pt>
                <c:pt idx="603">
                  <c:v>5</c:v>
                </c:pt>
                <c:pt idx="604">
                  <c:v>11</c:v>
                </c:pt>
                <c:pt idx="605">
                  <c:v>6</c:v>
                </c:pt>
                <c:pt idx="606">
                  <c:v>1</c:v>
                </c:pt>
                <c:pt idx="607">
                  <c:v>4</c:v>
                </c:pt>
                <c:pt idx="608">
                  <c:v>12</c:v>
                </c:pt>
                <c:pt idx="609">
                  <c:v>8</c:v>
                </c:pt>
                <c:pt idx="610">
                  <c:v>10</c:v>
                </c:pt>
                <c:pt idx="611">
                  <c:v>10</c:v>
                </c:pt>
                <c:pt idx="612">
                  <c:v>5</c:v>
                </c:pt>
                <c:pt idx="613">
                  <c:v>14</c:v>
                </c:pt>
                <c:pt idx="614">
                  <c:v>8</c:v>
                </c:pt>
                <c:pt idx="615">
                  <c:v>4</c:v>
                </c:pt>
                <c:pt idx="616">
                  <c:v>8</c:v>
                </c:pt>
                <c:pt idx="617">
                  <c:v>8</c:v>
                </c:pt>
                <c:pt idx="618">
                  <c:v>16</c:v>
                </c:pt>
                <c:pt idx="619">
                  <c:v>8</c:v>
                </c:pt>
                <c:pt idx="620">
                  <c:v>11</c:v>
                </c:pt>
                <c:pt idx="621">
                  <c:v>6</c:v>
                </c:pt>
                <c:pt idx="622">
                  <c:v>14</c:v>
                </c:pt>
                <c:pt idx="623">
                  <c:v>6</c:v>
                </c:pt>
                <c:pt idx="624">
                  <c:v>4</c:v>
                </c:pt>
                <c:pt idx="625">
                  <c:v>6</c:v>
                </c:pt>
                <c:pt idx="626">
                  <c:v>10</c:v>
                </c:pt>
                <c:pt idx="627">
                  <c:v>4</c:v>
                </c:pt>
                <c:pt idx="628">
                  <c:v>12</c:v>
                </c:pt>
                <c:pt idx="629">
                  <c:v>10</c:v>
                </c:pt>
                <c:pt idx="630">
                  <c:v>10</c:v>
                </c:pt>
                <c:pt idx="631">
                  <c:v>5</c:v>
                </c:pt>
                <c:pt idx="632">
                  <c:v>4</c:v>
                </c:pt>
                <c:pt idx="633">
                  <c:v>3</c:v>
                </c:pt>
                <c:pt idx="634">
                  <c:v>12</c:v>
                </c:pt>
                <c:pt idx="635">
                  <c:v>14</c:v>
                </c:pt>
                <c:pt idx="636">
                  <c:v>10</c:v>
                </c:pt>
                <c:pt idx="637">
                  <c:v>7</c:v>
                </c:pt>
                <c:pt idx="638">
                  <c:v>8</c:v>
                </c:pt>
                <c:pt idx="639">
                  <c:v>4</c:v>
                </c:pt>
                <c:pt idx="640">
                  <c:v>3</c:v>
                </c:pt>
                <c:pt idx="641">
                  <c:v>14</c:v>
                </c:pt>
                <c:pt idx="642">
                  <c:v>10</c:v>
                </c:pt>
                <c:pt idx="643">
                  <c:v>8</c:v>
                </c:pt>
                <c:pt idx="644">
                  <c:v>14</c:v>
                </c:pt>
                <c:pt idx="645">
                  <c:v>2</c:v>
                </c:pt>
                <c:pt idx="646">
                  <c:v>2</c:v>
                </c:pt>
                <c:pt idx="647">
                  <c:v>14</c:v>
                </c:pt>
                <c:pt idx="648">
                  <c:v>9</c:v>
                </c:pt>
                <c:pt idx="649">
                  <c:v>6</c:v>
                </c:pt>
                <c:pt idx="650">
                  <c:v>6</c:v>
                </c:pt>
                <c:pt idx="651">
                  <c:v>1</c:v>
                </c:pt>
                <c:pt idx="652">
                  <c:v>14</c:v>
                </c:pt>
                <c:pt idx="653">
                  <c:v>6</c:v>
                </c:pt>
                <c:pt idx="654">
                  <c:v>7</c:v>
                </c:pt>
                <c:pt idx="655">
                  <c:v>1</c:v>
                </c:pt>
                <c:pt idx="656">
                  <c:v>14</c:v>
                </c:pt>
                <c:pt idx="657">
                  <c:v>1</c:v>
                </c:pt>
                <c:pt idx="658">
                  <c:v>1</c:v>
                </c:pt>
                <c:pt idx="659">
                  <c:v>2</c:v>
                </c:pt>
                <c:pt idx="660">
                  <c:v>6</c:v>
                </c:pt>
                <c:pt idx="661">
                  <c:v>13</c:v>
                </c:pt>
                <c:pt idx="662">
                  <c:v>11</c:v>
                </c:pt>
                <c:pt idx="663">
                  <c:v>14</c:v>
                </c:pt>
                <c:pt idx="664">
                  <c:v>14</c:v>
                </c:pt>
                <c:pt idx="665">
                  <c:v>5</c:v>
                </c:pt>
                <c:pt idx="666">
                  <c:v>12</c:v>
                </c:pt>
                <c:pt idx="667">
                  <c:v>6</c:v>
                </c:pt>
                <c:pt idx="668">
                  <c:v>4</c:v>
                </c:pt>
                <c:pt idx="669">
                  <c:v>15</c:v>
                </c:pt>
                <c:pt idx="670">
                  <c:v>6</c:v>
                </c:pt>
                <c:pt idx="671">
                  <c:v>5</c:v>
                </c:pt>
                <c:pt idx="672">
                  <c:v>12</c:v>
                </c:pt>
                <c:pt idx="673">
                  <c:v>4</c:v>
                </c:pt>
                <c:pt idx="674">
                  <c:v>10</c:v>
                </c:pt>
                <c:pt idx="675">
                  <c:v>10</c:v>
                </c:pt>
                <c:pt idx="676">
                  <c:v>12</c:v>
                </c:pt>
                <c:pt idx="677">
                  <c:v>4</c:v>
                </c:pt>
                <c:pt idx="678">
                  <c:v>14</c:v>
                </c:pt>
                <c:pt idx="679">
                  <c:v>16</c:v>
                </c:pt>
                <c:pt idx="680">
                  <c:v>2</c:v>
                </c:pt>
                <c:pt idx="681">
                  <c:v>8</c:v>
                </c:pt>
                <c:pt idx="682">
                  <c:v>5</c:v>
                </c:pt>
                <c:pt idx="683">
                  <c:v>14</c:v>
                </c:pt>
                <c:pt idx="684">
                  <c:v>14</c:v>
                </c:pt>
                <c:pt idx="685">
                  <c:v>14</c:v>
                </c:pt>
                <c:pt idx="686">
                  <c:v>6</c:v>
                </c:pt>
                <c:pt idx="687">
                  <c:v>6</c:v>
                </c:pt>
                <c:pt idx="688">
                  <c:v>6</c:v>
                </c:pt>
                <c:pt idx="689">
                  <c:v>8</c:v>
                </c:pt>
                <c:pt idx="690">
                  <c:v>16</c:v>
                </c:pt>
                <c:pt idx="691">
                  <c:v>15</c:v>
                </c:pt>
                <c:pt idx="692">
                  <c:v>13</c:v>
                </c:pt>
                <c:pt idx="693">
                  <c:v>12</c:v>
                </c:pt>
                <c:pt idx="694">
                  <c:v>1</c:v>
                </c:pt>
                <c:pt idx="695">
                  <c:v>10</c:v>
                </c:pt>
                <c:pt idx="696">
                  <c:v>14</c:v>
                </c:pt>
                <c:pt idx="697">
                  <c:v>6</c:v>
                </c:pt>
                <c:pt idx="698">
                  <c:v>1</c:v>
                </c:pt>
                <c:pt idx="699">
                  <c:v>14</c:v>
                </c:pt>
                <c:pt idx="700">
                  <c:v>10</c:v>
                </c:pt>
                <c:pt idx="701">
                  <c:v>8</c:v>
                </c:pt>
                <c:pt idx="702">
                  <c:v>9</c:v>
                </c:pt>
                <c:pt idx="703">
                  <c:v>14</c:v>
                </c:pt>
                <c:pt idx="704">
                  <c:v>4</c:v>
                </c:pt>
                <c:pt idx="705">
                  <c:v>5</c:v>
                </c:pt>
                <c:pt idx="706">
                  <c:v>2</c:v>
                </c:pt>
                <c:pt idx="707">
                  <c:v>6</c:v>
                </c:pt>
                <c:pt idx="708">
                  <c:v>4</c:v>
                </c:pt>
                <c:pt idx="709">
                  <c:v>4</c:v>
                </c:pt>
                <c:pt idx="710">
                  <c:v>8</c:v>
                </c:pt>
                <c:pt idx="711">
                  <c:v>4</c:v>
                </c:pt>
                <c:pt idx="712">
                  <c:v>2</c:v>
                </c:pt>
                <c:pt idx="713">
                  <c:v>8</c:v>
                </c:pt>
                <c:pt idx="714">
                  <c:v>13</c:v>
                </c:pt>
                <c:pt idx="715">
                  <c:v>8</c:v>
                </c:pt>
                <c:pt idx="716">
                  <c:v>1</c:v>
                </c:pt>
                <c:pt idx="717">
                  <c:v>5</c:v>
                </c:pt>
                <c:pt idx="718">
                  <c:v>4</c:v>
                </c:pt>
                <c:pt idx="719">
                  <c:v>13</c:v>
                </c:pt>
                <c:pt idx="720">
                  <c:v>10</c:v>
                </c:pt>
                <c:pt idx="721">
                  <c:v>6</c:v>
                </c:pt>
                <c:pt idx="722">
                  <c:v>6</c:v>
                </c:pt>
                <c:pt idx="723">
                  <c:v>6</c:v>
                </c:pt>
                <c:pt idx="724">
                  <c:v>14</c:v>
                </c:pt>
                <c:pt idx="725">
                  <c:v>6</c:v>
                </c:pt>
                <c:pt idx="726">
                  <c:v>10</c:v>
                </c:pt>
                <c:pt idx="727">
                  <c:v>6</c:v>
                </c:pt>
                <c:pt idx="728">
                  <c:v>7</c:v>
                </c:pt>
                <c:pt idx="729">
                  <c:v>10</c:v>
                </c:pt>
                <c:pt idx="730">
                  <c:v>4</c:v>
                </c:pt>
                <c:pt idx="731">
                  <c:v>12</c:v>
                </c:pt>
                <c:pt idx="732">
                  <c:v>2</c:v>
                </c:pt>
                <c:pt idx="733">
                  <c:v>14</c:v>
                </c:pt>
                <c:pt idx="734">
                  <c:v>5</c:v>
                </c:pt>
                <c:pt idx="735">
                  <c:v>6</c:v>
                </c:pt>
                <c:pt idx="736">
                  <c:v>7</c:v>
                </c:pt>
                <c:pt idx="737">
                  <c:v>1</c:v>
                </c:pt>
                <c:pt idx="738">
                  <c:v>5</c:v>
                </c:pt>
                <c:pt idx="739">
                  <c:v>10</c:v>
                </c:pt>
                <c:pt idx="740">
                  <c:v>7</c:v>
                </c:pt>
                <c:pt idx="741">
                  <c:v>6</c:v>
                </c:pt>
                <c:pt idx="742">
                  <c:v>1</c:v>
                </c:pt>
                <c:pt idx="743">
                  <c:v>9</c:v>
                </c:pt>
                <c:pt idx="744">
                  <c:v>3</c:v>
                </c:pt>
                <c:pt idx="745">
                  <c:v>9</c:v>
                </c:pt>
                <c:pt idx="746">
                  <c:v>10</c:v>
                </c:pt>
                <c:pt idx="747">
                  <c:v>12</c:v>
                </c:pt>
                <c:pt idx="748">
                  <c:v>11</c:v>
                </c:pt>
                <c:pt idx="749">
                  <c:v>12</c:v>
                </c:pt>
                <c:pt idx="750">
                  <c:v>2</c:v>
                </c:pt>
                <c:pt idx="751">
                  <c:v>4</c:v>
                </c:pt>
                <c:pt idx="752">
                  <c:v>8</c:v>
                </c:pt>
                <c:pt idx="753">
                  <c:v>6</c:v>
                </c:pt>
                <c:pt idx="754">
                  <c:v>14</c:v>
                </c:pt>
                <c:pt idx="755">
                  <c:v>7</c:v>
                </c:pt>
                <c:pt idx="756">
                  <c:v>1</c:v>
                </c:pt>
                <c:pt idx="757">
                  <c:v>6</c:v>
                </c:pt>
                <c:pt idx="758">
                  <c:v>12</c:v>
                </c:pt>
                <c:pt idx="759">
                  <c:v>6</c:v>
                </c:pt>
                <c:pt idx="760">
                  <c:v>14</c:v>
                </c:pt>
                <c:pt idx="761">
                  <c:v>8</c:v>
                </c:pt>
                <c:pt idx="762">
                  <c:v>1</c:v>
                </c:pt>
                <c:pt idx="763">
                  <c:v>6</c:v>
                </c:pt>
                <c:pt idx="764">
                  <c:v>3</c:v>
                </c:pt>
                <c:pt idx="765">
                  <c:v>8</c:v>
                </c:pt>
                <c:pt idx="766">
                  <c:v>9</c:v>
                </c:pt>
                <c:pt idx="767">
                  <c:v>1</c:v>
                </c:pt>
                <c:pt idx="768">
                  <c:v>3</c:v>
                </c:pt>
                <c:pt idx="769">
                  <c:v>7</c:v>
                </c:pt>
                <c:pt idx="770">
                  <c:v>1</c:v>
                </c:pt>
                <c:pt idx="771">
                  <c:v>8</c:v>
                </c:pt>
                <c:pt idx="772">
                  <c:v>4</c:v>
                </c:pt>
                <c:pt idx="773">
                  <c:v>1</c:v>
                </c:pt>
                <c:pt idx="774">
                  <c:v>1</c:v>
                </c:pt>
                <c:pt idx="775">
                  <c:v>4</c:v>
                </c:pt>
                <c:pt idx="776">
                  <c:v>11</c:v>
                </c:pt>
                <c:pt idx="777">
                  <c:v>9</c:v>
                </c:pt>
                <c:pt idx="778">
                  <c:v>10</c:v>
                </c:pt>
                <c:pt idx="779">
                  <c:v>5</c:v>
                </c:pt>
                <c:pt idx="780">
                  <c:v>10</c:v>
                </c:pt>
                <c:pt idx="781">
                  <c:v>8</c:v>
                </c:pt>
                <c:pt idx="782">
                  <c:v>14</c:v>
                </c:pt>
                <c:pt idx="783">
                  <c:v>10</c:v>
                </c:pt>
                <c:pt idx="784">
                  <c:v>9</c:v>
                </c:pt>
                <c:pt idx="785">
                  <c:v>6</c:v>
                </c:pt>
                <c:pt idx="786">
                  <c:v>8</c:v>
                </c:pt>
                <c:pt idx="787">
                  <c:v>13</c:v>
                </c:pt>
                <c:pt idx="788">
                  <c:v>12</c:v>
                </c:pt>
                <c:pt idx="789">
                  <c:v>3</c:v>
                </c:pt>
                <c:pt idx="790">
                  <c:v>7</c:v>
                </c:pt>
                <c:pt idx="791">
                  <c:v>3</c:v>
                </c:pt>
                <c:pt idx="792">
                  <c:v>6</c:v>
                </c:pt>
                <c:pt idx="793">
                  <c:v>14</c:v>
                </c:pt>
                <c:pt idx="794">
                  <c:v>3</c:v>
                </c:pt>
                <c:pt idx="795">
                  <c:v>12</c:v>
                </c:pt>
                <c:pt idx="796">
                  <c:v>6</c:v>
                </c:pt>
                <c:pt idx="797">
                  <c:v>6</c:v>
                </c:pt>
                <c:pt idx="798">
                  <c:v>7</c:v>
                </c:pt>
                <c:pt idx="799">
                  <c:v>1</c:v>
                </c:pt>
                <c:pt idx="800">
                  <c:v>6</c:v>
                </c:pt>
                <c:pt idx="801">
                  <c:v>6</c:v>
                </c:pt>
                <c:pt idx="802">
                  <c:v>4</c:v>
                </c:pt>
                <c:pt idx="803">
                  <c:v>15</c:v>
                </c:pt>
                <c:pt idx="804">
                  <c:v>1</c:v>
                </c:pt>
                <c:pt idx="805">
                  <c:v>12</c:v>
                </c:pt>
                <c:pt idx="806">
                  <c:v>10</c:v>
                </c:pt>
                <c:pt idx="807">
                  <c:v>10</c:v>
                </c:pt>
                <c:pt idx="808">
                  <c:v>4</c:v>
                </c:pt>
                <c:pt idx="809">
                  <c:v>2</c:v>
                </c:pt>
                <c:pt idx="810">
                  <c:v>6</c:v>
                </c:pt>
                <c:pt idx="811">
                  <c:v>4</c:v>
                </c:pt>
                <c:pt idx="812">
                  <c:v>14</c:v>
                </c:pt>
                <c:pt idx="813">
                  <c:v>9</c:v>
                </c:pt>
                <c:pt idx="814">
                  <c:v>6</c:v>
                </c:pt>
                <c:pt idx="815">
                  <c:v>1</c:v>
                </c:pt>
                <c:pt idx="816">
                  <c:v>7</c:v>
                </c:pt>
                <c:pt idx="817">
                  <c:v>4</c:v>
                </c:pt>
                <c:pt idx="818">
                  <c:v>3</c:v>
                </c:pt>
                <c:pt idx="819">
                  <c:v>14</c:v>
                </c:pt>
                <c:pt idx="820">
                  <c:v>12</c:v>
                </c:pt>
                <c:pt idx="821">
                  <c:v>7</c:v>
                </c:pt>
                <c:pt idx="822">
                  <c:v>4</c:v>
                </c:pt>
                <c:pt idx="823">
                  <c:v>1</c:v>
                </c:pt>
                <c:pt idx="824">
                  <c:v>4</c:v>
                </c:pt>
                <c:pt idx="825">
                  <c:v>13</c:v>
                </c:pt>
                <c:pt idx="826">
                  <c:v>10</c:v>
                </c:pt>
                <c:pt idx="827">
                  <c:v>5</c:v>
                </c:pt>
                <c:pt idx="828">
                  <c:v>1</c:v>
                </c:pt>
                <c:pt idx="829">
                  <c:v>14</c:v>
                </c:pt>
                <c:pt idx="830">
                  <c:v>14</c:v>
                </c:pt>
                <c:pt idx="831">
                  <c:v>7</c:v>
                </c:pt>
                <c:pt idx="832">
                  <c:v>4</c:v>
                </c:pt>
                <c:pt idx="833">
                  <c:v>4</c:v>
                </c:pt>
                <c:pt idx="834">
                  <c:v>4</c:v>
                </c:pt>
                <c:pt idx="835">
                  <c:v>16</c:v>
                </c:pt>
                <c:pt idx="836">
                  <c:v>12</c:v>
                </c:pt>
                <c:pt idx="837">
                  <c:v>6</c:v>
                </c:pt>
                <c:pt idx="838">
                  <c:v>12</c:v>
                </c:pt>
                <c:pt idx="839">
                  <c:v>14</c:v>
                </c:pt>
                <c:pt idx="840">
                  <c:v>4</c:v>
                </c:pt>
                <c:pt idx="841">
                  <c:v>2</c:v>
                </c:pt>
                <c:pt idx="842">
                  <c:v>12</c:v>
                </c:pt>
                <c:pt idx="843">
                  <c:v>9</c:v>
                </c:pt>
                <c:pt idx="844">
                  <c:v>4</c:v>
                </c:pt>
                <c:pt idx="845">
                  <c:v>7</c:v>
                </c:pt>
                <c:pt idx="846">
                  <c:v>12</c:v>
                </c:pt>
                <c:pt idx="847">
                  <c:v>1</c:v>
                </c:pt>
                <c:pt idx="848">
                  <c:v>4</c:v>
                </c:pt>
                <c:pt idx="849">
                  <c:v>14</c:v>
                </c:pt>
                <c:pt idx="850">
                  <c:v>13</c:v>
                </c:pt>
                <c:pt idx="851">
                  <c:v>11</c:v>
                </c:pt>
                <c:pt idx="852">
                  <c:v>4</c:v>
                </c:pt>
                <c:pt idx="853">
                  <c:v>3</c:v>
                </c:pt>
                <c:pt idx="854">
                  <c:v>8</c:v>
                </c:pt>
                <c:pt idx="855">
                  <c:v>4</c:v>
                </c:pt>
                <c:pt idx="856">
                  <c:v>1</c:v>
                </c:pt>
                <c:pt idx="857">
                  <c:v>5</c:v>
                </c:pt>
                <c:pt idx="858">
                  <c:v>11</c:v>
                </c:pt>
                <c:pt idx="859">
                  <c:v>1</c:v>
                </c:pt>
                <c:pt idx="860">
                  <c:v>1</c:v>
                </c:pt>
                <c:pt idx="861">
                  <c:v>3</c:v>
                </c:pt>
                <c:pt idx="862">
                  <c:v>2</c:v>
                </c:pt>
                <c:pt idx="863">
                  <c:v>5</c:v>
                </c:pt>
                <c:pt idx="864">
                  <c:v>14</c:v>
                </c:pt>
                <c:pt idx="865">
                  <c:v>6</c:v>
                </c:pt>
                <c:pt idx="866">
                  <c:v>1</c:v>
                </c:pt>
                <c:pt idx="867">
                  <c:v>4</c:v>
                </c:pt>
                <c:pt idx="868">
                  <c:v>4</c:v>
                </c:pt>
                <c:pt idx="869">
                  <c:v>6</c:v>
                </c:pt>
                <c:pt idx="870">
                  <c:v>4</c:v>
                </c:pt>
                <c:pt idx="871">
                  <c:v>14</c:v>
                </c:pt>
                <c:pt idx="872">
                  <c:v>12</c:v>
                </c:pt>
                <c:pt idx="873">
                  <c:v>6</c:v>
                </c:pt>
                <c:pt idx="874">
                  <c:v>9</c:v>
                </c:pt>
                <c:pt idx="875">
                  <c:v>11</c:v>
                </c:pt>
                <c:pt idx="876">
                  <c:v>1</c:v>
                </c:pt>
                <c:pt idx="877">
                  <c:v>4</c:v>
                </c:pt>
                <c:pt idx="878">
                  <c:v>8</c:v>
                </c:pt>
                <c:pt idx="879">
                  <c:v>2</c:v>
                </c:pt>
                <c:pt idx="880">
                  <c:v>1</c:v>
                </c:pt>
                <c:pt idx="881">
                  <c:v>10</c:v>
                </c:pt>
                <c:pt idx="882">
                  <c:v>14</c:v>
                </c:pt>
                <c:pt idx="883">
                  <c:v>14</c:v>
                </c:pt>
                <c:pt idx="884">
                  <c:v>8</c:v>
                </c:pt>
                <c:pt idx="885">
                  <c:v>1</c:v>
                </c:pt>
                <c:pt idx="886">
                  <c:v>6</c:v>
                </c:pt>
                <c:pt idx="887">
                  <c:v>14</c:v>
                </c:pt>
                <c:pt idx="888">
                  <c:v>5</c:v>
                </c:pt>
                <c:pt idx="889">
                  <c:v>6</c:v>
                </c:pt>
                <c:pt idx="890">
                  <c:v>6</c:v>
                </c:pt>
                <c:pt idx="891">
                  <c:v>5</c:v>
                </c:pt>
                <c:pt idx="892">
                  <c:v>14</c:v>
                </c:pt>
                <c:pt idx="893">
                  <c:v>11</c:v>
                </c:pt>
                <c:pt idx="894">
                  <c:v>1</c:v>
                </c:pt>
                <c:pt idx="895">
                  <c:v>9</c:v>
                </c:pt>
                <c:pt idx="896">
                  <c:v>8</c:v>
                </c:pt>
                <c:pt idx="897">
                  <c:v>14</c:v>
                </c:pt>
                <c:pt idx="898">
                  <c:v>1</c:v>
                </c:pt>
                <c:pt idx="899">
                  <c:v>16</c:v>
                </c:pt>
                <c:pt idx="900">
                  <c:v>4</c:v>
                </c:pt>
                <c:pt idx="901">
                  <c:v>14</c:v>
                </c:pt>
                <c:pt idx="902">
                  <c:v>6</c:v>
                </c:pt>
                <c:pt idx="903">
                  <c:v>14</c:v>
                </c:pt>
                <c:pt idx="904">
                  <c:v>2</c:v>
                </c:pt>
                <c:pt idx="905">
                  <c:v>4</c:v>
                </c:pt>
                <c:pt idx="906">
                  <c:v>6</c:v>
                </c:pt>
                <c:pt idx="907">
                  <c:v>14</c:v>
                </c:pt>
                <c:pt idx="908">
                  <c:v>10</c:v>
                </c:pt>
                <c:pt idx="909">
                  <c:v>12</c:v>
                </c:pt>
                <c:pt idx="910">
                  <c:v>6</c:v>
                </c:pt>
                <c:pt idx="911">
                  <c:v>10</c:v>
                </c:pt>
                <c:pt idx="912">
                  <c:v>14</c:v>
                </c:pt>
                <c:pt idx="913">
                  <c:v>5</c:v>
                </c:pt>
                <c:pt idx="914">
                  <c:v>11</c:v>
                </c:pt>
                <c:pt idx="915">
                  <c:v>9</c:v>
                </c:pt>
                <c:pt idx="916">
                  <c:v>10</c:v>
                </c:pt>
                <c:pt idx="917">
                  <c:v>8</c:v>
                </c:pt>
                <c:pt idx="918">
                  <c:v>4</c:v>
                </c:pt>
                <c:pt idx="919">
                  <c:v>9</c:v>
                </c:pt>
                <c:pt idx="920">
                  <c:v>12</c:v>
                </c:pt>
                <c:pt idx="921">
                  <c:v>6</c:v>
                </c:pt>
                <c:pt idx="922">
                  <c:v>14</c:v>
                </c:pt>
                <c:pt idx="923">
                  <c:v>4</c:v>
                </c:pt>
                <c:pt idx="924">
                  <c:v>1</c:v>
                </c:pt>
                <c:pt idx="925">
                  <c:v>6</c:v>
                </c:pt>
                <c:pt idx="926">
                  <c:v>1</c:v>
                </c:pt>
                <c:pt idx="927">
                  <c:v>13</c:v>
                </c:pt>
                <c:pt idx="928">
                  <c:v>9</c:v>
                </c:pt>
                <c:pt idx="929">
                  <c:v>14</c:v>
                </c:pt>
                <c:pt idx="930">
                  <c:v>12</c:v>
                </c:pt>
                <c:pt idx="931">
                  <c:v>7</c:v>
                </c:pt>
                <c:pt idx="932">
                  <c:v>12</c:v>
                </c:pt>
                <c:pt idx="933">
                  <c:v>8</c:v>
                </c:pt>
                <c:pt idx="934">
                  <c:v>5</c:v>
                </c:pt>
                <c:pt idx="935">
                  <c:v>14</c:v>
                </c:pt>
                <c:pt idx="936">
                  <c:v>11</c:v>
                </c:pt>
                <c:pt idx="937">
                  <c:v>7</c:v>
                </c:pt>
                <c:pt idx="938">
                  <c:v>11</c:v>
                </c:pt>
                <c:pt idx="939">
                  <c:v>16</c:v>
                </c:pt>
                <c:pt idx="940">
                  <c:v>9</c:v>
                </c:pt>
                <c:pt idx="941">
                  <c:v>8</c:v>
                </c:pt>
                <c:pt idx="942">
                  <c:v>8</c:v>
                </c:pt>
                <c:pt idx="943">
                  <c:v>4</c:v>
                </c:pt>
                <c:pt idx="944">
                  <c:v>12</c:v>
                </c:pt>
                <c:pt idx="945">
                  <c:v>12</c:v>
                </c:pt>
                <c:pt idx="946">
                  <c:v>6</c:v>
                </c:pt>
                <c:pt idx="947">
                  <c:v>1</c:v>
                </c:pt>
                <c:pt idx="948">
                  <c:v>6</c:v>
                </c:pt>
                <c:pt idx="949">
                  <c:v>9</c:v>
                </c:pt>
                <c:pt idx="950">
                  <c:v>4</c:v>
                </c:pt>
                <c:pt idx="951">
                  <c:v>6</c:v>
                </c:pt>
                <c:pt idx="952">
                  <c:v>1</c:v>
                </c:pt>
                <c:pt idx="953">
                  <c:v>10</c:v>
                </c:pt>
                <c:pt idx="954">
                  <c:v>5</c:v>
                </c:pt>
                <c:pt idx="955">
                  <c:v>10</c:v>
                </c:pt>
                <c:pt idx="956">
                  <c:v>7</c:v>
                </c:pt>
                <c:pt idx="957">
                  <c:v>8</c:v>
                </c:pt>
                <c:pt idx="958">
                  <c:v>10</c:v>
                </c:pt>
                <c:pt idx="959">
                  <c:v>10</c:v>
                </c:pt>
                <c:pt idx="960">
                  <c:v>11</c:v>
                </c:pt>
                <c:pt idx="961">
                  <c:v>8</c:v>
                </c:pt>
                <c:pt idx="962">
                  <c:v>11</c:v>
                </c:pt>
                <c:pt idx="963">
                  <c:v>7</c:v>
                </c:pt>
                <c:pt idx="964">
                  <c:v>5</c:v>
                </c:pt>
                <c:pt idx="965">
                  <c:v>14</c:v>
                </c:pt>
                <c:pt idx="966">
                  <c:v>5</c:v>
                </c:pt>
                <c:pt idx="967">
                  <c:v>8</c:v>
                </c:pt>
                <c:pt idx="968">
                  <c:v>10</c:v>
                </c:pt>
                <c:pt idx="969">
                  <c:v>3</c:v>
                </c:pt>
                <c:pt idx="970">
                  <c:v>12</c:v>
                </c:pt>
                <c:pt idx="971">
                  <c:v>9</c:v>
                </c:pt>
                <c:pt idx="972">
                  <c:v>4</c:v>
                </c:pt>
                <c:pt idx="973">
                  <c:v>1</c:v>
                </c:pt>
                <c:pt idx="974">
                  <c:v>8</c:v>
                </c:pt>
                <c:pt idx="975">
                  <c:v>8</c:v>
                </c:pt>
                <c:pt idx="976">
                  <c:v>10</c:v>
                </c:pt>
                <c:pt idx="977">
                  <c:v>1</c:v>
                </c:pt>
                <c:pt idx="978">
                  <c:v>6</c:v>
                </c:pt>
                <c:pt idx="979">
                  <c:v>7</c:v>
                </c:pt>
                <c:pt idx="980">
                  <c:v>10</c:v>
                </c:pt>
                <c:pt idx="981">
                  <c:v>4</c:v>
                </c:pt>
                <c:pt idx="982">
                  <c:v>13</c:v>
                </c:pt>
                <c:pt idx="983">
                  <c:v>9</c:v>
                </c:pt>
                <c:pt idx="984">
                  <c:v>4</c:v>
                </c:pt>
                <c:pt idx="985">
                  <c:v>7</c:v>
                </c:pt>
                <c:pt idx="986">
                  <c:v>10</c:v>
                </c:pt>
                <c:pt idx="987">
                  <c:v>10</c:v>
                </c:pt>
                <c:pt idx="988">
                  <c:v>10</c:v>
                </c:pt>
                <c:pt idx="989">
                  <c:v>6</c:v>
                </c:pt>
                <c:pt idx="990">
                  <c:v>13</c:v>
                </c:pt>
                <c:pt idx="991">
                  <c:v>10</c:v>
                </c:pt>
                <c:pt idx="992">
                  <c:v>10</c:v>
                </c:pt>
                <c:pt idx="993">
                  <c:v>5</c:v>
                </c:pt>
                <c:pt idx="994">
                  <c:v>2</c:v>
                </c:pt>
                <c:pt idx="995">
                  <c:v>14</c:v>
                </c:pt>
                <c:pt idx="996">
                  <c:v>14</c:v>
                </c:pt>
                <c:pt idx="997">
                  <c:v>8</c:v>
                </c:pt>
                <c:pt idx="998">
                  <c:v>2</c:v>
                </c:pt>
                <c:pt idx="999">
                  <c:v>5</c:v>
                </c:pt>
              </c:numCache>
            </c:numRef>
          </c:xVal>
          <c:yVal>
            <c:numRef>
              <c:f>'Q13'!$G$3:$G$1002</c:f>
              <c:numCache>
                <c:formatCode>General</c:formatCode>
                <c:ptCount val="1000"/>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1</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1</c:v>
                </c:pt>
                <c:pt idx="43">
                  <c:v>0</c:v>
                </c:pt>
                <c:pt idx="44">
                  <c:v>0</c:v>
                </c:pt>
                <c:pt idx="45">
                  <c:v>1</c:v>
                </c:pt>
                <c:pt idx="46">
                  <c:v>0</c:v>
                </c:pt>
                <c:pt idx="47">
                  <c:v>0</c:v>
                </c:pt>
                <c:pt idx="48">
                  <c:v>0</c:v>
                </c:pt>
                <c:pt idx="49">
                  <c:v>0</c:v>
                </c:pt>
                <c:pt idx="50">
                  <c:v>1</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c:v>
                </c:pt>
                <c:pt idx="74">
                  <c:v>0</c:v>
                </c:pt>
                <c:pt idx="75">
                  <c:v>0</c:v>
                </c:pt>
                <c:pt idx="76">
                  <c:v>0</c:v>
                </c:pt>
                <c:pt idx="77">
                  <c:v>1</c:v>
                </c:pt>
                <c:pt idx="78">
                  <c:v>0</c:v>
                </c:pt>
                <c:pt idx="79">
                  <c:v>0</c:v>
                </c:pt>
                <c:pt idx="80">
                  <c:v>0</c:v>
                </c:pt>
                <c:pt idx="81">
                  <c:v>0</c:v>
                </c:pt>
                <c:pt idx="82">
                  <c:v>1</c:v>
                </c:pt>
                <c:pt idx="83">
                  <c:v>0</c:v>
                </c:pt>
                <c:pt idx="84">
                  <c:v>0</c:v>
                </c:pt>
                <c:pt idx="85">
                  <c:v>1</c:v>
                </c:pt>
                <c:pt idx="86">
                  <c:v>0</c:v>
                </c:pt>
                <c:pt idx="87">
                  <c:v>1</c:v>
                </c:pt>
                <c:pt idx="88">
                  <c:v>0</c:v>
                </c:pt>
                <c:pt idx="89">
                  <c:v>0</c:v>
                </c:pt>
                <c:pt idx="90">
                  <c:v>0</c:v>
                </c:pt>
                <c:pt idx="91">
                  <c:v>0</c:v>
                </c:pt>
                <c:pt idx="92">
                  <c:v>0</c:v>
                </c:pt>
                <c:pt idx="93">
                  <c:v>0</c:v>
                </c:pt>
                <c:pt idx="94">
                  <c:v>0</c:v>
                </c:pt>
                <c:pt idx="95">
                  <c:v>0</c:v>
                </c:pt>
                <c:pt idx="96">
                  <c:v>0</c:v>
                </c:pt>
                <c:pt idx="97">
                  <c:v>0</c:v>
                </c:pt>
                <c:pt idx="98">
                  <c:v>0</c:v>
                </c:pt>
                <c:pt idx="99">
                  <c:v>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c:v>
                </c:pt>
                <c:pt idx="114">
                  <c:v>1</c:v>
                </c:pt>
                <c:pt idx="115">
                  <c:v>0</c:v>
                </c:pt>
                <c:pt idx="116">
                  <c:v>0</c:v>
                </c:pt>
                <c:pt idx="117">
                  <c:v>0</c:v>
                </c:pt>
                <c:pt idx="118">
                  <c:v>0</c:v>
                </c:pt>
                <c:pt idx="119">
                  <c:v>0</c:v>
                </c:pt>
                <c:pt idx="120">
                  <c:v>0</c:v>
                </c:pt>
                <c:pt idx="121">
                  <c:v>1</c:v>
                </c:pt>
                <c:pt idx="122">
                  <c:v>0</c:v>
                </c:pt>
                <c:pt idx="123">
                  <c:v>0</c:v>
                </c:pt>
                <c:pt idx="124">
                  <c:v>0</c:v>
                </c:pt>
                <c:pt idx="125">
                  <c:v>0</c:v>
                </c:pt>
                <c:pt idx="126">
                  <c:v>1</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1</c:v>
                </c:pt>
                <c:pt idx="146">
                  <c:v>1</c:v>
                </c:pt>
                <c:pt idx="147">
                  <c:v>0</c:v>
                </c:pt>
                <c:pt idx="148">
                  <c:v>0</c:v>
                </c:pt>
                <c:pt idx="149">
                  <c:v>0</c:v>
                </c:pt>
                <c:pt idx="150">
                  <c:v>0</c:v>
                </c:pt>
                <c:pt idx="151">
                  <c:v>0</c:v>
                </c:pt>
                <c:pt idx="152">
                  <c:v>0</c:v>
                </c:pt>
                <c:pt idx="153">
                  <c:v>0</c:v>
                </c:pt>
                <c:pt idx="154">
                  <c:v>1</c:v>
                </c:pt>
                <c:pt idx="155">
                  <c:v>0</c:v>
                </c:pt>
                <c:pt idx="156">
                  <c:v>0</c:v>
                </c:pt>
                <c:pt idx="157">
                  <c:v>1</c:v>
                </c:pt>
                <c:pt idx="158">
                  <c:v>0</c:v>
                </c:pt>
                <c:pt idx="159">
                  <c:v>0</c:v>
                </c:pt>
                <c:pt idx="160">
                  <c:v>0</c:v>
                </c:pt>
                <c:pt idx="161">
                  <c:v>0</c:v>
                </c:pt>
                <c:pt idx="162">
                  <c:v>0</c:v>
                </c:pt>
                <c:pt idx="163">
                  <c:v>0</c:v>
                </c:pt>
                <c:pt idx="164">
                  <c:v>0</c:v>
                </c:pt>
                <c:pt idx="165">
                  <c:v>1</c:v>
                </c:pt>
                <c:pt idx="166">
                  <c:v>0</c:v>
                </c:pt>
                <c:pt idx="167">
                  <c:v>0</c:v>
                </c:pt>
                <c:pt idx="168">
                  <c:v>0</c:v>
                </c:pt>
                <c:pt idx="169">
                  <c:v>0</c:v>
                </c:pt>
                <c:pt idx="170">
                  <c:v>0</c:v>
                </c:pt>
                <c:pt idx="171">
                  <c:v>1</c:v>
                </c:pt>
                <c:pt idx="172">
                  <c:v>0</c:v>
                </c:pt>
                <c:pt idx="173">
                  <c:v>1</c:v>
                </c:pt>
                <c:pt idx="174">
                  <c:v>0</c:v>
                </c:pt>
                <c:pt idx="175">
                  <c:v>1</c:v>
                </c:pt>
                <c:pt idx="176">
                  <c:v>0</c:v>
                </c:pt>
                <c:pt idx="177">
                  <c:v>0</c:v>
                </c:pt>
                <c:pt idx="178">
                  <c:v>0</c:v>
                </c:pt>
                <c:pt idx="179">
                  <c:v>0</c:v>
                </c:pt>
                <c:pt idx="180">
                  <c:v>0</c:v>
                </c:pt>
                <c:pt idx="181">
                  <c:v>0</c:v>
                </c:pt>
                <c:pt idx="182">
                  <c:v>0</c:v>
                </c:pt>
                <c:pt idx="183">
                  <c:v>0</c:v>
                </c:pt>
                <c:pt idx="184">
                  <c:v>0</c:v>
                </c:pt>
                <c:pt idx="185">
                  <c:v>0</c:v>
                </c:pt>
                <c:pt idx="186">
                  <c:v>0</c:v>
                </c:pt>
                <c:pt idx="187">
                  <c:v>0</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1</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1</c:v>
                </c:pt>
                <c:pt idx="243">
                  <c:v>0</c:v>
                </c:pt>
                <c:pt idx="244">
                  <c:v>1</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1</c:v>
                </c:pt>
                <c:pt idx="261">
                  <c:v>0</c:v>
                </c:pt>
                <c:pt idx="262">
                  <c:v>0</c:v>
                </c:pt>
                <c:pt idx="263">
                  <c:v>0</c:v>
                </c:pt>
                <c:pt idx="264">
                  <c:v>1</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1</c:v>
                </c:pt>
                <c:pt idx="280">
                  <c:v>0</c:v>
                </c:pt>
                <c:pt idx="281">
                  <c:v>0</c:v>
                </c:pt>
                <c:pt idx="282">
                  <c:v>1</c:v>
                </c:pt>
                <c:pt idx="283">
                  <c:v>0</c:v>
                </c:pt>
                <c:pt idx="284">
                  <c:v>0</c:v>
                </c:pt>
                <c:pt idx="285">
                  <c:v>1</c:v>
                </c:pt>
                <c:pt idx="286">
                  <c:v>0</c:v>
                </c:pt>
                <c:pt idx="287">
                  <c:v>0</c:v>
                </c:pt>
                <c:pt idx="288">
                  <c:v>0</c:v>
                </c:pt>
                <c:pt idx="289">
                  <c:v>0</c:v>
                </c:pt>
                <c:pt idx="290">
                  <c:v>0</c:v>
                </c:pt>
                <c:pt idx="291">
                  <c:v>0</c:v>
                </c:pt>
                <c:pt idx="292">
                  <c:v>0</c:v>
                </c:pt>
                <c:pt idx="293">
                  <c:v>0</c:v>
                </c:pt>
                <c:pt idx="294">
                  <c:v>1</c:v>
                </c:pt>
                <c:pt idx="295">
                  <c:v>0</c:v>
                </c:pt>
                <c:pt idx="296">
                  <c:v>0</c:v>
                </c:pt>
                <c:pt idx="297">
                  <c:v>0</c:v>
                </c:pt>
                <c:pt idx="298">
                  <c:v>0</c:v>
                </c:pt>
                <c:pt idx="299">
                  <c:v>0</c:v>
                </c:pt>
                <c:pt idx="300">
                  <c:v>0</c:v>
                </c:pt>
                <c:pt idx="301">
                  <c:v>1</c:v>
                </c:pt>
                <c:pt idx="302">
                  <c:v>1</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1</c:v>
                </c:pt>
                <c:pt idx="323">
                  <c:v>0</c:v>
                </c:pt>
                <c:pt idx="324">
                  <c:v>0</c:v>
                </c:pt>
                <c:pt idx="325">
                  <c:v>1</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1</c:v>
                </c:pt>
                <c:pt idx="343">
                  <c:v>0</c:v>
                </c:pt>
                <c:pt idx="344">
                  <c:v>0</c:v>
                </c:pt>
                <c:pt idx="345">
                  <c:v>0</c:v>
                </c:pt>
                <c:pt idx="346">
                  <c:v>0</c:v>
                </c:pt>
                <c:pt idx="347">
                  <c:v>0</c:v>
                </c:pt>
                <c:pt idx="348">
                  <c:v>0</c:v>
                </c:pt>
                <c:pt idx="349">
                  <c:v>1</c:v>
                </c:pt>
                <c:pt idx="350">
                  <c:v>0</c:v>
                </c:pt>
                <c:pt idx="351">
                  <c:v>0</c:v>
                </c:pt>
                <c:pt idx="352">
                  <c:v>0</c:v>
                </c:pt>
                <c:pt idx="353">
                  <c:v>0</c:v>
                </c:pt>
                <c:pt idx="354">
                  <c:v>1</c:v>
                </c:pt>
                <c:pt idx="355">
                  <c:v>0</c:v>
                </c:pt>
                <c:pt idx="356">
                  <c:v>1</c:v>
                </c:pt>
                <c:pt idx="357">
                  <c:v>0</c:v>
                </c:pt>
                <c:pt idx="358">
                  <c:v>0</c:v>
                </c:pt>
                <c:pt idx="359">
                  <c:v>0</c:v>
                </c:pt>
                <c:pt idx="360">
                  <c:v>0</c:v>
                </c:pt>
                <c:pt idx="361">
                  <c:v>0</c:v>
                </c:pt>
                <c:pt idx="362">
                  <c:v>0</c:v>
                </c:pt>
                <c:pt idx="363">
                  <c:v>0</c:v>
                </c:pt>
                <c:pt idx="364">
                  <c:v>0</c:v>
                </c:pt>
                <c:pt idx="365">
                  <c:v>0</c:v>
                </c:pt>
                <c:pt idx="366">
                  <c:v>1</c:v>
                </c:pt>
                <c:pt idx="367">
                  <c:v>0</c:v>
                </c:pt>
                <c:pt idx="368">
                  <c:v>0</c:v>
                </c:pt>
                <c:pt idx="369">
                  <c:v>1</c:v>
                </c:pt>
                <c:pt idx="370">
                  <c:v>1</c:v>
                </c:pt>
                <c:pt idx="371">
                  <c:v>1</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1</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1</c:v>
                </c:pt>
                <c:pt idx="408">
                  <c:v>0</c:v>
                </c:pt>
                <c:pt idx="409">
                  <c:v>0</c:v>
                </c:pt>
                <c:pt idx="410">
                  <c:v>0</c:v>
                </c:pt>
                <c:pt idx="411">
                  <c:v>0</c:v>
                </c:pt>
                <c:pt idx="412">
                  <c:v>0</c:v>
                </c:pt>
                <c:pt idx="413">
                  <c:v>0</c:v>
                </c:pt>
                <c:pt idx="414">
                  <c:v>0</c:v>
                </c:pt>
                <c:pt idx="415">
                  <c:v>0</c:v>
                </c:pt>
                <c:pt idx="416">
                  <c:v>0</c:v>
                </c:pt>
                <c:pt idx="417">
                  <c:v>1</c:v>
                </c:pt>
                <c:pt idx="418">
                  <c:v>0</c:v>
                </c:pt>
                <c:pt idx="419">
                  <c:v>0</c:v>
                </c:pt>
                <c:pt idx="420">
                  <c:v>0</c:v>
                </c:pt>
                <c:pt idx="421">
                  <c:v>0</c:v>
                </c:pt>
                <c:pt idx="422">
                  <c:v>1</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1</c:v>
                </c:pt>
                <c:pt idx="446">
                  <c:v>0</c:v>
                </c:pt>
                <c:pt idx="447">
                  <c:v>1</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1</c:v>
                </c:pt>
                <c:pt idx="463">
                  <c:v>0</c:v>
                </c:pt>
                <c:pt idx="464">
                  <c:v>1</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1</c:v>
                </c:pt>
                <c:pt idx="485">
                  <c:v>0</c:v>
                </c:pt>
                <c:pt idx="486">
                  <c:v>0</c:v>
                </c:pt>
                <c:pt idx="487">
                  <c:v>1</c:v>
                </c:pt>
                <c:pt idx="488">
                  <c:v>0</c:v>
                </c:pt>
                <c:pt idx="489">
                  <c:v>0</c:v>
                </c:pt>
                <c:pt idx="490">
                  <c:v>0</c:v>
                </c:pt>
                <c:pt idx="491">
                  <c:v>0</c:v>
                </c:pt>
                <c:pt idx="492">
                  <c:v>0</c:v>
                </c:pt>
                <c:pt idx="493">
                  <c:v>0</c:v>
                </c:pt>
                <c:pt idx="494">
                  <c:v>0</c:v>
                </c:pt>
                <c:pt idx="495">
                  <c:v>0</c:v>
                </c:pt>
                <c:pt idx="496">
                  <c:v>0</c:v>
                </c:pt>
                <c:pt idx="497">
                  <c:v>0</c:v>
                </c:pt>
                <c:pt idx="498">
                  <c:v>0</c:v>
                </c:pt>
                <c:pt idx="499">
                  <c:v>0</c:v>
                </c:pt>
                <c:pt idx="500">
                  <c:v>1</c:v>
                </c:pt>
                <c:pt idx="501">
                  <c:v>0</c:v>
                </c:pt>
                <c:pt idx="502">
                  <c:v>0</c:v>
                </c:pt>
                <c:pt idx="503">
                  <c:v>0</c:v>
                </c:pt>
                <c:pt idx="504">
                  <c:v>0</c:v>
                </c:pt>
                <c:pt idx="505">
                  <c:v>0</c:v>
                </c:pt>
                <c:pt idx="506">
                  <c:v>0</c:v>
                </c:pt>
                <c:pt idx="507">
                  <c:v>0</c:v>
                </c:pt>
                <c:pt idx="508">
                  <c:v>0</c:v>
                </c:pt>
                <c:pt idx="509">
                  <c:v>1</c:v>
                </c:pt>
                <c:pt idx="510">
                  <c:v>0</c:v>
                </c:pt>
                <c:pt idx="511">
                  <c:v>0</c:v>
                </c:pt>
                <c:pt idx="512">
                  <c:v>0</c:v>
                </c:pt>
                <c:pt idx="513">
                  <c:v>0</c:v>
                </c:pt>
                <c:pt idx="514">
                  <c:v>0</c:v>
                </c:pt>
                <c:pt idx="515">
                  <c:v>0</c:v>
                </c:pt>
                <c:pt idx="516">
                  <c:v>1</c:v>
                </c:pt>
                <c:pt idx="517">
                  <c:v>0</c:v>
                </c:pt>
                <c:pt idx="518">
                  <c:v>0</c:v>
                </c:pt>
                <c:pt idx="519">
                  <c:v>0</c:v>
                </c:pt>
                <c:pt idx="520">
                  <c:v>0</c:v>
                </c:pt>
                <c:pt idx="521">
                  <c:v>1</c:v>
                </c:pt>
                <c:pt idx="522">
                  <c:v>0</c:v>
                </c:pt>
                <c:pt idx="523">
                  <c:v>0</c:v>
                </c:pt>
                <c:pt idx="524">
                  <c:v>0</c:v>
                </c:pt>
                <c:pt idx="525">
                  <c:v>0</c:v>
                </c:pt>
                <c:pt idx="526">
                  <c:v>1</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1</c:v>
                </c:pt>
                <c:pt idx="544">
                  <c:v>0</c:v>
                </c:pt>
                <c:pt idx="545">
                  <c:v>0</c:v>
                </c:pt>
                <c:pt idx="546">
                  <c:v>0</c:v>
                </c:pt>
                <c:pt idx="547">
                  <c:v>0</c:v>
                </c:pt>
                <c:pt idx="548">
                  <c:v>0</c:v>
                </c:pt>
                <c:pt idx="549">
                  <c:v>0</c:v>
                </c:pt>
                <c:pt idx="550">
                  <c:v>0</c:v>
                </c:pt>
                <c:pt idx="551">
                  <c:v>1</c:v>
                </c:pt>
                <c:pt idx="552">
                  <c:v>0</c:v>
                </c:pt>
                <c:pt idx="553">
                  <c:v>0</c:v>
                </c:pt>
                <c:pt idx="554">
                  <c:v>0</c:v>
                </c:pt>
                <c:pt idx="555">
                  <c:v>0</c:v>
                </c:pt>
                <c:pt idx="556">
                  <c:v>0</c:v>
                </c:pt>
                <c:pt idx="557">
                  <c:v>0</c:v>
                </c:pt>
                <c:pt idx="558">
                  <c:v>0</c:v>
                </c:pt>
                <c:pt idx="559">
                  <c:v>1</c:v>
                </c:pt>
                <c:pt idx="560">
                  <c:v>0</c:v>
                </c:pt>
                <c:pt idx="561">
                  <c:v>0</c:v>
                </c:pt>
                <c:pt idx="562">
                  <c:v>0</c:v>
                </c:pt>
                <c:pt idx="563">
                  <c:v>0</c:v>
                </c:pt>
                <c:pt idx="564">
                  <c:v>0</c:v>
                </c:pt>
                <c:pt idx="565">
                  <c:v>0</c:v>
                </c:pt>
                <c:pt idx="566">
                  <c:v>0</c:v>
                </c:pt>
                <c:pt idx="567">
                  <c:v>0</c:v>
                </c:pt>
                <c:pt idx="568">
                  <c:v>0</c:v>
                </c:pt>
                <c:pt idx="569">
                  <c:v>0</c:v>
                </c:pt>
                <c:pt idx="570">
                  <c:v>0</c:v>
                </c:pt>
                <c:pt idx="571">
                  <c:v>1</c:v>
                </c:pt>
                <c:pt idx="572">
                  <c:v>0</c:v>
                </c:pt>
                <c:pt idx="573">
                  <c:v>0</c:v>
                </c:pt>
                <c:pt idx="574">
                  <c:v>0</c:v>
                </c:pt>
                <c:pt idx="575">
                  <c:v>0</c:v>
                </c:pt>
                <c:pt idx="576">
                  <c:v>0</c:v>
                </c:pt>
                <c:pt idx="577">
                  <c:v>0</c:v>
                </c:pt>
                <c:pt idx="578">
                  <c:v>0</c:v>
                </c:pt>
                <c:pt idx="579">
                  <c:v>0</c:v>
                </c:pt>
                <c:pt idx="580">
                  <c:v>1</c:v>
                </c:pt>
                <c:pt idx="581">
                  <c:v>1</c:v>
                </c:pt>
                <c:pt idx="582">
                  <c:v>0</c:v>
                </c:pt>
                <c:pt idx="583">
                  <c:v>0</c:v>
                </c:pt>
                <c:pt idx="584">
                  <c:v>0</c:v>
                </c:pt>
                <c:pt idx="585">
                  <c:v>1</c:v>
                </c:pt>
                <c:pt idx="586">
                  <c:v>0</c:v>
                </c:pt>
                <c:pt idx="587">
                  <c:v>0</c:v>
                </c:pt>
                <c:pt idx="588">
                  <c:v>0</c:v>
                </c:pt>
                <c:pt idx="589">
                  <c:v>0</c:v>
                </c:pt>
                <c:pt idx="590">
                  <c:v>0</c:v>
                </c:pt>
                <c:pt idx="591">
                  <c:v>0</c:v>
                </c:pt>
                <c:pt idx="592">
                  <c:v>0</c:v>
                </c:pt>
                <c:pt idx="593">
                  <c:v>0</c:v>
                </c:pt>
                <c:pt idx="594">
                  <c:v>0</c:v>
                </c:pt>
                <c:pt idx="595">
                  <c:v>0</c:v>
                </c:pt>
                <c:pt idx="596">
                  <c:v>0</c:v>
                </c:pt>
                <c:pt idx="597">
                  <c:v>1</c:v>
                </c:pt>
                <c:pt idx="598">
                  <c:v>0</c:v>
                </c:pt>
                <c:pt idx="599">
                  <c:v>0</c:v>
                </c:pt>
                <c:pt idx="600">
                  <c:v>0</c:v>
                </c:pt>
                <c:pt idx="601">
                  <c:v>0</c:v>
                </c:pt>
                <c:pt idx="602">
                  <c:v>1</c:v>
                </c:pt>
                <c:pt idx="603">
                  <c:v>0</c:v>
                </c:pt>
                <c:pt idx="604">
                  <c:v>0</c:v>
                </c:pt>
                <c:pt idx="605">
                  <c:v>0</c:v>
                </c:pt>
                <c:pt idx="606">
                  <c:v>0</c:v>
                </c:pt>
                <c:pt idx="607">
                  <c:v>0</c:v>
                </c:pt>
                <c:pt idx="608">
                  <c:v>0</c:v>
                </c:pt>
                <c:pt idx="609">
                  <c:v>0</c:v>
                </c:pt>
                <c:pt idx="610">
                  <c:v>0</c:v>
                </c:pt>
                <c:pt idx="611">
                  <c:v>0</c:v>
                </c:pt>
                <c:pt idx="612">
                  <c:v>0</c:v>
                </c:pt>
                <c:pt idx="613">
                  <c:v>0</c:v>
                </c:pt>
                <c:pt idx="614">
                  <c:v>0</c:v>
                </c:pt>
                <c:pt idx="615">
                  <c:v>1</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1</c:v>
                </c:pt>
                <c:pt idx="647">
                  <c:v>0</c:v>
                </c:pt>
                <c:pt idx="648">
                  <c:v>0</c:v>
                </c:pt>
                <c:pt idx="649">
                  <c:v>0</c:v>
                </c:pt>
                <c:pt idx="650">
                  <c:v>0</c:v>
                </c:pt>
                <c:pt idx="651">
                  <c:v>0</c:v>
                </c:pt>
                <c:pt idx="652">
                  <c:v>0</c:v>
                </c:pt>
                <c:pt idx="653">
                  <c:v>0</c:v>
                </c:pt>
                <c:pt idx="654">
                  <c:v>0</c:v>
                </c:pt>
                <c:pt idx="655">
                  <c:v>0</c:v>
                </c:pt>
                <c:pt idx="656">
                  <c:v>0</c:v>
                </c:pt>
                <c:pt idx="657">
                  <c:v>0</c:v>
                </c:pt>
                <c:pt idx="658">
                  <c:v>0</c:v>
                </c:pt>
                <c:pt idx="659">
                  <c:v>1</c:v>
                </c:pt>
                <c:pt idx="660">
                  <c:v>0</c:v>
                </c:pt>
                <c:pt idx="661">
                  <c:v>1</c:v>
                </c:pt>
                <c:pt idx="662">
                  <c:v>0</c:v>
                </c:pt>
                <c:pt idx="663">
                  <c:v>1</c:v>
                </c:pt>
                <c:pt idx="664">
                  <c:v>1</c:v>
                </c:pt>
                <c:pt idx="665">
                  <c:v>0</c:v>
                </c:pt>
                <c:pt idx="666">
                  <c:v>0</c:v>
                </c:pt>
                <c:pt idx="667">
                  <c:v>0</c:v>
                </c:pt>
                <c:pt idx="668">
                  <c:v>1</c:v>
                </c:pt>
                <c:pt idx="669">
                  <c:v>0</c:v>
                </c:pt>
                <c:pt idx="670">
                  <c:v>0</c:v>
                </c:pt>
                <c:pt idx="671">
                  <c:v>0</c:v>
                </c:pt>
                <c:pt idx="672">
                  <c:v>0</c:v>
                </c:pt>
                <c:pt idx="673">
                  <c:v>1</c:v>
                </c:pt>
                <c:pt idx="674">
                  <c:v>0</c:v>
                </c:pt>
                <c:pt idx="675">
                  <c:v>0</c:v>
                </c:pt>
                <c:pt idx="676">
                  <c:v>0</c:v>
                </c:pt>
                <c:pt idx="677">
                  <c:v>0</c:v>
                </c:pt>
                <c:pt idx="678">
                  <c:v>0</c:v>
                </c:pt>
                <c:pt idx="679">
                  <c:v>0</c:v>
                </c:pt>
                <c:pt idx="680">
                  <c:v>0</c:v>
                </c:pt>
                <c:pt idx="681">
                  <c:v>0</c:v>
                </c:pt>
                <c:pt idx="682">
                  <c:v>0</c:v>
                </c:pt>
                <c:pt idx="683">
                  <c:v>1</c:v>
                </c:pt>
                <c:pt idx="684">
                  <c:v>0</c:v>
                </c:pt>
                <c:pt idx="685">
                  <c:v>1</c:v>
                </c:pt>
                <c:pt idx="686">
                  <c:v>0</c:v>
                </c:pt>
                <c:pt idx="687">
                  <c:v>0</c:v>
                </c:pt>
                <c:pt idx="688">
                  <c:v>0</c:v>
                </c:pt>
                <c:pt idx="689">
                  <c:v>0</c:v>
                </c:pt>
                <c:pt idx="690">
                  <c:v>0</c:v>
                </c:pt>
                <c:pt idx="691">
                  <c:v>0</c:v>
                </c:pt>
                <c:pt idx="692">
                  <c:v>1</c:v>
                </c:pt>
                <c:pt idx="693">
                  <c:v>0</c:v>
                </c:pt>
                <c:pt idx="694">
                  <c:v>0</c:v>
                </c:pt>
                <c:pt idx="695">
                  <c:v>0</c:v>
                </c:pt>
                <c:pt idx="696">
                  <c:v>0</c:v>
                </c:pt>
                <c:pt idx="697">
                  <c:v>0</c:v>
                </c:pt>
                <c:pt idx="698">
                  <c:v>0</c:v>
                </c:pt>
                <c:pt idx="699">
                  <c:v>1</c:v>
                </c:pt>
                <c:pt idx="700">
                  <c:v>0</c:v>
                </c:pt>
                <c:pt idx="701">
                  <c:v>0</c:v>
                </c:pt>
                <c:pt idx="702">
                  <c:v>0</c:v>
                </c:pt>
                <c:pt idx="703">
                  <c:v>0</c:v>
                </c:pt>
                <c:pt idx="704">
                  <c:v>0</c:v>
                </c:pt>
                <c:pt idx="705">
                  <c:v>1</c:v>
                </c:pt>
                <c:pt idx="706">
                  <c:v>1</c:v>
                </c:pt>
                <c:pt idx="707">
                  <c:v>0</c:v>
                </c:pt>
                <c:pt idx="708">
                  <c:v>0</c:v>
                </c:pt>
                <c:pt idx="709">
                  <c:v>0</c:v>
                </c:pt>
                <c:pt idx="710">
                  <c:v>0</c:v>
                </c:pt>
                <c:pt idx="711">
                  <c:v>0</c:v>
                </c:pt>
                <c:pt idx="712">
                  <c:v>0</c:v>
                </c:pt>
                <c:pt idx="713">
                  <c:v>0</c:v>
                </c:pt>
                <c:pt idx="714">
                  <c:v>1</c:v>
                </c:pt>
                <c:pt idx="715">
                  <c:v>0</c:v>
                </c:pt>
                <c:pt idx="716">
                  <c:v>0</c:v>
                </c:pt>
                <c:pt idx="717">
                  <c:v>0</c:v>
                </c:pt>
                <c:pt idx="718">
                  <c:v>1</c:v>
                </c:pt>
                <c:pt idx="719">
                  <c:v>1</c:v>
                </c:pt>
                <c:pt idx="720">
                  <c:v>0</c:v>
                </c:pt>
                <c:pt idx="721">
                  <c:v>0</c:v>
                </c:pt>
                <c:pt idx="722">
                  <c:v>0</c:v>
                </c:pt>
                <c:pt idx="723">
                  <c:v>0</c:v>
                </c:pt>
                <c:pt idx="724">
                  <c:v>0</c:v>
                </c:pt>
                <c:pt idx="725">
                  <c:v>0</c:v>
                </c:pt>
                <c:pt idx="726">
                  <c:v>0</c:v>
                </c:pt>
                <c:pt idx="727">
                  <c:v>0</c:v>
                </c:pt>
                <c:pt idx="728">
                  <c:v>0</c:v>
                </c:pt>
                <c:pt idx="729">
                  <c:v>0</c:v>
                </c:pt>
                <c:pt idx="730">
                  <c:v>1</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1</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1</c:v>
                </c:pt>
                <c:pt idx="788">
                  <c:v>0</c:v>
                </c:pt>
                <c:pt idx="789">
                  <c:v>0</c:v>
                </c:pt>
                <c:pt idx="790">
                  <c:v>0</c:v>
                </c:pt>
                <c:pt idx="791">
                  <c:v>0</c:v>
                </c:pt>
                <c:pt idx="792">
                  <c:v>0</c:v>
                </c:pt>
                <c:pt idx="793">
                  <c:v>1</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1</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1</c:v>
                </c:pt>
                <c:pt idx="826">
                  <c:v>0</c:v>
                </c:pt>
                <c:pt idx="827">
                  <c:v>0</c:v>
                </c:pt>
                <c:pt idx="828">
                  <c:v>0</c:v>
                </c:pt>
                <c:pt idx="829">
                  <c:v>0</c:v>
                </c:pt>
                <c:pt idx="830">
                  <c:v>0</c:v>
                </c:pt>
                <c:pt idx="831">
                  <c:v>0</c:v>
                </c:pt>
                <c:pt idx="832">
                  <c:v>1</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1</c:v>
                </c:pt>
                <c:pt idx="849">
                  <c:v>0</c:v>
                </c:pt>
                <c:pt idx="850">
                  <c:v>1</c:v>
                </c:pt>
                <c:pt idx="851">
                  <c:v>0</c:v>
                </c:pt>
                <c:pt idx="852">
                  <c:v>0</c:v>
                </c:pt>
                <c:pt idx="853">
                  <c:v>0</c:v>
                </c:pt>
                <c:pt idx="854">
                  <c:v>0</c:v>
                </c:pt>
                <c:pt idx="855">
                  <c:v>0</c:v>
                </c:pt>
                <c:pt idx="856">
                  <c:v>0</c:v>
                </c:pt>
                <c:pt idx="857">
                  <c:v>0</c:v>
                </c:pt>
                <c:pt idx="858">
                  <c:v>0</c:v>
                </c:pt>
                <c:pt idx="859">
                  <c:v>0</c:v>
                </c:pt>
                <c:pt idx="860">
                  <c:v>0</c:v>
                </c:pt>
                <c:pt idx="861">
                  <c:v>0</c:v>
                </c:pt>
                <c:pt idx="862">
                  <c:v>1</c:v>
                </c:pt>
                <c:pt idx="863">
                  <c:v>0</c:v>
                </c:pt>
                <c:pt idx="864">
                  <c:v>0</c:v>
                </c:pt>
                <c:pt idx="865">
                  <c:v>0</c:v>
                </c:pt>
                <c:pt idx="866">
                  <c:v>0</c:v>
                </c:pt>
                <c:pt idx="867">
                  <c:v>0</c:v>
                </c:pt>
                <c:pt idx="868">
                  <c:v>1</c:v>
                </c:pt>
                <c:pt idx="869">
                  <c:v>0</c:v>
                </c:pt>
                <c:pt idx="870">
                  <c:v>1</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1</c:v>
                </c:pt>
                <c:pt idx="898">
                  <c:v>0</c:v>
                </c:pt>
                <c:pt idx="899">
                  <c:v>0</c:v>
                </c:pt>
                <c:pt idx="900">
                  <c:v>0</c:v>
                </c:pt>
                <c:pt idx="901">
                  <c:v>0</c:v>
                </c:pt>
                <c:pt idx="902">
                  <c:v>0</c:v>
                </c:pt>
                <c:pt idx="903">
                  <c:v>0</c:v>
                </c:pt>
                <c:pt idx="904">
                  <c:v>1</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1</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1</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1</c:v>
                </c:pt>
                <c:pt idx="983">
                  <c:v>0</c:v>
                </c:pt>
                <c:pt idx="984">
                  <c:v>0</c:v>
                </c:pt>
                <c:pt idx="985">
                  <c:v>0</c:v>
                </c:pt>
                <c:pt idx="986">
                  <c:v>0</c:v>
                </c:pt>
                <c:pt idx="987">
                  <c:v>0</c:v>
                </c:pt>
                <c:pt idx="988">
                  <c:v>0</c:v>
                </c:pt>
                <c:pt idx="989">
                  <c:v>0</c:v>
                </c:pt>
                <c:pt idx="990">
                  <c:v>1</c:v>
                </c:pt>
                <c:pt idx="991">
                  <c:v>0</c:v>
                </c:pt>
                <c:pt idx="992">
                  <c:v>0</c:v>
                </c:pt>
                <c:pt idx="993">
                  <c:v>0</c:v>
                </c:pt>
                <c:pt idx="994">
                  <c:v>0</c:v>
                </c:pt>
                <c:pt idx="995">
                  <c:v>1</c:v>
                </c:pt>
                <c:pt idx="996">
                  <c:v>1</c:v>
                </c:pt>
                <c:pt idx="997">
                  <c:v>0</c:v>
                </c:pt>
                <c:pt idx="998">
                  <c:v>1</c:v>
                </c:pt>
                <c:pt idx="999">
                  <c:v>0</c:v>
                </c:pt>
              </c:numCache>
            </c:numRef>
          </c:yVal>
          <c:smooth val="0"/>
          <c:extLst>
            <c:ext xmlns:c16="http://schemas.microsoft.com/office/drawing/2014/chart" uri="{C3380CC4-5D6E-409C-BE32-E72D297353CC}">
              <c16:uniqueId val="{00000000-E976-453B-ACA3-945301A8F38E}"/>
            </c:ext>
          </c:extLst>
        </c:ser>
        <c:dLbls>
          <c:showLegendKey val="0"/>
          <c:showVal val="0"/>
          <c:showCatName val="0"/>
          <c:showSerName val="0"/>
          <c:showPercent val="0"/>
          <c:showBubbleSize val="0"/>
        </c:dLbls>
        <c:axId val="1141078032"/>
        <c:axId val="1258391680"/>
      </c:scatterChart>
      <c:valAx>
        <c:axId val="114107803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8391680"/>
        <c:crosses val="autoZero"/>
        <c:crossBetween val="midCat"/>
      </c:valAx>
      <c:valAx>
        <c:axId val="125839168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Quality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1078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number of Orders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'Q3'!$C$2</c:f>
              <c:strCache>
                <c:ptCount val="1"/>
                <c:pt idx="0">
                  <c:v>Total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'Q3'!$A$3:$A$24</c:f>
              <c:strCache>
                <c:ptCount val="21"/>
                <c:pt idx="0">
                  <c:v>Norway</c:v>
                </c:pt>
                <c:pt idx="1">
                  <c:v>Poland</c:v>
                </c:pt>
                <c:pt idx="2">
                  <c:v>Portugal</c:v>
                </c:pt>
                <c:pt idx="3">
                  <c:v>Argentina</c:v>
                </c:pt>
                <c:pt idx="4">
                  <c:v>Denmark</c:v>
                </c:pt>
                <c:pt idx="5">
                  <c:v>Switzerland</c:v>
                </c:pt>
                <c:pt idx="6">
                  <c:v>Italy</c:v>
                </c:pt>
                <c:pt idx="7">
                  <c:v>Finland</c:v>
                </c:pt>
                <c:pt idx="8">
                  <c:v>Spain</c:v>
                </c:pt>
                <c:pt idx="9">
                  <c:v>Ireland</c:v>
                </c:pt>
                <c:pt idx="10">
                  <c:v>Belgium</c:v>
                </c:pt>
                <c:pt idx="11">
                  <c:v>Mexico</c:v>
                </c:pt>
                <c:pt idx="12">
                  <c:v>Canada</c:v>
                </c:pt>
                <c:pt idx="13">
                  <c:v>Sweden</c:v>
                </c:pt>
                <c:pt idx="14">
                  <c:v>Venezuela</c:v>
                </c:pt>
                <c:pt idx="15">
                  <c:v>Austria</c:v>
                </c:pt>
                <c:pt idx="16">
                  <c:v>UK</c:v>
                </c:pt>
                <c:pt idx="17">
                  <c:v>France</c:v>
                </c:pt>
                <c:pt idx="18">
                  <c:v>Brazil</c:v>
                </c:pt>
                <c:pt idx="19">
                  <c:v>Germany</c:v>
                </c:pt>
                <c:pt idx="20">
                  <c:v>USA</c:v>
                </c:pt>
              </c:strCache>
            </c:strRef>
          </c:cat>
          <c:val>
            <c:numRef>
              <c:f>'Q3'!$C$3:$C$24</c:f>
              <c:numCache>
                <c:formatCode>General</c:formatCode>
                <c:ptCount val="22"/>
                <c:pt idx="0">
                  <c:v>161</c:v>
                </c:pt>
                <c:pt idx="1">
                  <c:v>205</c:v>
                </c:pt>
                <c:pt idx="2">
                  <c:v>533</c:v>
                </c:pt>
                <c:pt idx="3">
                  <c:v>339</c:v>
                </c:pt>
                <c:pt idx="4">
                  <c:v>1170</c:v>
                </c:pt>
                <c:pt idx="5">
                  <c:v>1275</c:v>
                </c:pt>
                <c:pt idx="6">
                  <c:v>822</c:v>
                </c:pt>
                <c:pt idx="7">
                  <c:v>885</c:v>
                </c:pt>
                <c:pt idx="8">
                  <c:v>718</c:v>
                </c:pt>
                <c:pt idx="9">
                  <c:v>1684</c:v>
                </c:pt>
                <c:pt idx="10">
                  <c:v>1392</c:v>
                </c:pt>
                <c:pt idx="11">
                  <c:v>1025</c:v>
                </c:pt>
                <c:pt idx="12">
                  <c:v>1984</c:v>
                </c:pt>
                <c:pt idx="13">
                  <c:v>2235</c:v>
                </c:pt>
                <c:pt idx="14">
                  <c:v>2936</c:v>
                </c:pt>
                <c:pt idx="15">
                  <c:v>5167</c:v>
                </c:pt>
                <c:pt idx="16">
                  <c:v>2742</c:v>
                </c:pt>
                <c:pt idx="17">
                  <c:v>3254</c:v>
                </c:pt>
                <c:pt idx="18">
                  <c:v>4247</c:v>
                </c:pt>
                <c:pt idx="19">
                  <c:v>9213</c:v>
                </c:pt>
                <c:pt idx="20">
                  <c:v>9330</c:v>
                </c:pt>
              </c:numCache>
            </c:numRef>
          </c:val>
          <c:extLst>
            <c:ext xmlns:c16="http://schemas.microsoft.com/office/drawing/2014/chart" uri="{C3380CC4-5D6E-409C-BE32-E72D297353CC}">
              <c16:uniqueId val="{00000000-D45C-4B41-8556-330A199E953D}"/>
            </c:ext>
          </c:extLst>
        </c:ser>
        <c:dLbls>
          <c:showLegendKey val="0"/>
          <c:showVal val="0"/>
          <c:showCatName val="0"/>
          <c:showSerName val="0"/>
          <c:showPercent val="0"/>
          <c:showBubbleSize val="0"/>
        </c:dLbls>
        <c:gapWidth val="100"/>
        <c:overlap val="-24"/>
        <c:axId val="582942799"/>
        <c:axId val="549398431"/>
      </c:barChart>
      <c:catAx>
        <c:axId val="5829427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98431"/>
        <c:crosses val="autoZero"/>
        <c:auto val="1"/>
        <c:lblAlgn val="ctr"/>
        <c:lblOffset val="100"/>
        <c:noMultiLvlLbl val="0"/>
      </c:catAx>
      <c:valAx>
        <c:axId val="54939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aseline="0"/>
                  <a:t>ORDER COUNT</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42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Distribution of Timely Delievery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'Q13'!$B$3:$B$1002</c:f>
              <c:numCache>
                <c:formatCode>General</c:formatCode>
                <c:ptCount val="1000"/>
                <c:pt idx="0">
                  <c:v>1</c:v>
                </c:pt>
                <c:pt idx="1">
                  <c:v>2</c:v>
                </c:pt>
                <c:pt idx="2">
                  <c:v>3</c:v>
                </c:pt>
                <c:pt idx="3">
                  <c:v>4</c:v>
                </c:pt>
                <c:pt idx="4">
                  <c:v>5</c:v>
                </c:pt>
                <c:pt idx="5">
                  <c:v>6</c:v>
                </c:pt>
                <c:pt idx="6">
                  <c:v>4</c:v>
                </c:pt>
                <c:pt idx="7">
                  <c:v>6</c:v>
                </c:pt>
                <c:pt idx="8">
                  <c:v>6</c:v>
                </c:pt>
                <c:pt idx="9">
                  <c:v>1</c:v>
                </c:pt>
                <c:pt idx="10">
                  <c:v>7</c:v>
                </c:pt>
                <c:pt idx="11">
                  <c:v>8</c:v>
                </c:pt>
                <c:pt idx="12">
                  <c:v>9</c:v>
                </c:pt>
                <c:pt idx="13">
                  <c:v>10</c:v>
                </c:pt>
                <c:pt idx="14">
                  <c:v>11</c:v>
                </c:pt>
                <c:pt idx="15">
                  <c:v>8</c:v>
                </c:pt>
                <c:pt idx="16">
                  <c:v>1</c:v>
                </c:pt>
                <c:pt idx="17">
                  <c:v>5</c:v>
                </c:pt>
                <c:pt idx="18">
                  <c:v>12</c:v>
                </c:pt>
                <c:pt idx="19">
                  <c:v>13</c:v>
                </c:pt>
                <c:pt idx="20">
                  <c:v>8</c:v>
                </c:pt>
                <c:pt idx="21">
                  <c:v>7</c:v>
                </c:pt>
                <c:pt idx="22">
                  <c:v>4</c:v>
                </c:pt>
                <c:pt idx="23">
                  <c:v>10</c:v>
                </c:pt>
                <c:pt idx="24">
                  <c:v>14</c:v>
                </c:pt>
                <c:pt idx="25">
                  <c:v>4</c:v>
                </c:pt>
                <c:pt idx="26">
                  <c:v>14</c:v>
                </c:pt>
                <c:pt idx="27">
                  <c:v>8</c:v>
                </c:pt>
                <c:pt idx="28">
                  <c:v>14</c:v>
                </c:pt>
                <c:pt idx="29">
                  <c:v>1</c:v>
                </c:pt>
                <c:pt idx="30">
                  <c:v>6</c:v>
                </c:pt>
                <c:pt idx="31">
                  <c:v>10</c:v>
                </c:pt>
                <c:pt idx="32">
                  <c:v>7</c:v>
                </c:pt>
                <c:pt idx="33">
                  <c:v>10</c:v>
                </c:pt>
                <c:pt idx="34">
                  <c:v>4</c:v>
                </c:pt>
                <c:pt idx="35">
                  <c:v>12</c:v>
                </c:pt>
                <c:pt idx="36">
                  <c:v>1</c:v>
                </c:pt>
                <c:pt idx="37">
                  <c:v>6</c:v>
                </c:pt>
                <c:pt idx="38">
                  <c:v>6</c:v>
                </c:pt>
                <c:pt idx="39">
                  <c:v>10</c:v>
                </c:pt>
                <c:pt idx="40">
                  <c:v>1</c:v>
                </c:pt>
                <c:pt idx="41">
                  <c:v>6</c:v>
                </c:pt>
                <c:pt idx="42">
                  <c:v>6</c:v>
                </c:pt>
                <c:pt idx="43">
                  <c:v>5</c:v>
                </c:pt>
                <c:pt idx="44">
                  <c:v>14</c:v>
                </c:pt>
                <c:pt idx="45">
                  <c:v>13</c:v>
                </c:pt>
                <c:pt idx="46">
                  <c:v>4</c:v>
                </c:pt>
                <c:pt idx="47">
                  <c:v>6</c:v>
                </c:pt>
                <c:pt idx="48">
                  <c:v>10</c:v>
                </c:pt>
                <c:pt idx="49">
                  <c:v>4</c:v>
                </c:pt>
                <c:pt idx="50">
                  <c:v>4</c:v>
                </c:pt>
                <c:pt idx="51">
                  <c:v>3</c:v>
                </c:pt>
                <c:pt idx="52">
                  <c:v>11</c:v>
                </c:pt>
                <c:pt idx="53">
                  <c:v>8</c:v>
                </c:pt>
                <c:pt idx="54">
                  <c:v>6</c:v>
                </c:pt>
                <c:pt idx="55">
                  <c:v>1</c:v>
                </c:pt>
                <c:pt idx="56">
                  <c:v>14</c:v>
                </c:pt>
                <c:pt idx="57">
                  <c:v>1</c:v>
                </c:pt>
                <c:pt idx="58">
                  <c:v>9</c:v>
                </c:pt>
                <c:pt idx="59">
                  <c:v>2</c:v>
                </c:pt>
                <c:pt idx="60">
                  <c:v>7</c:v>
                </c:pt>
                <c:pt idx="61">
                  <c:v>9</c:v>
                </c:pt>
                <c:pt idx="62">
                  <c:v>1</c:v>
                </c:pt>
                <c:pt idx="63">
                  <c:v>1</c:v>
                </c:pt>
                <c:pt idx="64">
                  <c:v>10</c:v>
                </c:pt>
                <c:pt idx="65">
                  <c:v>11</c:v>
                </c:pt>
                <c:pt idx="66">
                  <c:v>6</c:v>
                </c:pt>
                <c:pt idx="67">
                  <c:v>9</c:v>
                </c:pt>
                <c:pt idx="68">
                  <c:v>1</c:v>
                </c:pt>
                <c:pt idx="69">
                  <c:v>5</c:v>
                </c:pt>
                <c:pt idx="70">
                  <c:v>1</c:v>
                </c:pt>
                <c:pt idx="71">
                  <c:v>9</c:v>
                </c:pt>
                <c:pt idx="72">
                  <c:v>8</c:v>
                </c:pt>
                <c:pt idx="73">
                  <c:v>13</c:v>
                </c:pt>
                <c:pt idx="74">
                  <c:v>5</c:v>
                </c:pt>
                <c:pt idx="75">
                  <c:v>5</c:v>
                </c:pt>
                <c:pt idx="76">
                  <c:v>12</c:v>
                </c:pt>
                <c:pt idx="77">
                  <c:v>14</c:v>
                </c:pt>
                <c:pt idx="78">
                  <c:v>7</c:v>
                </c:pt>
                <c:pt idx="79">
                  <c:v>4</c:v>
                </c:pt>
                <c:pt idx="80">
                  <c:v>8</c:v>
                </c:pt>
                <c:pt idx="81">
                  <c:v>2</c:v>
                </c:pt>
                <c:pt idx="82">
                  <c:v>4</c:v>
                </c:pt>
                <c:pt idx="83">
                  <c:v>14</c:v>
                </c:pt>
                <c:pt idx="84">
                  <c:v>12</c:v>
                </c:pt>
                <c:pt idx="85">
                  <c:v>13</c:v>
                </c:pt>
                <c:pt idx="86">
                  <c:v>6</c:v>
                </c:pt>
                <c:pt idx="87">
                  <c:v>13</c:v>
                </c:pt>
                <c:pt idx="88">
                  <c:v>10</c:v>
                </c:pt>
                <c:pt idx="89">
                  <c:v>1</c:v>
                </c:pt>
                <c:pt idx="90">
                  <c:v>14</c:v>
                </c:pt>
                <c:pt idx="91">
                  <c:v>1</c:v>
                </c:pt>
                <c:pt idx="92">
                  <c:v>8</c:v>
                </c:pt>
                <c:pt idx="93">
                  <c:v>10</c:v>
                </c:pt>
                <c:pt idx="94">
                  <c:v>5</c:v>
                </c:pt>
                <c:pt idx="95">
                  <c:v>6</c:v>
                </c:pt>
                <c:pt idx="96">
                  <c:v>8</c:v>
                </c:pt>
                <c:pt idx="97">
                  <c:v>2</c:v>
                </c:pt>
                <c:pt idx="98">
                  <c:v>14</c:v>
                </c:pt>
                <c:pt idx="99">
                  <c:v>4</c:v>
                </c:pt>
                <c:pt idx="100">
                  <c:v>6</c:v>
                </c:pt>
                <c:pt idx="101">
                  <c:v>10</c:v>
                </c:pt>
                <c:pt idx="102">
                  <c:v>12</c:v>
                </c:pt>
                <c:pt idx="103">
                  <c:v>6</c:v>
                </c:pt>
                <c:pt idx="104">
                  <c:v>15</c:v>
                </c:pt>
                <c:pt idx="105">
                  <c:v>6</c:v>
                </c:pt>
                <c:pt idx="106">
                  <c:v>4</c:v>
                </c:pt>
                <c:pt idx="107">
                  <c:v>10</c:v>
                </c:pt>
                <c:pt idx="108">
                  <c:v>12</c:v>
                </c:pt>
                <c:pt idx="109">
                  <c:v>14</c:v>
                </c:pt>
                <c:pt idx="110">
                  <c:v>10</c:v>
                </c:pt>
                <c:pt idx="111">
                  <c:v>14</c:v>
                </c:pt>
                <c:pt idx="112">
                  <c:v>11</c:v>
                </c:pt>
                <c:pt idx="113">
                  <c:v>14</c:v>
                </c:pt>
                <c:pt idx="114">
                  <c:v>6</c:v>
                </c:pt>
                <c:pt idx="115">
                  <c:v>4</c:v>
                </c:pt>
                <c:pt idx="116">
                  <c:v>2</c:v>
                </c:pt>
                <c:pt idx="117">
                  <c:v>5</c:v>
                </c:pt>
                <c:pt idx="118">
                  <c:v>10</c:v>
                </c:pt>
                <c:pt idx="119">
                  <c:v>14</c:v>
                </c:pt>
                <c:pt idx="120">
                  <c:v>4</c:v>
                </c:pt>
                <c:pt idx="121">
                  <c:v>13</c:v>
                </c:pt>
                <c:pt idx="122">
                  <c:v>4</c:v>
                </c:pt>
                <c:pt idx="123">
                  <c:v>14</c:v>
                </c:pt>
                <c:pt idx="124">
                  <c:v>8</c:v>
                </c:pt>
                <c:pt idx="125">
                  <c:v>2</c:v>
                </c:pt>
                <c:pt idx="126">
                  <c:v>4</c:v>
                </c:pt>
                <c:pt idx="127">
                  <c:v>10</c:v>
                </c:pt>
                <c:pt idx="128">
                  <c:v>1</c:v>
                </c:pt>
                <c:pt idx="129">
                  <c:v>9</c:v>
                </c:pt>
                <c:pt idx="130">
                  <c:v>4</c:v>
                </c:pt>
                <c:pt idx="131">
                  <c:v>3</c:v>
                </c:pt>
                <c:pt idx="132">
                  <c:v>1</c:v>
                </c:pt>
                <c:pt idx="133">
                  <c:v>8</c:v>
                </c:pt>
                <c:pt idx="134">
                  <c:v>12</c:v>
                </c:pt>
                <c:pt idx="135">
                  <c:v>8</c:v>
                </c:pt>
                <c:pt idx="136">
                  <c:v>7</c:v>
                </c:pt>
                <c:pt idx="137">
                  <c:v>10</c:v>
                </c:pt>
                <c:pt idx="138">
                  <c:v>4</c:v>
                </c:pt>
                <c:pt idx="139">
                  <c:v>10</c:v>
                </c:pt>
                <c:pt idx="140">
                  <c:v>10</c:v>
                </c:pt>
                <c:pt idx="141">
                  <c:v>6</c:v>
                </c:pt>
                <c:pt idx="142">
                  <c:v>1</c:v>
                </c:pt>
                <c:pt idx="143">
                  <c:v>6</c:v>
                </c:pt>
                <c:pt idx="144">
                  <c:v>2</c:v>
                </c:pt>
                <c:pt idx="145">
                  <c:v>14</c:v>
                </c:pt>
                <c:pt idx="146">
                  <c:v>4</c:v>
                </c:pt>
                <c:pt idx="147">
                  <c:v>10</c:v>
                </c:pt>
                <c:pt idx="148">
                  <c:v>6</c:v>
                </c:pt>
                <c:pt idx="149">
                  <c:v>6</c:v>
                </c:pt>
                <c:pt idx="150">
                  <c:v>9</c:v>
                </c:pt>
                <c:pt idx="151">
                  <c:v>8</c:v>
                </c:pt>
                <c:pt idx="152">
                  <c:v>11</c:v>
                </c:pt>
                <c:pt idx="153">
                  <c:v>8</c:v>
                </c:pt>
                <c:pt idx="154">
                  <c:v>14</c:v>
                </c:pt>
                <c:pt idx="155">
                  <c:v>4</c:v>
                </c:pt>
                <c:pt idx="156">
                  <c:v>12</c:v>
                </c:pt>
                <c:pt idx="157">
                  <c:v>4</c:v>
                </c:pt>
                <c:pt idx="158">
                  <c:v>14</c:v>
                </c:pt>
                <c:pt idx="159">
                  <c:v>10</c:v>
                </c:pt>
                <c:pt idx="160">
                  <c:v>12</c:v>
                </c:pt>
                <c:pt idx="161">
                  <c:v>4</c:v>
                </c:pt>
                <c:pt idx="162">
                  <c:v>9</c:v>
                </c:pt>
                <c:pt idx="163">
                  <c:v>9</c:v>
                </c:pt>
                <c:pt idx="164">
                  <c:v>2</c:v>
                </c:pt>
                <c:pt idx="165">
                  <c:v>2</c:v>
                </c:pt>
                <c:pt idx="166">
                  <c:v>6</c:v>
                </c:pt>
                <c:pt idx="167">
                  <c:v>6</c:v>
                </c:pt>
                <c:pt idx="168">
                  <c:v>12</c:v>
                </c:pt>
                <c:pt idx="169">
                  <c:v>4</c:v>
                </c:pt>
                <c:pt idx="170">
                  <c:v>9</c:v>
                </c:pt>
                <c:pt idx="171">
                  <c:v>2</c:v>
                </c:pt>
                <c:pt idx="172">
                  <c:v>14</c:v>
                </c:pt>
                <c:pt idx="173">
                  <c:v>4</c:v>
                </c:pt>
                <c:pt idx="174">
                  <c:v>2</c:v>
                </c:pt>
                <c:pt idx="175">
                  <c:v>14</c:v>
                </c:pt>
                <c:pt idx="176">
                  <c:v>7</c:v>
                </c:pt>
                <c:pt idx="177">
                  <c:v>12</c:v>
                </c:pt>
                <c:pt idx="178">
                  <c:v>8</c:v>
                </c:pt>
                <c:pt idx="179">
                  <c:v>1</c:v>
                </c:pt>
                <c:pt idx="180">
                  <c:v>4</c:v>
                </c:pt>
                <c:pt idx="181">
                  <c:v>6</c:v>
                </c:pt>
                <c:pt idx="182">
                  <c:v>12</c:v>
                </c:pt>
                <c:pt idx="183">
                  <c:v>6</c:v>
                </c:pt>
                <c:pt idx="184">
                  <c:v>10</c:v>
                </c:pt>
                <c:pt idx="185">
                  <c:v>11</c:v>
                </c:pt>
                <c:pt idx="186">
                  <c:v>6</c:v>
                </c:pt>
                <c:pt idx="187">
                  <c:v>11</c:v>
                </c:pt>
                <c:pt idx="188">
                  <c:v>14</c:v>
                </c:pt>
                <c:pt idx="189">
                  <c:v>4</c:v>
                </c:pt>
                <c:pt idx="190">
                  <c:v>9</c:v>
                </c:pt>
                <c:pt idx="191">
                  <c:v>6</c:v>
                </c:pt>
                <c:pt idx="192">
                  <c:v>4</c:v>
                </c:pt>
                <c:pt idx="193">
                  <c:v>8</c:v>
                </c:pt>
                <c:pt idx="194">
                  <c:v>14</c:v>
                </c:pt>
                <c:pt idx="195">
                  <c:v>5</c:v>
                </c:pt>
                <c:pt idx="196">
                  <c:v>4</c:v>
                </c:pt>
                <c:pt idx="197">
                  <c:v>8</c:v>
                </c:pt>
                <c:pt idx="198">
                  <c:v>15</c:v>
                </c:pt>
                <c:pt idx="199">
                  <c:v>6</c:v>
                </c:pt>
                <c:pt idx="200">
                  <c:v>4</c:v>
                </c:pt>
                <c:pt idx="201">
                  <c:v>1</c:v>
                </c:pt>
                <c:pt idx="202">
                  <c:v>1</c:v>
                </c:pt>
                <c:pt idx="203">
                  <c:v>5</c:v>
                </c:pt>
                <c:pt idx="204">
                  <c:v>5</c:v>
                </c:pt>
                <c:pt idx="205">
                  <c:v>6</c:v>
                </c:pt>
                <c:pt idx="206">
                  <c:v>14</c:v>
                </c:pt>
                <c:pt idx="207">
                  <c:v>1</c:v>
                </c:pt>
                <c:pt idx="208">
                  <c:v>6</c:v>
                </c:pt>
                <c:pt idx="209">
                  <c:v>8</c:v>
                </c:pt>
                <c:pt idx="210">
                  <c:v>14</c:v>
                </c:pt>
                <c:pt idx="211">
                  <c:v>3</c:v>
                </c:pt>
                <c:pt idx="212">
                  <c:v>10</c:v>
                </c:pt>
                <c:pt idx="213">
                  <c:v>10</c:v>
                </c:pt>
                <c:pt idx="214">
                  <c:v>6</c:v>
                </c:pt>
                <c:pt idx="215">
                  <c:v>8</c:v>
                </c:pt>
                <c:pt idx="216">
                  <c:v>1</c:v>
                </c:pt>
                <c:pt idx="217">
                  <c:v>8</c:v>
                </c:pt>
                <c:pt idx="218">
                  <c:v>14</c:v>
                </c:pt>
                <c:pt idx="219">
                  <c:v>10</c:v>
                </c:pt>
                <c:pt idx="220">
                  <c:v>1</c:v>
                </c:pt>
                <c:pt idx="221">
                  <c:v>14</c:v>
                </c:pt>
                <c:pt idx="222">
                  <c:v>12</c:v>
                </c:pt>
                <c:pt idx="223">
                  <c:v>16</c:v>
                </c:pt>
                <c:pt idx="224">
                  <c:v>2</c:v>
                </c:pt>
                <c:pt idx="225">
                  <c:v>4</c:v>
                </c:pt>
                <c:pt idx="226">
                  <c:v>9</c:v>
                </c:pt>
                <c:pt idx="227">
                  <c:v>10</c:v>
                </c:pt>
                <c:pt idx="228">
                  <c:v>5</c:v>
                </c:pt>
                <c:pt idx="229">
                  <c:v>10</c:v>
                </c:pt>
                <c:pt idx="230">
                  <c:v>4</c:v>
                </c:pt>
                <c:pt idx="231">
                  <c:v>4</c:v>
                </c:pt>
                <c:pt idx="232">
                  <c:v>1</c:v>
                </c:pt>
                <c:pt idx="233">
                  <c:v>1</c:v>
                </c:pt>
                <c:pt idx="234">
                  <c:v>10</c:v>
                </c:pt>
                <c:pt idx="235">
                  <c:v>6</c:v>
                </c:pt>
                <c:pt idx="236">
                  <c:v>1</c:v>
                </c:pt>
                <c:pt idx="237">
                  <c:v>7</c:v>
                </c:pt>
                <c:pt idx="238">
                  <c:v>7</c:v>
                </c:pt>
                <c:pt idx="239">
                  <c:v>14</c:v>
                </c:pt>
                <c:pt idx="240">
                  <c:v>7</c:v>
                </c:pt>
                <c:pt idx="241">
                  <c:v>14</c:v>
                </c:pt>
                <c:pt idx="242">
                  <c:v>4</c:v>
                </c:pt>
                <c:pt idx="243">
                  <c:v>12</c:v>
                </c:pt>
                <c:pt idx="244">
                  <c:v>4</c:v>
                </c:pt>
                <c:pt idx="245">
                  <c:v>6</c:v>
                </c:pt>
                <c:pt idx="246">
                  <c:v>2</c:v>
                </c:pt>
                <c:pt idx="247">
                  <c:v>6</c:v>
                </c:pt>
                <c:pt idx="248">
                  <c:v>4</c:v>
                </c:pt>
                <c:pt idx="249">
                  <c:v>8</c:v>
                </c:pt>
                <c:pt idx="250">
                  <c:v>9</c:v>
                </c:pt>
                <c:pt idx="251">
                  <c:v>12</c:v>
                </c:pt>
                <c:pt idx="252">
                  <c:v>7</c:v>
                </c:pt>
                <c:pt idx="253">
                  <c:v>1</c:v>
                </c:pt>
                <c:pt idx="254">
                  <c:v>10</c:v>
                </c:pt>
                <c:pt idx="255">
                  <c:v>11</c:v>
                </c:pt>
                <c:pt idx="256">
                  <c:v>10</c:v>
                </c:pt>
                <c:pt idx="257">
                  <c:v>14</c:v>
                </c:pt>
                <c:pt idx="258">
                  <c:v>6</c:v>
                </c:pt>
                <c:pt idx="259">
                  <c:v>6</c:v>
                </c:pt>
                <c:pt idx="260">
                  <c:v>2</c:v>
                </c:pt>
                <c:pt idx="261">
                  <c:v>10</c:v>
                </c:pt>
                <c:pt idx="262">
                  <c:v>6</c:v>
                </c:pt>
                <c:pt idx="263">
                  <c:v>1</c:v>
                </c:pt>
                <c:pt idx="264">
                  <c:v>4</c:v>
                </c:pt>
                <c:pt idx="265">
                  <c:v>14</c:v>
                </c:pt>
                <c:pt idx="266">
                  <c:v>6</c:v>
                </c:pt>
                <c:pt idx="267">
                  <c:v>8</c:v>
                </c:pt>
                <c:pt idx="268">
                  <c:v>14</c:v>
                </c:pt>
                <c:pt idx="269">
                  <c:v>7</c:v>
                </c:pt>
                <c:pt idx="270">
                  <c:v>10</c:v>
                </c:pt>
                <c:pt idx="271">
                  <c:v>12</c:v>
                </c:pt>
                <c:pt idx="272">
                  <c:v>9</c:v>
                </c:pt>
                <c:pt idx="273">
                  <c:v>11</c:v>
                </c:pt>
                <c:pt idx="274">
                  <c:v>6</c:v>
                </c:pt>
                <c:pt idx="275">
                  <c:v>2</c:v>
                </c:pt>
                <c:pt idx="276">
                  <c:v>6</c:v>
                </c:pt>
                <c:pt idx="277">
                  <c:v>8</c:v>
                </c:pt>
                <c:pt idx="278">
                  <c:v>12</c:v>
                </c:pt>
                <c:pt idx="279">
                  <c:v>13</c:v>
                </c:pt>
                <c:pt idx="280">
                  <c:v>8</c:v>
                </c:pt>
                <c:pt idx="281">
                  <c:v>3</c:v>
                </c:pt>
                <c:pt idx="282">
                  <c:v>14</c:v>
                </c:pt>
                <c:pt idx="283">
                  <c:v>10</c:v>
                </c:pt>
                <c:pt idx="284">
                  <c:v>1</c:v>
                </c:pt>
                <c:pt idx="285">
                  <c:v>13</c:v>
                </c:pt>
                <c:pt idx="286">
                  <c:v>9</c:v>
                </c:pt>
                <c:pt idx="287">
                  <c:v>12</c:v>
                </c:pt>
                <c:pt idx="288">
                  <c:v>1</c:v>
                </c:pt>
                <c:pt idx="289">
                  <c:v>8</c:v>
                </c:pt>
                <c:pt idx="290">
                  <c:v>14</c:v>
                </c:pt>
                <c:pt idx="291">
                  <c:v>5</c:v>
                </c:pt>
                <c:pt idx="292">
                  <c:v>7</c:v>
                </c:pt>
                <c:pt idx="293">
                  <c:v>6</c:v>
                </c:pt>
                <c:pt idx="294">
                  <c:v>13</c:v>
                </c:pt>
                <c:pt idx="295">
                  <c:v>8</c:v>
                </c:pt>
                <c:pt idx="296">
                  <c:v>1</c:v>
                </c:pt>
                <c:pt idx="297">
                  <c:v>4</c:v>
                </c:pt>
                <c:pt idx="298">
                  <c:v>12</c:v>
                </c:pt>
                <c:pt idx="299">
                  <c:v>11</c:v>
                </c:pt>
                <c:pt idx="300">
                  <c:v>8</c:v>
                </c:pt>
                <c:pt idx="301">
                  <c:v>14</c:v>
                </c:pt>
                <c:pt idx="302">
                  <c:v>14</c:v>
                </c:pt>
                <c:pt idx="303">
                  <c:v>8</c:v>
                </c:pt>
                <c:pt idx="304">
                  <c:v>8</c:v>
                </c:pt>
                <c:pt idx="305">
                  <c:v>12</c:v>
                </c:pt>
                <c:pt idx="306">
                  <c:v>4</c:v>
                </c:pt>
                <c:pt idx="307">
                  <c:v>14</c:v>
                </c:pt>
                <c:pt idx="308">
                  <c:v>11</c:v>
                </c:pt>
                <c:pt idx="309">
                  <c:v>14</c:v>
                </c:pt>
                <c:pt idx="310">
                  <c:v>1</c:v>
                </c:pt>
                <c:pt idx="311">
                  <c:v>9</c:v>
                </c:pt>
                <c:pt idx="312">
                  <c:v>9</c:v>
                </c:pt>
                <c:pt idx="313">
                  <c:v>3</c:v>
                </c:pt>
                <c:pt idx="314">
                  <c:v>14</c:v>
                </c:pt>
                <c:pt idx="315">
                  <c:v>6</c:v>
                </c:pt>
                <c:pt idx="316">
                  <c:v>14</c:v>
                </c:pt>
                <c:pt idx="317">
                  <c:v>6</c:v>
                </c:pt>
                <c:pt idx="318">
                  <c:v>12</c:v>
                </c:pt>
                <c:pt idx="319">
                  <c:v>6</c:v>
                </c:pt>
                <c:pt idx="320">
                  <c:v>14</c:v>
                </c:pt>
                <c:pt idx="321">
                  <c:v>1</c:v>
                </c:pt>
                <c:pt idx="322">
                  <c:v>14</c:v>
                </c:pt>
                <c:pt idx="323">
                  <c:v>10</c:v>
                </c:pt>
                <c:pt idx="324">
                  <c:v>1</c:v>
                </c:pt>
                <c:pt idx="325">
                  <c:v>14</c:v>
                </c:pt>
                <c:pt idx="326">
                  <c:v>5</c:v>
                </c:pt>
                <c:pt idx="327">
                  <c:v>14</c:v>
                </c:pt>
                <c:pt idx="328">
                  <c:v>10</c:v>
                </c:pt>
                <c:pt idx="329">
                  <c:v>7</c:v>
                </c:pt>
                <c:pt idx="330">
                  <c:v>1</c:v>
                </c:pt>
                <c:pt idx="331">
                  <c:v>8</c:v>
                </c:pt>
                <c:pt idx="332">
                  <c:v>8</c:v>
                </c:pt>
                <c:pt idx="333">
                  <c:v>10</c:v>
                </c:pt>
                <c:pt idx="334">
                  <c:v>9</c:v>
                </c:pt>
                <c:pt idx="335">
                  <c:v>8</c:v>
                </c:pt>
                <c:pt idx="336">
                  <c:v>8</c:v>
                </c:pt>
                <c:pt idx="337">
                  <c:v>1</c:v>
                </c:pt>
                <c:pt idx="338">
                  <c:v>12</c:v>
                </c:pt>
                <c:pt idx="339">
                  <c:v>5</c:v>
                </c:pt>
                <c:pt idx="340">
                  <c:v>1</c:v>
                </c:pt>
                <c:pt idx="341">
                  <c:v>8</c:v>
                </c:pt>
                <c:pt idx="342">
                  <c:v>14</c:v>
                </c:pt>
                <c:pt idx="343">
                  <c:v>9</c:v>
                </c:pt>
                <c:pt idx="344">
                  <c:v>6</c:v>
                </c:pt>
                <c:pt idx="345">
                  <c:v>4</c:v>
                </c:pt>
                <c:pt idx="346">
                  <c:v>6</c:v>
                </c:pt>
                <c:pt idx="347">
                  <c:v>4</c:v>
                </c:pt>
                <c:pt idx="348">
                  <c:v>8</c:v>
                </c:pt>
                <c:pt idx="349">
                  <c:v>4</c:v>
                </c:pt>
                <c:pt idx="350">
                  <c:v>14</c:v>
                </c:pt>
                <c:pt idx="351">
                  <c:v>5</c:v>
                </c:pt>
                <c:pt idx="352">
                  <c:v>5</c:v>
                </c:pt>
                <c:pt idx="353">
                  <c:v>9</c:v>
                </c:pt>
                <c:pt idx="354">
                  <c:v>14</c:v>
                </c:pt>
                <c:pt idx="355">
                  <c:v>4</c:v>
                </c:pt>
                <c:pt idx="356">
                  <c:v>6</c:v>
                </c:pt>
                <c:pt idx="357">
                  <c:v>1</c:v>
                </c:pt>
                <c:pt idx="358">
                  <c:v>11</c:v>
                </c:pt>
                <c:pt idx="359">
                  <c:v>5</c:v>
                </c:pt>
                <c:pt idx="360">
                  <c:v>8</c:v>
                </c:pt>
                <c:pt idx="361">
                  <c:v>10</c:v>
                </c:pt>
                <c:pt idx="362">
                  <c:v>10</c:v>
                </c:pt>
                <c:pt idx="363">
                  <c:v>8</c:v>
                </c:pt>
                <c:pt idx="364">
                  <c:v>6</c:v>
                </c:pt>
                <c:pt idx="365">
                  <c:v>6</c:v>
                </c:pt>
                <c:pt idx="366">
                  <c:v>13</c:v>
                </c:pt>
                <c:pt idx="367">
                  <c:v>9</c:v>
                </c:pt>
                <c:pt idx="368">
                  <c:v>8</c:v>
                </c:pt>
                <c:pt idx="369">
                  <c:v>14</c:v>
                </c:pt>
                <c:pt idx="370">
                  <c:v>13</c:v>
                </c:pt>
                <c:pt idx="371">
                  <c:v>4</c:v>
                </c:pt>
                <c:pt idx="372">
                  <c:v>4</c:v>
                </c:pt>
                <c:pt idx="373">
                  <c:v>15</c:v>
                </c:pt>
                <c:pt idx="374">
                  <c:v>4</c:v>
                </c:pt>
                <c:pt idx="375">
                  <c:v>12</c:v>
                </c:pt>
                <c:pt idx="376">
                  <c:v>12</c:v>
                </c:pt>
                <c:pt idx="377">
                  <c:v>5</c:v>
                </c:pt>
                <c:pt idx="378">
                  <c:v>1</c:v>
                </c:pt>
                <c:pt idx="379">
                  <c:v>15</c:v>
                </c:pt>
                <c:pt idx="380">
                  <c:v>6</c:v>
                </c:pt>
                <c:pt idx="381">
                  <c:v>1</c:v>
                </c:pt>
                <c:pt idx="382">
                  <c:v>5</c:v>
                </c:pt>
                <c:pt idx="383">
                  <c:v>9</c:v>
                </c:pt>
                <c:pt idx="384">
                  <c:v>1</c:v>
                </c:pt>
                <c:pt idx="385">
                  <c:v>14</c:v>
                </c:pt>
                <c:pt idx="386">
                  <c:v>14</c:v>
                </c:pt>
                <c:pt idx="387">
                  <c:v>5</c:v>
                </c:pt>
                <c:pt idx="388">
                  <c:v>10</c:v>
                </c:pt>
                <c:pt idx="389">
                  <c:v>12</c:v>
                </c:pt>
                <c:pt idx="390">
                  <c:v>5</c:v>
                </c:pt>
                <c:pt idx="391">
                  <c:v>9</c:v>
                </c:pt>
                <c:pt idx="392">
                  <c:v>4</c:v>
                </c:pt>
                <c:pt idx="393">
                  <c:v>15</c:v>
                </c:pt>
                <c:pt idx="394">
                  <c:v>1</c:v>
                </c:pt>
                <c:pt idx="395">
                  <c:v>9</c:v>
                </c:pt>
                <c:pt idx="396">
                  <c:v>7</c:v>
                </c:pt>
                <c:pt idx="397">
                  <c:v>4</c:v>
                </c:pt>
                <c:pt idx="398">
                  <c:v>10</c:v>
                </c:pt>
                <c:pt idx="399">
                  <c:v>12</c:v>
                </c:pt>
                <c:pt idx="400">
                  <c:v>6</c:v>
                </c:pt>
                <c:pt idx="401">
                  <c:v>14</c:v>
                </c:pt>
                <c:pt idx="402">
                  <c:v>11</c:v>
                </c:pt>
                <c:pt idx="403">
                  <c:v>9</c:v>
                </c:pt>
                <c:pt idx="404">
                  <c:v>10</c:v>
                </c:pt>
                <c:pt idx="405">
                  <c:v>11</c:v>
                </c:pt>
                <c:pt idx="406">
                  <c:v>6</c:v>
                </c:pt>
                <c:pt idx="407">
                  <c:v>14</c:v>
                </c:pt>
                <c:pt idx="408">
                  <c:v>9</c:v>
                </c:pt>
                <c:pt idx="409">
                  <c:v>6</c:v>
                </c:pt>
                <c:pt idx="410">
                  <c:v>1</c:v>
                </c:pt>
                <c:pt idx="411">
                  <c:v>14</c:v>
                </c:pt>
                <c:pt idx="412">
                  <c:v>4</c:v>
                </c:pt>
                <c:pt idx="413">
                  <c:v>7</c:v>
                </c:pt>
                <c:pt idx="414">
                  <c:v>16</c:v>
                </c:pt>
                <c:pt idx="415">
                  <c:v>4</c:v>
                </c:pt>
                <c:pt idx="416">
                  <c:v>11</c:v>
                </c:pt>
                <c:pt idx="417">
                  <c:v>2</c:v>
                </c:pt>
                <c:pt idx="418">
                  <c:v>14</c:v>
                </c:pt>
                <c:pt idx="419">
                  <c:v>10</c:v>
                </c:pt>
                <c:pt idx="420">
                  <c:v>6</c:v>
                </c:pt>
                <c:pt idx="421">
                  <c:v>7</c:v>
                </c:pt>
                <c:pt idx="422">
                  <c:v>14</c:v>
                </c:pt>
                <c:pt idx="423">
                  <c:v>10</c:v>
                </c:pt>
                <c:pt idx="424">
                  <c:v>10</c:v>
                </c:pt>
                <c:pt idx="425">
                  <c:v>9</c:v>
                </c:pt>
                <c:pt idx="426">
                  <c:v>9</c:v>
                </c:pt>
                <c:pt idx="427">
                  <c:v>3</c:v>
                </c:pt>
                <c:pt idx="428">
                  <c:v>12</c:v>
                </c:pt>
                <c:pt idx="429">
                  <c:v>12</c:v>
                </c:pt>
                <c:pt idx="430">
                  <c:v>7</c:v>
                </c:pt>
                <c:pt idx="431">
                  <c:v>10</c:v>
                </c:pt>
                <c:pt idx="432">
                  <c:v>5</c:v>
                </c:pt>
                <c:pt idx="433">
                  <c:v>8</c:v>
                </c:pt>
                <c:pt idx="434">
                  <c:v>9</c:v>
                </c:pt>
                <c:pt idx="435">
                  <c:v>8</c:v>
                </c:pt>
                <c:pt idx="436">
                  <c:v>2</c:v>
                </c:pt>
                <c:pt idx="437">
                  <c:v>6</c:v>
                </c:pt>
                <c:pt idx="438">
                  <c:v>5</c:v>
                </c:pt>
                <c:pt idx="439">
                  <c:v>11</c:v>
                </c:pt>
                <c:pt idx="440">
                  <c:v>12</c:v>
                </c:pt>
                <c:pt idx="441">
                  <c:v>10</c:v>
                </c:pt>
                <c:pt idx="442">
                  <c:v>9</c:v>
                </c:pt>
                <c:pt idx="443">
                  <c:v>10</c:v>
                </c:pt>
                <c:pt idx="444">
                  <c:v>9</c:v>
                </c:pt>
                <c:pt idx="445">
                  <c:v>4</c:v>
                </c:pt>
                <c:pt idx="446">
                  <c:v>1</c:v>
                </c:pt>
                <c:pt idx="447">
                  <c:v>4</c:v>
                </c:pt>
                <c:pt idx="448">
                  <c:v>10</c:v>
                </c:pt>
                <c:pt idx="449">
                  <c:v>14</c:v>
                </c:pt>
                <c:pt idx="450">
                  <c:v>10</c:v>
                </c:pt>
                <c:pt idx="451">
                  <c:v>15</c:v>
                </c:pt>
                <c:pt idx="452">
                  <c:v>8</c:v>
                </c:pt>
                <c:pt idx="453">
                  <c:v>5</c:v>
                </c:pt>
                <c:pt idx="454">
                  <c:v>12</c:v>
                </c:pt>
                <c:pt idx="455">
                  <c:v>16</c:v>
                </c:pt>
                <c:pt idx="456">
                  <c:v>10</c:v>
                </c:pt>
                <c:pt idx="457">
                  <c:v>9</c:v>
                </c:pt>
                <c:pt idx="458">
                  <c:v>8</c:v>
                </c:pt>
                <c:pt idx="459">
                  <c:v>7</c:v>
                </c:pt>
                <c:pt idx="460">
                  <c:v>4</c:v>
                </c:pt>
                <c:pt idx="461">
                  <c:v>5</c:v>
                </c:pt>
                <c:pt idx="462">
                  <c:v>5</c:v>
                </c:pt>
                <c:pt idx="463">
                  <c:v>14</c:v>
                </c:pt>
                <c:pt idx="464">
                  <c:v>4</c:v>
                </c:pt>
                <c:pt idx="465">
                  <c:v>14</c:v>
                </c:pt>
                <c:pt idx="466">
                  <c:v>10</c:v>
                </c:pt>
                <c:pt idx="467">
                  <c:v>14</c:v>
                </c:pt>
                <c:pt idx="468">
                  <c:v>8</c:v>
                </c:pt>
                <c:pt idx="469">
                  <c:v>1</c:v>
                </c:pt>
                <c:pt idx="470">
                  <c:v>10</c:v>
                </c:pt>
                <c:pt idx="471">
                  <c:v>8</c:v>
                </c:pt>
                <c:pt idx="472">
                  <c:v>6</c:v>
                </c:pt>
                <c:pt idx="473">
                  <c:v>11</c:v>
                </c:pt>
                <c:pt idx="474">
                  <c:v>12</c:v>
                </c:pt>
                <c:pt idx="475">
                  <c:v>14</c:v>
                </c:pt>
                <c:pt idx="476">
                  <c:v>1</c:v>
                </c:pt>
                <c:pt idx="477">
                  <c:v>5</c:v>
                </c:pt>
                <c:pt idx="478">
                  <c:v>15</c:v>
                </c:pt>
                <c:pt idx="479">
                  <c:v>4</c:v>
                </c:pt>
                <c:pt idx="480">
                  <c:v>11</c:v>
                </c:pt>
                <c:pt idx="481">
                  <c:v>8</c:v>
                </c:pt>
                <c:pt idx="482">
                  <c:v>1</c:v>
                </c:pt>
                <c:pt idx="483">
                  <c:v>10</c:v>
                </c:pt>
                <c:pt idx="484">
                  <c:v>4</c:v>
                </c:pt>
                <c:pt idx="485">
                  <c:v>16</c:v>
                </c:pt>
                <c:pt idx="486">
                  <c:v>6</c:v>
                </c:pt>
                <c:pt idx="487">
                  <c:v>4</c:v>
                </c:pt>
                <c:pt idx="488">
                  <c:v>12</c:v>
                </c:pt>
                <c:pt idx="489">
                  <c:v>14</c:v>
                </c:pt>
                <c:pt idx="490">
                  <c:v>1</c:v>
                </c:pt>
                <c:pt idx="491">
                  <c:v>11</c:v>
                </c:pt>
                <c:pt idx="492">
                  <c:v>3</c:v>
                </c:pt>
                <c:pt idx="493">
                  <c:v>1</c:v>
                </c:pt>
                <c:pt idx="494">
                  <c:v>7</c:v>
                </c:pt>
                <c:pt idx="495">
                  <c:v>10</c:v>
                </c:pt>
                <c:pt idx="496">
                  <c:v>14</c:v>
                </c:pt>
                <c:pt idx="497">
                  <c:v>14</c:v>
                </c:pt>
                <c:pt idx="498">
                  <c:v>1</c:v>
                </c:pt>
                <c:pt idx="499">
                  <c:v>15</c:v>
                </c:pt>
                <c:pt idx="500">
                  <c:v>4</c:v>
                </c:pt>
                <c:pt idx="501">
                  <c:v>1</c:v>
                </c:pt>
                <c:pt idx="502">
                  <c:v>6</c:v>
                </c:pt>
                <c:pt idx="503">
                  <c:v>10</c:v>
                </c:pt>
                <c:pt idx="504">
                  <c:v>5</c:v>
                </c:pt>
                <c:pt idx="505">
                  <c:v>14</c:v>
                </c:pt>
                <c:pt idx="506">
                  <c:v>4</c:v>
                </c:pt>
                <c:pt idx="507">
                  <c:v>3</c:v>
                </c:pt>
                <c:pt idx="508">
                  <c:v>12</c:v>
                </c:pt>
                <c:pt idx="509">
                  <c:v>14</c:v>
                </c:pt>
                <c:pt idx="510">
                  <c:v>4</c:v>
                </c:pt>
                <c:pt idx="511">
                  <c:v>10</c:v>
                </c:pt>
                <c:pt idx="512">
                  <c:v>14</c:v>
                </c:pt>
                <c:pt idx="513">
                  <c:v>6</c:v>
                </c:pt>
                <c:pt idx="514">
                  <c:v>12</c:v>
                </c:pt>
                <c:pt idx="515">
                  <c:v>3</c:v>
                </c:pt>
                <c:pt idx="516">
                  <c:v>14</c:v>
                </c:pt>
                <c:pt idx="517">
                  <c:v>3</c:v>
                </c:pt>
                <c:pt idx="518">
                  <c:v>6</c:v>
                </c:pt>
                <c:pt idx="519">
                  <c:v>6</c:v>
                </c:pt>
                <c:pt idx="520">
                  <c:v>14</c:v>
                </c:pt>
                <c:pt idx="521">
                  <c:v>4</c:v>
                </c:pt>
                <c:pt idx="522">
                  <c:v>12</c:v>
                </c:pt>
                <c:pt idx="523">
                  <c:v>8</c:v>
                </c:pt>
                <c:pt idx="524">
                  <c:v>4</c:v>
                </c:pt>
                <c:pt idx="525">
                  <c:v>1</c:v>
                </c:pt>
                <c:pt idx="526">
                  <c:v>13</c:v>
                </c:pt>
                <c:pt idx="527">
                  <c:v>10</c:v>
                </c:pt>
                <c:pt idx="528">
                  <c:v>9</c:v>
                </c:pt>
                <c:pt idx="529">
                  <c:v>6</c:v>
                </c:pt>
                <c:pt idx="530">
                  <c:v>10</c:v>
                </c:pt>
                <c:pt idx="531">
                  <c:v>6</c:v>
                </c:pt>
                <c:pt idx="532">
                  <c:v>14</c:v>
                </c:pt>
                <c:pt idx="533">
                  <c:v>12</c:v>
                </c:pt>
                <c:pt idx="534">
                  <c:v>4</c:v>
                </c:pt>
                <c:pt idx="535">
                  <c:v>5</c:v>
                </c:pt>
                <c:pt idx="536">
                  <c:v>12</c:v>
                </c:pt>
                <c:pt idx="537">
                  <c:v>5</c:v>
                </c:pt>
                <c:pt idx="538">
                  <c:v>14</c:v>
                </c:pt>
                <c:pt idx="539">
                  <c:v>6</c:v>
                </c:pt>
                <c:pt idx="540">
                  <c:v>14</c:v>
                </c:pt>
                <c:pt idx="541">
                  <c:v>12</c:v>
                </c:pt>
                <c:pt idx="542">
                  <c:v>2</c:v>
                </c:pt>
                <c:pt idx="543">
                  <c:v>14</c:v>
                </c:pt>
                <c:pt idx="544">
                  <c:v>4</c:v>
                </c:pt>
                <c:pt idx="545">
                  <c:v>16</c:v>
                </c:pt>
                <c:pt idx="546">
                  <c:v>15</c:v>
                </c:pt>
                <c:pt idx="547">
                  <c:v>9</c:v>
                </c:pt>
                <c:pt idx="548">
                  <c:v>4</c:v>
                </c:pt>
                <c:pt idx="549">
                  <c:v>9</c:v>
                </c:pt>
                <c:pt idx="550">
                  <c:v>12</c:v>
                </c:pt>
                <c:pt idx="551">
                  <c:v>4</c:v>
                </c:pt>
                <c:pt idx="552">
                  <c:v>8</c:v>
                </c:pt>
                <c:pt idx="553">
                  <c:v>11</c:v>
                </c:pt>
                <c:pt idx="554">
                  <c:v>10</c:v>
                </c:pt>
                <c:pt idx="555">
                  <c:v>8</c:v>
                </c:pt>
                <c:pt idx="556">
                  <c:v>9</c:v>
                </c:pt>
                <c:pt idx="557">
                  <c:v>1</c:v>
                </c:pt>
                <c:pt idx="558">
                  <c:v>2</c:v>
                </c:pt>
                <c:pt idx="559">
                  <c:v>14</c:v>
                </c:pt>
                <c:pt idx="560">
                  <c:v>14</c:v>
                </c:pt>
                <c:pt idx="561">
                  <c:v>1</c:v>
                </c:pt>
                <c:pt idx="562">
                  <c:v>15</c:v>
                </c:pt>
                <c:pt idx="563">
                  <c:v>6</c:v>
                </c:pt>
                <c:pt idx="564">
                  <c:v>14</c:v>
                </c:pt>
                <c:pt idx="565">
                  <c:v>10</c:v>
                </c:pt>
                <c:pt idx="566">
                  <c:v>12</c:v>
                </c:pt>
                <c:pt idx="567">
                  <c:v>14</c:v>
                </c:pt>
                <c:pt idx="568">
                  <c:v>10</c:v>
                </c:pt>
                <c:pt idx="569">
                  <c:v>7</c:v>
                </c:pt>
                <c:pt idx="570">
                  <c:v>5</c:v>
                </c:pt>
                <c:pt idx="571">
                  <c:v>2</c:v>
                </c:pt>
                <c:pt idx="572">
                  <c:v>10</c:v>
                </c:pt>
                <c:pt idx="573">
                  <c:v>8</c:v>
                </c:pt>
                <c:pt idx="574">
                  <c:v>1</c:v>
                </c:pt>
                <c:pt idx="575">
                  <c:v>2</c:v>
                </c:pt>
                <c:pt idx="576">
                  <c:v>6</c:v>
                </c:pt>
                <c:pt idx="577">
                  <c:v>11</c:v>
                </c:pt>
                <c:pt idx="578">
                  <c:v>15</c:v>
                </c:pt>
                <c:pt idx="579">
                  <c:v>6</c:v>
                </c:pt>
                <c:pt idx="580">
                  <c:v>14</c:v>
                </c:pt>
                <c:pt idx="581">
                  <c:v>13</c:v>
                </c:pt>
                <c:pt idx="582">
                  <c:v>15</c:v>
                </c:pt>
                <c:pt idx="583">
                  <c:v>3</c:v>
                </c:pt>
                <c:pt idx="584">
                  <c:v>14</c:v>
                </c:pt>
                <c:pt idx="585">
                  <c:v>13</c:v>
                </c:pt>
                <c:pt idx="586">
                  <c:v>2</c:v>
                </c:pt>
                <c:pt idx="587">
                  <c:v>14</c:v>
                </c:pt>
                <c:pt idx="588">
                  <c:v>2</c:v>
                </c:pt>
                <c:pt idx="589">
                  <c:v>4</c:v>
                </c:pt>
                <c:pt idx="590">
                  <c:v>10</c:v>
                </c:pt>
                <c:pt idx="591">
                  <c:v>14</c:v>
                </c:pt>
                <c:pt idx="592">
                  <c:v>7</c:v>
                </c:pt>
                <c:pt idx="593">
                  <c:v>4</c:v>
                </c:pt>
                <c:pt idx="594">
                  <c:v>1</c:v>
                </c:pt>
                <c:pt idx="595">
                  <c:v>6</c:v>
                </c:pt>
                <c:pt idx="596">
                  <c:v>4</c:v>
                </c:pt>
                <c:pt idx="597">
                  <c:v>13</c:v>
                </c:pt>
                <c:pt idx="598">
                  <c:v>9</c:v>
                </c:pt>
                <c:pt idx="599">
                  <c:v>9</c:v>
                </c:pt>
                <c:pt idx="600">
                  <c:v>14</c:v>
                </c:pt>
                <c:pt idx="601">
                  <c:v>6</c:v>
                </c:pt>
                <c:pt idx="602">
                  <c:v>14</c:v>
                </c:pt>
                <c:pt idx="603">
                  <c:v>5</c:v>
                </c:pt>
                <c:pt idx="604">
                  <c:v>11</c:v>
                </c:pt>
                <c:pt idx="605">
                  <c:v>6</c:v>
                </c:pt>
                <c:pt idx="606">
                  <c:v>1</c:v>
                </c:pt>
                <c:pt idx="607">
                  <c:v>4</c:v>
                </c:pt>
                <c:pt idx="608">
                  <c:v>12</c:v>
                </c:pt>
                <c:pt idx="609">
                  <c:v>8</c:v>
                </c:pt>
                <c:pt idx="610">
                  <c:v>10</c:v>
                </c:pt>
                <c:pt idx="611">
                  <c:v>10</c:v>
                </c:pt>
                <c:pt idx="612">
                  <c:v>5</c:v>
                </c:pt>
                <c:pt idx="613">
                  <c:v>14</c:v>
                </c:pt>
                <c:pt idx="614">
                  <c:v>8</c:v>
                </c:pt>
                <c:pt idx="615">
                  <c:v>4</c:v>
                </c:pt>
                <c:pt idx="616">
                  <c:v>8</c:v>
                </c:pt>
                <c:pt idx="617">
                  <c:v>8</c:v>
                </c:pt>
                <c:pt idx="618">
                  <c:v>16</c:v>
                </c:pt>
                <c:pt idx="619">
                  <c:v>8</c:v>
                </c:pt>
                <c:pt idx="620">
                  <c:v>11</c:v>
                </c:pt>
                <c:pt idx="621">
                  <c:v>6</c:v>
                </c:pt>
                <c:pt idx="622">
                  <c:v>14</c:v>
                </c:pt>
                <c:pt idx="623">
                  <c:v>6</c:v>
                </c:pt>
                <c:pt idx="624">
                  <c:v>4</c:v>
                </c:pt>
                <c:pt idx="625">
                  <c:v>6</c:v>
                </c:pt>
                <c:pt idx="626">
                  <c:v>10</c:v>
                </c:pt>
                <c:pt idx="627">
                  <c:v>4</c:v>
                </c:pt>
                <c:pt idx="628">
                  <c:v>12</c:v>
                </c:pt>
                <c:pt idx="629">
                  <c:v>10</c:v>
                </c:pt>
                <c:pt idx="630">
                  <c:v>10</c:v>
                </c:pt>
                <c:pt idx="631">
                  <c:v>5</c:v>
                </c:pt>
                <c:pt idx="632">
                  <c:v>4</c:v>
                </c:pt>
                <c:pt idx="633">
                  <c:v>3</c:v>
                </c:pt>
                <c:pt idx="634">
                  <c:v>12</c:v>
                </c:pt>
                <c:pt idx="635">
                  <c:v>14</c:v>
                </c:pt>
                <c:pt idx="636">
                  <c:v>10</c:v>
                </c:pt>
                <c:pt idx="637">
                  <c:v>7</c:v>
                </c:pt>
                <c:pt idx="638">
                  <c:v>8</c:v>
                </c:pt>
                <c:pt idx="639">
                  <c:v>4</c:v>
                </c:pt>
                <c:pt idx="640">
                  <c:v>3</c:v>
                </c:pt>
                <c:pt idx="641">
                  <c:v>14</c:v>
                </c:pt>
                <c:pt idx="642">
                  <c:v>10</c:v>
                </c:pt>
                <c:pt idx="643">
                  <c:v>8</c:v>
                </c:pt>
                <c:pt idx="644">
                  <c:v>14</c:v>
                </c:pt>
                <c:pt idx="645">
                  <c:v>2</c:v>
                </c:pt>
                <c:pt idx="646">
                  <c:v>2</c:v>
                </c:pt>
                <c:pt idx="647">
                  <c:v>14</c:v>
                </c:pt>
                <c:pt idx="648">
                  <c:v>9</c:v>
                </c:pt>
                <c:pt idx="649">
                  <c:v>6</c:v>
                </c:pt>
                <c:pt idx="650">
                  <c:v>6</c:v>
                </c:pt>
                <c:pt idx="651">
                  <c:v>1</c:v>
                </c:pt>
                <c:pt idx="652">
                  <c:v>14</c:v>
                </c:pt>
                <c:pt idx="653">
                  <c:v>6</c:v>
                </c:pt>
                <c:pt idx="654">
                  <c:v>7</c:v>
                </c:pt>
                <c:pt idx="655">
                  <c:v>1</c:v>
                </c:pt>
                <c:pt idx="656">
                  <c:v>14</c:v>
                </c:pt>
                <c:pt idx="657">
                  <c:v>1</c:v>
                </c:pt>
                <c:pt idx="658">
                  <c:v>1</c:v>
                </c:pt>
                <c:pt idx="659">
                  <c:v>2</c:v>
                </c:pt>
                <c:pt idx="660">
                  <c:v>6</c:v>
                </c:pt>
                <c:pt idx="661">
                  <c:v>13</c:v>
                </c:pt>
                <c:pt idx="662">
                  <c:v>11</c:v>
                </c:pt>
                <c:pt idx="663">
                  <c:v>14</c:v>
                </c:pt>
                <c:pt idx="664">
                  <c:v>14</c:v>
                </c:pt>
                <c:pt idx="665">
                  <c:v>5</c:v>
                </c:pt>
                <c:pt idx="666">
                  <c:v>12</c:v>
                </c:pt>
                <c:pt idx="667">
                  <c:v>6</c:v>
                </c:pt>
                <c:pt idx="668">
                  <c:v>4</c:v>
                </c:pt>
                <c:pt idx="669">
                  <c:v>15</c:v>
                </c:pt>
                <c:pt idx="670">
                  <c:v>6</c:v>
                </c:pt>
                <c:pt idx="671">
                  <c:v>5</c:v>
                </c:pt>
                <c:pt idx="672">
                  <c:v>12</c:v>
                </c:pt>
                <c:pt idx="673">
                  <c:v>4</c:v>
                </c:pt>
                <c:pt idx="674">
                  <c:v>10</c:v>
                </c:pt>
                <c:pt idx="675">
                  <c:v>10</c:v>
                </c:pt>
                <c:pt idx="676">
                  <c:v>12</c:v>
                </c:pt>
                <c:pt idx="677">
                  <c:v>4</c:v>
                </c:pt>
                <c:pt idx="678">
                  <c:v>14</c:v>
                </c:pt>
                <c:pt idx="679">
                  <c:v>16</c:v>
                </c:pt>
                <c:pt idx="680">
                  <c:v>2</c:v>
                </c:pt>
                <c:pt idx="681">
                  <c:v>8</c:v>
                </c:pt>
                <c:pt idx="682">
                  <c:v>5</c:v>
                </c:pt>
                <c:pt idx="683">
                  <c:v>14</c:v>
                </c:pt>
                <c:pt idx="684">
                  <c:v>14</c:v>
                </c:pt>
                <c:pt idx="685">
                  <c:v>14</c:v>
                </c:pt>
                <c:pt idx="686">
                  <c:v>6</c:v>
                </c:pt>
                <c:pt idx="687">
                  <c:v>6</c:v>
                </c:pt>
                <c:pt idx="688">
                  <c:v>6</c:v>
                </c:pt>
                <c:pt idx="689">
                  <c:v>8</c:v>
                </c:pt>
                <c:pt idx="690">
                  <c:v>16</c:v>
                </c:pt>
                <c:pt idx="691">
                  <c:v>15</c:v>
                </c:pt>
                <c:pt idx="692">
                  <c:v>13</c:v>
                </c:pt>
                <c:pt idx="693">
                  <c:v>12</c:v>
                </c:pt>
                <c:pt idx="694">
                  <c:v>1</c:v>
                </c:pt>
                <c:pt idx="695">
                  <c:v>10</c:v>
                </c:pt>
                <c:pt idx="696">
                  <c:v>14</c:v>
                </c:pt>
                <c:pt idx="697">
                  <c:v>6</c:v>
                </c:pt>
                <c:pt idx="698">
                  <c:v>1</c:v>
                </c:pt>
                <c:pt idx="699">
                  <c:v>14</c:v>
                </c:pt>
                <c:pt idx="700">
                  <c:v>10</c:v>
                </c:pt>
                <c:pt idx="701">
                  <c:v>8</c:v>
                </c:pt>
                <c:pt idx="702">
                  <c:v>9</c:v>
                </c:pt>
                <c:pt idx="703">
                  <c:v>14</c:v>
                </c:pt>
                <c:pt idx="704">
                  <c:v>4</c:v>
                </c:pt>
                <c:pt idx="705">
                  <c:v>5</c:v>
                </c:pt>
                <c:pt idx="706">
                  <c:v>2</c:v>
                </c:pt>
                <c:pt idx="707">
                  <c:v>6</c:v>
                </c:pt>
                <c:pt idx="708">
                  <c:v>4</c:v>
                </c:pt>
                <c:pt idx="709">
                  <c:v>4</c:v>
                </c:pt>
                <c:pt idx="710">
                  <c:v>8</c:v>
                </c:pt>
                <c:pt idx="711">
                  <c:v>4</c:v>
                </c:pt>
                <c:pt idx="712">
                  <c:v>2</c:v>
                </c:pt>
                <c:pt idx="713">
                  <c:v>8</c:v>
                </c:pt>
                <c:pt idx="714">
                  <c:v>13</c:v>
                </c:pt>
                <c:pt idx="715">
                  <c:v>8</c:v>
                </c:pt>
                <c:pt idx="716">
                  <c:v>1</c:v>
                </c:pt>
                <c:pt idx="717">
                  <c:v>5</c:v>
                </c:pt>
                <c:pt idx="718">
                  <c:v>4</c:v>
                </c:pt>
                <c:pt idx="719">
                  <c:v>13</c:v>
                </c:pt>
                <c:pt idx="720">
                  <c:v>10</c:v>
                </c:pt>
                <c:pt idx="721">
                  <c:v>6</c:v>
                </c:pt>
                <c:pt idx="722">
                  <c:v>6</c:v>
                </c:pt>
                <c:pt idx="723">
                  <c:v>6</c:v>
                </c:pt>
                <c:pt idx="724">
                  <c:v>14</c:v>
                </c:pt>
                <c:pt idx="725">
                  <c:v>6</c:v>
                </c:pt>
                <c:pt idx="726">
                  <c:v>10</c:v>
                </c:pt>
                <c:pt idx="727">
                  <c:v>6</c:v>
                </c:pt>
                <c:pt idx="728">
                  <c:v>7</c:v>
                </c:pt>
                <c:pt idx="729">
                  <c:v>10</c:v>
                </c:pt>
                <c:pt idx="730">
                  <c:v>4</c:v>
                </c:pt>
                <c:pt idx="731">
                  <c:v>12</c:v>
                </c:pt>
                <c:pt idx="732">
                  <c:v>2</c:v>
                </c:pt>
                <c:pt idx="733">
                  <c:v>14</c:v>
                </c:pt>
                <c:pt idx="734">
                  <c:v>5</c:v>
                </c:pt>
                <c:pt idx="735">
                  <c:v>6</c:v>
                </c:pt>
                <c:pt idx="736">
                  <c:v>7</c:v>
                </c:pt>
                <c:pt idx="737">
                  <c:v>1</c:v>
                </c:pt>
                <c:pt idx="738">
                  <c:v>5</c:v>
                </c:pt>
                <c:pt idx="739">
                  <c:v>10</c:v>
                </c:pt>
                <c:pt idx="740">
                  <c:v>7</c:v>
                </c:pt>
                <c:pt idx="741">
                  <c:v>6</c:v>
                </c:pt>
                <c:pt idx="742">
                  <c:v>1</c:v>
                </c:pt>
                <c:pt idx="743">
                  <c:v>9</c:v>
                </c:pt>
                <c:pt idx="744">
                  <c:v>3</c:v>
                </c:pt>
                <c:pt idx="745">
                  <c:v>9</c:v>
                </c:pt>
                <c:pt idx="746">
                  <c:v>10</c:v>
                </c:pt>
                <c:pt idx="747">
                  <c:v>12</c:v>
                </c:pt>
                <c:pt idx="748">
                  <c:v>11</c:v>
                </c:pt>
                <c:pt idx="749">
                  <c:v>12</c:v>
                </c:pt>
                <c:pt idx="750">
                  <c:v>2</c:v>
                </c:pt>
                <c:pt idx="751">
                  <c:v>4</c:v>
                </c:pt>
                <c:pt idx="752">
                  <c:v>8</c:v>
                </c:pt>
                <c:pt idx="753">
                  <c:v>6</c:v>
                </c:pt>
                <c:pt idx="754">
                  <c:v>14</c:v>
                </c:pt>
                <c:pt idx="755">
                  <c:v>7</c:v>
                </c:pt>
                <c:pt idx="756">
                  <c:v>1</c:v>
                </c:pt>
                <c:pt idx="757">
                  <c:v>6</c:v>
                </c:pt>
                <c:pt idx="758">
                  <c:v>12</c:v>
                </c:pt>
                <c:pt idx="759">
                  <c:v>6</c:v>
                </c:pt>
                <c:pt idx="760">
                  <c:v>14</c:v>
                </c:pt>
                <c:pt idx="761">
                  <c:v>8</c:v>
                </c:pt>
                <c:pt idx="762">
                  <c:v>1</c:v>
                </c:pt>
                <c:pt idx="763">
                  <c:v>6</c:v>
                </c:pt>
                <c:pt idx="764">
                  <c:v>3</c:v>
                </c:pt>
                <c:pt idx="765">
                  <c:v>8</c:v>
                </c:pt>
                <c:pt idx="766">
                  <c:v>9</c:v>
                </c:pt>
                <c:pt idx="767">
                  <c:v>1</c:v>
                </c:pt>
                <c:pt idx="768">
                  <c:v>3</c:v>
                </c:pt>
                <c:pt idx="769">
                  <c:v>7</c:v>
                </c:pt>
                <c:pt idx="770">
                  <c:v>1</c:v>
                </c:pt>
                <c:pt idx="771">
                  <c:v>8</c:v>
                </c:pt>
                <c:pt idx="772">
                  <c:v>4</c:v>
                </c:pt>
                <c:pt idx="773">
                  <c:v>1</c:v>
                </c:pt>
                <c:pt idx="774">
                  <c:v>1</c:v>
                </c:pt>
                <c:pt idx="775">
                  <c:v>4</c:v>
                </c:pt>
                <c:pt idx="776">
                  <c:v>11</c:v>
                </c:pt>
                <c:pt idx="777">
                  <c:v>9</c:v>
                </c:pt>
                <c:pt idx="778">
                  <c:v>10</c:v>
                </c:pt>
                <c:pt idx="779">
                  <c:v>5</c:v>
                </c:pt>
                <c:pt idx="780">
                  <c:v>10</c:v>
                </c:pt>
                <c:pt idx="781">
                  <c:v>8</c:v>
                </c:pt>
                <c:pt idx="782">
                  <c:v>14</c:v>
                </c:pt>
                <c:pt idx="783">
                  <c:v>10</c:v>
                </c:pt>
                <c:pt idx="784">
                  <c:v>9</c:v>
                </c:pt>
                <c:pt idx="785">
                  <c:v>6</c:v>
                </c:pt>
                <c:pt idx="786">
                  <c:v>8</c:v>
                </c:pt>
                <c:pt idx="787">
                  <c:v>13</c:v>
                </c:pt>
                <c:pt idx="788">
                  <c:v>12</c:v>
                </c:pt>
                <c:pt idx="789">
                  <c:v>3</c:v>
                </c:pt>
                <c:pt idx="790">
                  <c:v>7</c:v>
                </c:pt>
                <c:pt idx="791">
                  <c:v>3</c:v>
                </c:pt>
                <c:pt idx="792">
                  <c:v>6</c:v>
                </c:pt>
                <c:pt idx="793">
                  <c:v>14</c:v>
                </c:pt>
                <c:pt idx="794">
                  <c:v>3</c:v>
                </c:pt>
                <c:pt idx="795">
                  <c:v>12</c:v>
                </c:pt>
                <c:pt idx="796">
                  <c:v>6</c:v>
                </c:pt>
                <c:pt idx="797">
                  <c:v>6</c:v>
                </c:pt>
                <c:pt idx="798">
                  <c:v>7</c:v>
                </c:pt>
                <c:pt idx="799">
                  <c:v>1</c:v>
                </c:pt>
                <c:pt idx="800">
                  <c:v>6</c:v>
                </c:pt>
                <c:pt idx="801">
                  <c:v>6</c:v>
                </c:pt>
                <c:pt idx="802">
                  <c:v>4</c:v>
                </c:pt>
                <c:pt idx="803">
                  <c:v>15</c:v>
                </c:pt>
                <c:pt idx="804">
                  <c:v>1</c:v>
                </c:pt>
                <c:pt idx="805">
                  <c:v>12</c:v>
                </c:pt>
                <c:pt idx="806">
                  <c:v>10</c:v>
                </c:pt>
                <c:pt idx="807">
                  <c:v>10</c:v>
                </c:pt>
                <c:pt idx="808">
                  <c:v>4</c:v>
                </c:pt>
                <c:pt idx="809">
                  <c:v>2</c:v>
                </c:pt>
                <c:pt idx="810">
                  <c:v>6</c:v>
                </c:pt>
                <c:pt idx="811">
                  <c:v>4</c:v>
                </c:pt>
                <c:pt idx="812">
                  <c:v>14</c:v>
                </c:pt>
                <c:pt idx="813">
                  <c:v>9</c:v>
                </c:pt>
                <c:pt idx="814">
                  <c:v>6</c:v>
                </c:pt>
                <c:pt idx="815">
                  <c:v>1</c:v>
                </c:pt>
                <c:pt idx="816">
                  <c:v>7</c:v>
                </c:pt>
                <c:pt idx="817">
                  <c:v>4</c:v>
                </c:pt>
                <c:pt idx="818">
                  <c:v>3</c:v>
                </c:pt>
                <c:pt idx="819">
                  <c:v>14</c:v>
                </c:pt>
                <c:pt idx="820">
                  <c:v>12</c:v>
                </c:pt>
                <c:pt idx="821">
                  <c:v>7</c:v>
                </c:pt>
                <c:pt idx="822">
                  <c:v>4</c:v>
                </c:pt>
                <c:pt idx="823">
                  <c:v>1</c:v>
                </c:pt>
                <c:pt idx="824">
                  <c:v>4</c:v>
                </c:pt>
                <c:pt idx="825">
                  <c:v>13</c:v>
                </c:pt>
                <c:pt idx="826">
                  <c:v>10</c:v>
                </c:pt>
                <c:pt idx="827">
                  <c:v>5</c:v>
                </c:pt>
                <c:pt idx="828">
                  <c:v>1</c:v>
                </c:pt>
                <c:pt idx="829">
                  <c:v>14</c:v>
                </c:pt>
                <c:pt idx="830">
                  <c:v>14</c:v>
                </c:pt>
                <c:pt idx="831">
                  <c:v>7</c:v>
                </c:pt>
                <c:pt idx="832">
                  <c:v>4</c:v>
                </c:pt>
                <c:pt idx="833">
                  <c:v>4</c:v>
                </c:pt>
                <c:pt idx="834">
                  <c:v>4</c:v>
                </c:pt>
                <c:pt idx="835">
                  <c:v>16</c:v>
                </c:pt>
                <c:pt idx="836">
                  <c:v>12</c:v>
                </c:pt>
                <c:pt idx="837">
                  <c:v>6</c:v>
                </c:pt>
                <c:pt idx="838">
                  <c:v>12</c:v>
                </c:pt>
                <c:pt idx="839">
                  <c:v>14</c:v>
                </c:pt>
                <c:pt idx="840">
                  <c:v>4</c:v>
                </c:pt>
                <c:pt idx="841">
                  <c:v>2</c:v>
                </c:pt>
                <c:pt idx="842">
                  <c:v>12</c:v>
                </c:pt>
                <c:pt idx="843">
                  <c:v>9</c:v>
                </c:pt>
                <c:pt idx="844">
                  <c:v>4</c:v>
                </c:pt>
                <c:pt idx="845">
                  <c:v>7</c:v>
                </c:pt>
                <c:pt idx="846">
                  <c:v>12</c:v>
                </c:pt>
                <c:pt idx="847">
                  <c:v>1</c:v>
                </c:pt>
                <c:pt idx="848">
                  <c:v>4</c:v>
                </c:pt>
                <c:pt idx="849">
                  <c:v>14</c:v>
                </c:pt>
                <c:pt idx="850">
                  <c:v>13</c:v>
                </c:pt>
                <c:pt idx="851">
                  <c:v>11</c:v>
                </c:pt>
                <c:pt idx="852">
                  <c:v>4</c:v>
                </c:pt>
                <c:pt idx="853">
                  <c:v>3</c:v>
                </c:pt>
                <c:pt idx="854">
                  <c:v>8</c:v>
                </c:pt>
                <c:pt idx="855">
                  <c:v>4</c:v>
                </c:pt>
                <c:pt idx="856">
                  <c:v>1</c:v>
                </c:pt>
                <c:pt idx="857">
                  <c:v>5</c:v>
                </c:pt>
                <c:pt idx="858">
                  <c:v>11</c:v>
                </c:pt>
                <c:pt idx="859">
                  <c:v>1</c:v>
                </c:pt>
                <c:pt idx="860">
                  <c:v>1</c:v>
                </c:pt>
                <c:pt idx="861">
                  <c:v>3</c:v>
                </c:pt>
                <c:pt idx="862">
                  <c:v>2</c:v>
                </c:pt>
                <c:pt idx="863">
                  <c:v>5</c:v>
                </c:pt>
                <c:pt idx="864">
                  <c:v>14</c:v>
                </c:pt>
                <c:pt idx="865">
                  <c:v>6</c:v>
                </c:pt>
                <c:pt idx="866">
                  <c:v>1</c:v>
                </c:pt>
                <c:pt idx="867">
                  <c:v>4</c:v>
                </c:pt>
                <c:pt idx="868">
                  <c:v>4</c:v>
                </c:pt>
                <c:pt idx="869">
                  <c:v>6</c:v>
                </c:pt>
                <c:pt idx="870">
                  <c:v>4</c:v>
                </c:pt>
                <c:pt idx="871">
                  <c:v>14</c:v>
                </c:pt>
                <c:pt idx="872">
                  <c:v>12</c:v>
                </c:pt>
                <c:pt idx="873">
                  <c:v>6</c:v>
                </c:pt>
                <c:pt idx="874">
                  <c:v>9</c:v>
                </c:pt>
                <c:pt idx="875">
                  <c:v>11</c:v>
                </c:pt>
                <c:pt idx="876">
                  <c:v>1</c:v>
                </c:pt>
                <c:pt idx="877">
                  <c:v>4</c:v>
                </c:pt>
                <c:pt idx="878">
                  <c:v>8</c:v>
                </c:pt>
                <c:pt idx="879">
                  <c:v>2</c:v>
                </c:pt>
                <c:pt idx="880">
                  <c:v>1</c:v>
                </c:pt>
                <c:pt idx="881">
                  <c:v>10</c:v>
                </c:pt>
                <c:pt idx="882">
                  <c:v>14</c:v>
                </c:pt>
                <c:pt idx="883">
                  <c:v>14</c:v>
                </c:pt>
                <c:pt idx="884">
                  <c:v>8</c:v>
                </c:pt>
                <c:pt idx="885">
                  <c:v>1</c:v>
                </c:pt>
                <c:pt idx="886">
                  <c:v>6</c:v>
                </c:pt>
                <c:pt idx="887">
                  <c:v>14</c:v>
                </c:pt>
                <c:pt idx="888">
                  <c:v>5</c:v>
                </c:pt>
                <c:pt idx="889">
                  <c:v>6</c:v>
                </c:pt>
                <c:pt idx="890">
                  <c:v>6</c:v>
                </c:pt>
                <c:pt idx="891">
                  <c:v>5</c:v>
                </c:pt>
                <c:pt idx="892">
                  <c:v>14</c:v>
                </c:pt>
                <c:pt idx="893">
                  <c:v>11</c:v>
                </c:pt>
                <c:pt idx="894">
                  <c:v>1</c:v>
                </c:pt>
                <c:pt idx="895">
                  <c:v>9</c:v>
                </c:pt>
                <c:pt idx="896">
                  <c:v>8</c:v>
                </c:pt>
                <c:pt idx="897">
                  <c:v>14</c:v>
                </c:pt>
                <c:pt idx="898">
                  <c:v>1</c:v>
                </c:pt>
                <c:pt idx="899">
                  <c:v>16</c:v>
                </c:pt>
                <c:pt idx="900">
                  <c:v>4</c:v>
                </c:pt>
                <c:pt idx="901">
                  <c:v>14</c:v>
                </c:pt>
                <c:pt idx="902">
                  <c:v>6</c:v>
                </c:pt>
                <c:pt idx="903">
                  <c:v>14</c:v>
                </c:pt>
                <c:pt idx="904">
                  <c:v>2</c:v>
                </c:pt>
                <c:pt idx="905">
                  <c:v>4</c:v>
                </c:pt>
                <c:pt idx="906">
                  <c:v>6</c:v>
                </c:pt>
                <c:pt idx="907">
                  <c:v>14</c:v>
                </c:pt>
                <c:pt idx="908">
                  <c:v>10</c:v>
                </c:pt>
                <c:pt idx="909">
                  <c:v>12</c:v>
                </c:pt>
                <c:pt idx="910">
                  <c:v>6</c:v>
                </c:pt>
                <c:pt idx="911">
                  <c:v>10</c:v>
                </c:pt>
                <c:pt idx="912">
                  <c:v>14</c:v>
                </c:pt>
                <c:pt idx="913">
                  <c:v>5</c:v>
                </c:pt>
                <c:pt idx="914">
                  <c:v>11</c:v>
                </c:pt>
                <c:pt idx="915">
                  <c:v>9</c:v>
                </c:pt>
                <c:pt idx="916">
                  <c:v>10</c:v>
                </c:pt>
                <c:pt idx="917">
                  <c:v>8</c:v>
                </c:pt>
                <c:pt idx="918">
                  <c:v>4</c:v>
                </c:pt>
                <c:pt idx="919">
                  <c:v>9</c:v>
                </c:pt>
                <c:pt idx="920">
                  <c:v>12</c:v>
                </c:pt>
                <c:pt idx="921">
                  <c:v>6</c:v>
                </c:pt>
                <c:pt idx="922">
                  <c:v>14</c:v>
                </c:pt>
                <c:pt idx="923">
                  <c:v>4</c:v>
                </c:pt>
                <c:pt idx="924">
                  <c:v>1</c:v>
                </c:pt>
                <c:pt idx="925">
                  <c:v>6</c:v>
                </c:pt>
                <c:pt idx="926">
                  <c:v>1</c:v>
                </c:pt>
                <c:pt idx="927">
                  <c:v>13</c:v>
                </c:pt>
                <c:pt idx="928">
                  <c:v>9</c:v>
                </c:pt>
                <c:pt idx="929">
                  <c:v>14</c:v>
                </c:pt>
                <c:pt idx="930">
                  <c:v>12</c:v>
                </c:pt>
                <c:pt idx="931">
                  <c:v>7</c:v>
                </c:pt>
                <c:pt idx="932">
                  <c:v>12</c:v>
                </c:pt>
                <c:pt idx="933">
                  <c:v>8</c:v>
                </c:pt>
                <c:pt idx="934">
                  <c:v>5</c:v>
                </c:pt>
                <c:pt idx="935">
                  <c:v>14</c:v>
                </c:pt>
                <c:pt idx="936">
                  <c:v>11</c:v>
                </c:pt>
                <c:pt idx="937">
                  <c:v>7</c:v>
                </c:pt>
                <c:pt idx="938">
                  <c:v>11</c:v>
                </c:pt>
                <c:pt idx="939">
                  <c:v>16</c:v>
                </c:pt>
                <c:pt idx="940">
                  <c:v>9</c:v>
                </c:pt>
                <c:pt idx="941">
                  <c:v>8</c:v>
                </c:pt>
                <c:pt idx="942">
                  <c:v>8</c:v>
                </c:pt>
                <c:pt idx="943">
                  <c:v>4</c:v>
                </c:pt>
                <c:pt idx="944">
                  <c:v>12</c:v>
                </c:pt>
                <c:pt idx="945">
                  <c:v>12</c:v>
                </c:pt>
                <c:pt idx="946">
                  <c:v>6</c:v>
                </c:pt>
                <c:pt idx="947">
                  <c:v>1</c:v>
                </c:pt>
                <c:pt idx="948">
                  <c:v>6</c:v>
                </c:pt>
                <c:pt idx="949">
                  <c:v>9</c:v>
                </c:pt>
                <c:pt idx="950">
                  <c:v>4</c:v>
                </c:pt>
                <c:pt idx="951">
                  <c:v>6</c:v>
                </c:pt>
                <c:pt idx="952">
                  <c:v>1</c:v>
                </c:pt>
                <c:pt idx="953">
                  <c:v>10</c:v>
                </c:pt>
                <c:pt idx="954">
                  <c:v>5</c:v>
                </c:pt>
                <c:pt idx="955">
                  <c:v>10</c:v>
                </c:pt>
                <c:pt idx="956">
                  <c:v>7</c:v>
                </c:pt>
                <c:pt idx="957">
                  <c:v>8</c:v>
                </c:pt>
                <c:pt idx="958">
                  <c:v>10</c:v>
                </c:pt>
                <c:pt idx="959">
                  <c:v>10</c:v>
                </c:pt>
                <c:pt idx="960">
                  <c:v>11</c:v>
                </c:pt>
                <c:pt idx="961">
                  <c:v>8</c:v>
                </c:pt>
                <c:pt idx="962">
                  <c:v>11</c:v>
                </c:pt>
                <c:pt idx="963">
                  <c:v>7</c:v>
                </c:pt>
                <c:pt idx="964">
                  <c:v>5</c:v>
                </c:pt>
                <c:pt idx="965">
                  <c:v>14</c:v>
                </c:pt>
                <c:pt idx="966">
                  <c:v>5</c:v>
                </c:pt>
                <c:pt idx="967">
                  <c:v>8</c:v>
                </c:pt>
                <c:pt idx="968">
                  <c:v>10</c:v>
                </c:pt>
                <c:pt idx="969">
                  <c:v>3</c:v>
                </c:pt>
                <c:pt idx="970">
                  <c:v>12</c:v>
                </c:pt>
                <c:pt idx="971">
                  <c:v>9</c:v>
                </c:pt>
                <c:pt idx="972">
                  <c:v>4</c:v>
                </c:pt>
                <c:pt idx="973">
                  <c:v>1</c:v>
                </c:pt>
                <c:pt idx="974">
                  <c:v>8</c:v>
                </c:pt>
                <c:pt idx="975">
                  <c:v>8</c:v>
                </c:pt>
                <c:pt idx="976">
                  <c:v>10</c:v>
                </c:pt>
                <c:pt idx="977">
                  <c:v>1</c:v>
                </c:pt>
                <c:pt idx="978">
                  <c:v>6</c:v>
                </c:pt>
                <c:pt idx="979">
                  <c:v>7</c:v>
                </c:pt>
                <c:pt idx="980">
                  <c:v>10</c:v>
                </c:pt>
                <c:pt idx="981">
                  <c:v>4</c:v>
                </c:pt>
                <c:pt idx="982">
                  <c:v>13</c:v>
                </c:pt>
                <c:pt idx="983">
                  <c:v>9</c:v>
                </c:pt>
                <c:pt idx="984">
                  <c:v>4</c:v>
                </c:pt>
                <c:pt idx="985">
                  <c:v>7</c:v>
                </c:pt>
                <c:pt idx="986">
                  <c:v>10</c:v>
                </c:pt>
                <c:pt idx="987">
                  <c:v>10</c:v>
                </c:pt>
                <c:pt idx="988">
                  <c:v>10</c:v>
                </c:pt>
                <c:pt idx="989">
                  <c:v>6</c:v>
                </c:pt>
                <c:pt idx="990">
                  <c:v>13</c:v>
                </c:pt>
                <c:pt idx="991">
                  <c:v>10</c:v>
                </c:pt>
                <c:pt idx="992">
                  <c:v>10</c:v>
                </c:pt>
                <c:pt idx="993">
                  <c:v>5</c:v>
                </c:pt>
                <c:pt idx="994">
                  <c:v>2</c:v>
                </c:pt>
                <c:pt idx="995">
                  <c:v>14</c:v>
                </c:pt>
                <c:pt idx="996">
                  <c:v>14</c:v>
                </c:pt>
                <c:pt idx="997">
                  <c:v>8</c:v>
                </c:pt>
                <c:pt idx="998">
                  <c:v>2</c:v>
                </c:pt>
                <c:pt idx="999">
                  <c:v>5</c:v>
                </c:pt>
              </c:numCache>
            </c:numRef>
          </c:xVal>
          <c:yVal>
            <c:numRef>
              <c:f>'Q13'!$F$3:$F$1002</c:f>
              <c:numCache>
                <c:formatCode>General</c:formatCode>
                <c:ptCount val="10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0</c:v>
                </c:pt>
                <c:pt idx="48">
                  <c:v>0</c:v>
                </c:pt>
                <c:pt idx="49">
                  <c:v>1</c:v>
                </c:pt>
                <c:pt idx="50">
                  <c:v>1</c:v>
                </c:pt>
                <c:pt idx="51">
                  <c:v>1</c:v>
                </c:pt>
                <c:pt idx="52">
                  <c:v>1</c:v>
                </c:pt>
                <c:pt idx="53">
                  <c:v>1</c:v>
                </c:pt>
                <c:pt idx="54">
                  <c:v>1</c:v>
                </c:pt>
                <c:pt idx="55">
                  <c:v>1</c:v>
                </c:pt>
                <c:pt idx="56">
                  <c:v>1</c:v>
                </c:pt>
                <c:pt idx="57">
                  <c:v>1</c:v>
                </c:pt>
                <c:pt idx="58">
                  <c:v>1</c:v>
                </c:pt>
                <c:pt idx="59">
                  <c:v>1</c:v>
                </c:pt>
                <c:pt idx="60">
                  <c:v>1</c:v>
                </c:pt>
                <c:pt idx="61">
                  <c:v>0</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0</c:v>
                </c:pt>
                <c:pt idx="84">
                  <c:v>0</c:v>
                </c:pt>
                <c:pt idx="85">
                  <c:v>0</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0</c:v>
                </c:pt>
                <c:pt idx="145">
                  <c:v>0</c:v>
                </c:pt>
                <c:pt idx="146">
                  <c:v>0</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0</c:v>
                </c:pt>
                <c:pt idx="164">
                  <c:v>0</c:v>
                </c:pt>
                <c:pt idx="165">
                  <c:v>0</c:v>
                </c:pt>
                <c:pt idx="166">
                  <c:v>0</c:v>
                </c:pt>
                <c:pt idx="167">
                  <c:v>0</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0</c:v>
                </c:pt>
                <c:pt idx="348">
                  <c:v>0</c:v>
                </c:pt>
                <c:pt idx="349">
                  <c:v>0</c:v>
                </c:pt>
                <c:pt idx="350">
                  <c:v>0</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0</c:v>
                </c:pt>
                <c:pt idx="469">
                  <c:v>0</c:v>
                </c:pt>
                <c:pt idx="470">
                  <c:v>1</c:v>
                </c:pt>
                <c:pt idx="471">
                  <c:v>1</c:v>
                </c:pt>
                <c:pt idx="472">
                  <c:v>1</c:v>
                </c:pt>
                <c:pt idx="473">
                  <c:v>1</c:v>
                </c:pt>
                <c:pt idx="474">
                  <c:v>1</c:v>
                </c:pt>
                <c:pt idx="475">
                  <c:v>1</c:v>
                </c:pt>
                <c:pt idx="476">
                  <c:v>1</c:v>
                </c:pt>
                <c:pt idx="477">
                  <c:v>0</c:v>
                </c:pt>
                <c:pt idx="478">
                  <c:v>1</c:v>
                </c:pt>
                <c:pt idx="479">
                  <c:v>1</c:v>
                </c:pt>
                <c:pt idx="480">
                  <c:v>1</c:v>
                </c:pt>
                <c:pt idx="481">
                  <c:v>1</c:v>
                </c:pt>
                <c:pt idx="482">
                  <c:v>1</c:v>
                </c:pt>
                <c:pt idx="483">
                  <c:v>1</c:v>
                </c:pt>
                <c:pt idx="484">
                  <c:v>1</c:v>
                </c:pt>
                <c:pt idx="485">
                  <c:v>1</c:v>
                </c:pt>
                <c:pt idx="486">
                  <c:v>1</c:v>
                </c:pt>
                <c:pt idx="487">
                  <c:v>1</c:v>
                </c:pt>
                <c:pt idx="488">
                  <c:v>1</c:v>
                </c:pt>
                <c:pt idx="489">
                  <c:v>1</c:v>
                </c:pt>
                <c:pt idx="490">
                  <c:v>0</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0</c:v>
                </c:pt>
                <c:pt idx="539">
                  <c:v>0</c:v>
                </c:pt>
                <c:pt idx="540">
                  <c:v>0</c:v>
                </c:pt>
                <c:pt idx="541">
                  <c:v>0</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0</c:v>
                </c:pt>
                <c:pt idx="623">
                  <c:v>0</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0</c:v>
                </c:pt>
                <c:pt idx="702">
                  <c:v>0</c:v>
                </c:pt>
                <c:pt idx="703">
                  <c:v>0</c:v>
                </c:pt>
                <c:pt idx="704">
                  <c:v>0</c:v>
                </c:pt>
                <c:pt idx="705">
                  <c:v>0</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0</c:v>
                </c:pt>
                <c:pt idx="728">
                  <c:v>0</c:v>
                </c:pt>
                <c:pt idx="729">
                  <c:v>0</c:v>
                </c:pt>
                <c:pt idx="730">
                  <c:v>0</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0</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0</c:v>
                </c:pt>
                <c:pt idx="886">
                  <c:v>0</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0</c:v>
                </c:pt>
                <c:pt idx="915">
                  <c:v>0</c:v>
                </c:pt>
                <c:pt idx="916">
                  <c:v>0</c:v>
                </c:pt>
                <c:pt idx="917">
                  <c:v>1</c:v>
                </c:pt>
                <c:pt idx="918">
                  <c:v>1</c:v>
                </c:pt>
                <c:pt idx="919">
                  <c:v>1</c:v>
                </c:pt>
                <c:pt idx="920">
                  <c:v>1</c:v>
                </c:pt>
                <c:pt idx="921">
                  <c:v>1</c:v>
                </c:pt>
                <c:pt idx="922">
                  <c:v>0</c:v>
                </c:pt>
                <c:pt idx="923">
                  <c:v>0</c:v>
                </c:pt>
                <c:pt idx="924">
                  <c:v>0</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numCache>
            </c:numRef>
          </c:yVal>
          <c:smooth val="0"/>
          <c:extLst>
            <c:ext xmlns:c16="http://schemas.microsoft.com/office/drawing/2014/chart" uri="{C3380CC4-5D6E-409C-BE32-E72D297353CC}">
              <c16:uniqueId val="{00000000-2DD9-4C61-81F9-8FB9BCC5FA24}"/>
            </c:ext>
          </c:extLst>
        </c:ser>
        <c:dLbls>
          <c:showLegendKey val="0"/>
          <c:showVal val="0"/>
          <c:showCatName val="0"/>
          <c:showSerName val="0"/>
          <c:showPercent val="0"/>
          <c:showBubbleSize val="0"/>
        </c:dLbls>
        <c:axId val="1141027920"/>
        <c:axId val="1258382560"/>
      </c:scatterChart>
      <c:valAx>
        <c:axId val="114102792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8382560"/>
        <c:crosses val="autoZero"/>
        <c:crossBetween val="midCat"/>
      </c:valAx>
      <c:valAx>
        <c:axId val="1258382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Delievery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1027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[EDA.xlsx]Q14!PivotTable16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Number of Orders by Supplier Category vise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'Q14'!$F$15:$F$16</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'Q14'!$E$17:$E$46</c:f>
              <c:strCache>
                <c:ptCount val="29"/>
                <c:pt idx="0">
                  <c:v>Bigfoot Breweries</c:v>
                </c:pt>
                <c:pt idx="1">
                  <c:v>Cooperativa de Quesos 'Las Cabras'</c:v>
                </c:pt>
                <c:pt idx="2">
                  <c:v>Escargots Nouveaux</c:v>
                </c:pt>
                <c:pt idx="3">
                  <c:v>Exotic Liquids</c:v>
                </c:pt>
                <c:pt idx="4">
                  <c:v>Formaggi Fortini s.r.l.</c:v>
                </c:pt>
                <c:pt idx="5">
                  <c:v>G'day, Mate</c:v>
                </c:pt>
                <c:pt idx="6">
                  <c:v>Grandma Kelly's Homestead</c:v>
                </c:pt>
                <c:pt idx="7">
                  <c:v>Karkki Oy</c:v>
                </c:pt>
                <c:pt idx="8">
                  <c:v>Leka Trading</c:v>
                </c:pt>
                <c:pt idx="9">
                  <c:v>Lyngbysild</c:v>
                </c:pt>
                <c:pt idx="10">
                  <c:v>Ma Maison</c:v>
                </c:pt>
                <c:pt idx="11">
                  <c:v>Mayumi's</c:v>
                </c:pt>
                <c:pt idx="12">
                  <c:v>New England Seafood Cannery</c:v>
                </c:pt>
                <c:pt idx="13">
                  <c:v>New Orleans Cajun Delights</c:v>
                </c:pt>
                <c:pt idx="14">
                  <c:v>Nord-Ost-Fisch Handelsgesellschaft mbH</c:v>
                </c:pt>
                <c:pt idx="15">
                  <c:v>Norske Meierier</c:v>
                </c:pt>
                <c:pt idx="16">
                  <c:v>Pasta Buttini s.r.l.</c:v>
                </c:pt>
                <c:pt idx="17">
                  <c:v>Pavlova, Ltd.</c:v>
                </c:pt>
                <c:pt idx="18">
                  <c:v>Refrescos Americanas LTDA</c:v>
                </c:pt>
                <c:pt idx="19">
                  <c:v>Specialty Biscuits, Ltd.</c:v>
                </c:pt>
                <c:pt idx="20">
                  <c:v>Tokyo Traders</c:v>
                </c:pt>
                <c:pt idx="21">
                  <c:v>Zaanse Snoepfabriek</c:v>
                </c:pt>
                <c:pt idx="22">
                  <c:v>PB Knäckebröd AB</c:v>
                </c:pt>
                <c:pt idx="23">
                  <c:v>Gai pâturage</c:v>
                </c:pt>
                <c:pt idx="24">
                  <c:v>Aux joyeux ecclésiastiques</c:v>
                </c:pt>
                <c:pt idx="25">
                  <c:v>Svensk Sjöföda AB</c:v>
                </c:pt>
                <c:pt idx="26">
                  <c:v>Plutzer Lebensmittelgroßmärkte AG</c:v>
                </c:pt>
                <c:pt idx="27">
                  <c:v>Heli Süßwaren GmbH &amp; Co. KG</c:v>
                </c:pt>
                <c:pt idx="28">
                  <c:v>Forêts d'érables</c:v>
                </c:pt>
              </c:strCache>
            </c:strRef>
          </c:cat>
          <c:val>
            <c:numRef>
              <c:f>'Q14'!$F$17:$F$46</c:f>
              <c:numCache>
                <c:formatCode>General</c:formatCode>
                <c:ptCount val="29"/>
                <c:pt idx="0">
                  <c:v>1573</c:v>
                </c:pt>
                <c:pt idx="3">
                  <c:v>1885</c:v>
                </c:pt>
                <c:pt idx="7">
                  <c:v>981</c:v>
                </c:pt>
                <c:pt idx="8">
                  <c:v>580</c:v>
                </c:pt>
                <c:pt idx="17">
                  <c:v>817</c:v>
                </c:pt>
                <c:pt idx="18">
                  <c:v>1125</c:v>
                </c:pt>
                <c:pt idx="24">
                  <c:v>1416</c:v>
                </c:pt>
                <c:pt idx="26">
                  <c:v>1155</c:v>
                </c:pt>
              </c:numCache>
            </c:numRef>
          </c:val>
          <c:extLst>
            <c:ext xmlns:c16="http://schemas.microsoft.com/office/drawing/2014/chart" uri="{C3380CC4-5D6E-409C-BE32-E72D297353CC}">
              <c16:uniqueId val="{00000000-80CB-4ECA-9BF8-2E8EA4C178A9}"/>
            </c:ext>
          </c:extLst>
        </c:ser>
        <c:ser>
          <c:idx val="1"/>
          <c:order val="1"/>
          <c:tx>
            <c:strRef>
              <c:f>'Q14'!$G$15:$G$16</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'Q14'!$E$17:$E$46</c:f>
              <c:strCache>
                <c:ptCount val="29"/>
                <c:pt idx="0">
                  <c:v>Bigfoot Breweries</c:v>
                </c:pt>
                <c:pt idx="1">
                  <c:v>Cooperativa de Quesos 'Las Cabras'</c:v>
                </c:pt>
                <c:pt idx="2">
                  <c:v>Escargots Nouveaux</c:v>
                </c:pt>
                <c:pt idx="3">
                  <c:v>Exotic Liquids</c:v>
                </c:pt>
                <c:pt idx="4">
                  <c:v>Formaggi Fortini s.r.l.</c:v>
                </c:pt>
                <c:pt idx="5">
                  <c:v>G'day, Mate</c:v>
                </c:pt>
                <c:pt idx="6">
                  <c:v>Grandma Kelly's Homestead</c:v>
                </c:pt>
                <c:pt idx="7">
                  <c:v>Karkki Oy</c:v>
                </c:pt>
                <c:pt idx="8">
                  <c:v>Leka Trading</c:v>
                </c:pt>
                <c:pt idx="9">
                  <c:v>Lyngbysild</c:v>
                </c:pt>
                <c:pt idx="10">
                  <c:v>Ma Maison</c:v>
                </c:pt>
                <c:pt idx="11">
                  <c:v>Mayumi's</c:v>
                </c:pt>
                <c:pt idx="12">
                  <c:v>New England Seafood Cannery</c:v>
                </c:pt>
                <c:pt idx="13">
                  <c:v>New Orleans Cajun Delights</c:v>
                </c:pt>
                <c:pt idx="14">
                  <c:v>Nord-Ost-Fisch Handelsgesellschaft mbH</c:v>
                </c:pt>
                <c:pt idx="15">
                  <c:v>Norske Meierier</c:v>
                </c:pt>
                <c:pt idx="16">
                  <c:v>Pasta Buttini s.r.l.</c:v>
                </c:pt>
                <c:pt idx="17">
                  <c:v>Pavlova, Ltd.</c:v>
                </c:pt>
                <c:pt idx="18">
                  <c:v>Refrescos Americanas LTDA</c:v>
                </c:pt>
                <c:pt idx="19">
                  <c:v>Specialty Biscuits, Ltd.</c:v>
                </c:pt>
                <c:pt idx="20">
                  <c:v>Tokyo Traders</c:v>
                </c:pt>
                <c:pt idx="21">
                  <c:v>Zaanse Snoepfabriek</c:v>
                </c:pt>
                <c:pt idx="22">
                  <c:v>PB Knäckebröd AB</c:v>
                </c:pt>
                <c:pt idx="23">
                  <c:v>Gai pâturage</c:v>
                </c:pt>
                <c:pt idx="24">
                  <c:v>Aux joyeux ecclésiastiques</c:v>
                </c:pt>
                <c:pt idx="25">
                  <c:v>Svensk Sjöföda AB</c:v>
                </c:pt>
                <c:pt idx="26">
                  <c:v>Plutzer Lebensmittelgroßmärkte AG</c:v>
                </c:pt>
                <c:pt idx="27">
                  <c:v>Heli Süßwaren GmbH &amp; Co. KG</c:v>
                </c:pt>
                <c:pt idx="28">
                  <c:v>Forêts d'érables</c:v>
                </c:pt>
              </c:strCache>
            </c:strRef>
          </c:cat>
          <c:val>
            <c:numRef>
              <c:f>'Q14'!$G$17:$G$46</c:f>
              <c:numCache>
                <c:formatCode>General</c:formatCode>
                <c:ptCount val="29"/>
                <c:pt idx="3">
                  <c:v>328</c:v>
                </c:pt>
                <c:pt idx="6">
                  <c:v>673</c:v>
                </c:pt>
                <c:pt idx="8">
                  <c:v>601</c:v>
                </c:pt>
                <c:pt idx="11">
                  <c:v>122</c:v>
                </c:pt>
                <c:pt idx="13">
                  <c:v>1735</c:v>
                </c:pt>
                <c:pt idx="17">
                  <c:v>445</c:v>
                </c:pt>
                <c:pt idx="26">
                  <c:v>791</c:v>
                </c:pt>
                <c:pt idx="28">
                  <c:v>603</c:v>
                </c:pt>
              </c:numCache>
            </c:numRef>
          </c:val>
          <c:extLst>
            <c:ext xmlns:c16="http://schemas.microsoft.com/office/drawing/2014/chart" uri="{C3380CC4-5D6E-409C-BE32-E72D297353CC}">
              <c16:uniqueId val="{00000001-80CB-4ECA-9BF8-2E8EA4C178A9}"/>
            </c:ext>
          </c:extLst>
        </c:ser>
        <c:ser>
          <c:idx val="2"/>
          <c:order val="2"/>
          <c:tx>
            <c:strRef>
              <c:f>'Q14'!$H$15:$H$16</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'Q14'!$E$17:$E$46</c:f>
              <c:strCache>
                <c:ptCount val="29"/>
                <c:pt idx="0">
                  <c:v>Bigfoot Breweries</c:v>
                </c:pt>
                <c:pt idx="1">
                  <c:v>Cooperativa de Quesos 'Las Cabras'</c:v>
                </c:pt>
                <c:pt idx="2">
                  <c:v>Escargots Nouveaux</c:v>
                </c:pt>
                <c:pt idx="3">
                  <c:v>Exotic Liquids</c:v>
                </c:pt>
                <c:pt idx="4">
                  <c:v>Formaggi Fortini s.r.l.</c:v>
                </c:pt>
                <c:pt idx="5">
                  <c:v>G'day, Mate</c:v>
                </c:pt>
                <c:pt idx="6">
                  <c:v>Grandma Kelly's Homestead</c:v>
                </c:pt>
                <c:pt idx="7">
                  <c:v>Karkki Oy</c:v>
                </c:pt>
                <c:pt idx="8">
                  <c:v>Leka Trading</c:v>
                </c:pt>
                <c:pt idx="9">
                  <c:v>Lyngbysild</c:v>
                </c:pt>
                <c:pt idx="10">
                  <c:v>Ma Maison</c:v>
                </c:pt>
                <c:pt idx="11">
                  <c:v>Mayumi's</c:v>
                </c:pt>
                <c:pt idx="12">
                  <c:v>New England Seafood Cannery</c:v>
                </c:pt>
                <c:pt idx="13">
                  <c:v>New Orleans Cajun Delights</c:v>
                </c:pt>
                <c:pt idx="14">
                  <c:v>Nord-Ost-Fisch Handelsgesellschaft mbH</c:v>
                </c:pt>
                <c:pt idx="15">
                  <c:v>Norske Meierier</c:v>
                </c:pt>
                <c:pt idx="16">
                  <c:v>Pasta Buttini s.r.l.</c:v>
                </c:pt>
                <c:pt idx="17">
                  <c:v>Pavlova, Ltd.</c:v>
                </c:pt>
                <c:pt idx="18">
                  <c:v>Refrescos Americanas LTDA</c:v>
                </c:pt>
                <c:pt idx="19">
                  <c:v>Specialty Biscuits, Ltd.</c:v>
                </c:pt>
                <c:pt idx="20">
                  <c:v>Tokyo Traders</c:v>
                </c:pt>
                <c:pt idx="21">
                  <c:v>Zaanse Snoepfabriek</c:v>
                </c:pt>
                <c:pt idx="22">
                  <c:v>PB Knäckebröd AB</c:v>
                </c:pt>
                <c:pt idx="23">
                  <c:v>Gai pâturage</c:v>
                </c:pt>
                <c:pt idx="24">
                  <c:v>Aux joyeux ecclésiastiques</c:v>
                </c:pt>
                <c:pt idx="25">
                  <c:v>Svensk Sjöföda AB</c:v>
                </c:pt>
                <c:pt idx="26">
                  <c:v>Plutzer Lebensmittelgroßmärkte AG</c:v>
                </c:pt>
                <c:pt idx="27">
                  <c:v>Heli Süßwaren GmbH &amp; Co. KG</c:v>
                </c:pt>
                <c:pt idx="28">
                  <c:v>Forêts d'érables</c:v>
                </c:pt>
              </c:strCache>
            </c:strRef>
          </c:cat>
          <c:val>
            <c:numRef>
              <c:f>'Q14'!$H$17:$H$46</c:f>
              <c:numCache>
                <c:formatCode>General</c:formatCode>
                <c:ptCount val="29"/>
                <c:pt idx="7">
                  <c:v>755</c:v>
                </c:pt>
                <c:pt idx="17">
                  <c:v>1158</c:v>
                </c:pt>
                <c:pt idx="19">
                  <c:v>2851</c:v>
                </c:pt>
                <c:pt idx="21">
                  <c:v>623</c:v>
                </c:pt>
                <c:pt idx="27">
                  <c:v>1436</c:v>
                </c:pt>
                <c:pt idx="28">
                  <c:v>1083</c:v>
                </c:pt>
              </c:numCache>
            </c:numRef>
          </c:val>
          <c:extLst>
            <c:ext xmlns:c16="http://schemas.microsoft.com/office/drawing/2014/chart" uri="{C3380CC4-5D6E-409C-BE32-E72D297353CC}">
              <c16:uniqueId val="{00000002-80CB-4ECA-9BF8-2E8EA4C178A9}"/>
            </c:ext>
          </c:extLst>
        </c:ser>
        <c:ser>
          <c:idx val="3"/>
          <c:order val="3"/>
          <c:tx>
            <c:strRef>
              <c:f>'Q14'!$I$15:$I$16</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'Q14'!$E$17:$E$46</c:f>
              <c:strCache>
                <c:ptCount val="29"/>
                <c:pt idx="0">
                  <c:v>Bigfoot Breweries</c:v>
                </c:pt>
                <c:pt idx="1">
                  <c:v>Cooperativa de Quesos 'Las Cabras'</c:v>
                </c:pt>
                <c:pt idx="2">
                  <c:v>Escargots Nouveaux</c:v>
                </c:pt>
                <c:pt idx="3">
                  <c:v>Exotic Liquids</c:v>
                </c:pt>
                <c:pt idx="4">
                  <c:v>Formaggi Fortini s.r.l.</c:v>
                </c:pt>
                <c:pt idx="5">
                  <c:v>G'day, Mate</c:v>
                </c:pt>
                <c:pt idx="6">
                  <c:v>Grandma Kelly's Homestead</c:v>
                </c:pt>
                <c:pt idx="7">
                  <c:v>Karkki Oy</c:v>
                </c:pt>
                <c:pt idx="8">
                  <c:v>Leka Trading</c:v>
                </c:pt>
                <c:pt idx="9">
                  <c:v>Lyngbysild</c:v>
                </c:pt>
                <c:pt idx="10">
                  <c:v>Ma Maison</c:v>
                </c:pt>
                <c:pt idx="11">
                  <c:v>Mayumi's</c:v>
                </c:pt>
                <c:pt idx="12">
                  <c:v>New England Seafood Cannery</c:v>
                </c:pt>
                <c:pt idx="13">
                  <c:v>New Orleans Cajun Delights</c:v>
                </c:pt>
                <c:pt idx="14">
                  <c:v>Nord-Ost-Fisch Handelsgesellschaft mbH</c:v>
                </c:pt>
                <c:pt idx="15">
                  <c:v>Norske Meierier</c:v>
                </c:pt>
                <c:pt idx="16">
                  <c:v>Pasta Buttini s.r.l.</c:v>
                </c:pt>
                <c:pt idx="17">
                  <c:v>Pavlova, Ltd.</c:v>
                </c:pt>
                <c:pt idx="18">
                  <c:v>Refrescos Americanas LTDA</c:v>
                </c:pt>
                <c:pt idx="19">
                  <c:v>Specialty Biscuits, Ltd.</c:v>
                </c:pt>
                <c:pt idx="20">
                  <c:v>Tokyo Traders</c:v>
                </c:pt>
                <c:pt idx="21">
                  <c:v>Zaanse Snoepfabriek</c:v>
                </c:pt>
                <c:pt idx="22">
                  <c:v>PB Knäckebröd AB</c:v>
                </c:pt>
                <c:pt idx="23">
                  <c:v>Gai pâturage</c:v>
                </c:pt>
                <c:pt idx="24">
                  <c:v>Aux joyeux ecclésiastiques</c:v>
                </c:pt>
                <c:pt idx="25">
                  <c:v>Svensk Sjöföda AB</c:v>
                </c:pt>
                <c:pt idx="26">
                  <c:v>Plutzer Lebensmittelgroßmärkte AG</c:v>
                </c:pt>
                <c:pt idx="27">
                  <c:v>Heli Süßwaren GmbH &amp; Co. KG</c:v>
                </c:pt>
                <c:pt idx="28">
                  <c:v>Forêts d'érables</c:v>
                </c:pt>
              </c:strCache>
            </c:strRef>
          </c:cat>
          <c:val>
            <c:numRef>
              <c:f>'Q14'!$I$17:$I$46</c:f>
              <c:numCache>
                <c:formatCode>General</c:formatCode>
                <c:ptCount val="29"/>
                <c:pt idx="1">
                  <c:v>1050</c:v>
                </c:pt>
                <c:pt idx="4">
                  <c:v>2500</c:v>
                </c:pt>
                <c:pt idx="15">
                  <c:v>2526</c:v>
                </c:pt>
                <c:pt idx="23">
                  <c:v>3073</c:v>
                </c:pt>
              </c:numCache>
            </c:numRef>
          </c:val>
          <c:extLst>
            <c:ext xmlns:c16="http://schemas.microsoft.com/office/drawing/2014/chart" uri="{C3380CC4-5D6E-409C-BE32-E72D297353CC}">
              <c16:uniqueId val="{00000003-80CB-4ECA-9BF8-2E8EA4C178A9}"/>
            </c:ext>
          </c:extLst>
        </c:ser>
        <c:ser>
          <c:idx val="4"/>
          <c:order val="4"/>
          <c:tx>
            <c:strRef>
              <c:f>'Q14'!$J$15:$J$16</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'Q14'!$E$17:$E$46</c:f>
              <c:strCache>
                <c:ptCount val="29"/>
                <c:pt idx="0">
                  <c:v>Bigfoot Breweries</c:v>
                </c:pt>
                <c:pt idx="1">
                  <c:v>Cooperativa de Quesos 'Las Cabras'</c:v>
                </c:pt>
                <c:pt idx="2">
                  <c:v>Escargots Nouveaux</c:v>
                </c:pt>
                <c:pt idx="3">
                  <c:v>Exotic Liquids</c:v>
                </c:pt>
                <c:pt idx="4">
                  <c:v>Formaggi Fortini s.r.l.</c:v>
                </c:pt>
                <c:pt idx="5">
                  <c:v>G'day, Mate</c:v>
                </c:pt>
                <c:pt idx="6">
                  <c:v>Grandma Kelly's Homestead</c:v>
                </c:pt>
                <c:pt idx="7">
                  <c:v>Karkki Oy</c:v>
                </c:pt>
                <c:pt idx="8">
                  <c:v>Leka Trading</c:v>
                </c:pt>
                <c:pt idx="9">
                  <c:v>Lyngbysild</c:v>
                </c:pt>
                <c:pt idx="10">
                  <c:v>Ma Maison</c:v>
                </c:pt>
                <c:pt idx="11">
                  <c:v>Mayumi's</c:v>
                </c:pt>
                <c:pt idx="12">
                  <c:v>New England Seafood Cannery</c:v>
                </c:pt>
                <c:pt idx="13">
                  <c:v>New Orleans Cajun Delights</c:v>
                </c:pt>
                <c:pt idx="14">
                  <c:v>Nord-Ost-Fisch Handelsgesellschaft mbH</c:v>
                </c:pt>
                <c:pt idx="15">
                  <c:v>Norske Meierier</c:v>
                </c:pt>
                <c:pt idx="16">
                  <c:v>Pasta Buttini s.r.l.</c:v>
                </c:pt>
                <c:pt idx="17">
                  <c:v>Pavlova, Ltd.</c:v>
                </c:pt>
                <c:pt idx="18">
                  <c:v>Refrescos Americanas LTDA</c:v>
                </c:pt>
                <c:pt idx="19">
                  <c:v>Specialty Biscuits, Ltd.</c:v>
                </c:pt>
                <c:pt idx="20">
                  <c:v>Tokyo Traders</c:v>
                </c:pt>
                <c:pt idx="21">
                  <c:v>Zaanse Snoepfabriek</c:v>
                </c:pt>
                <c:pt idx="22">
                  <c:v>PB Knäckebröd AB</c:v>
                </c:pt>
                <c:pt idx="23">
                  <c:v>Gai pâturage</c:v>
                </c:pt>
                <c:pt idx="24">
                  <c:v>Aux joyeux ecclésiastiques</c:v>
                </c:pt>
                <c:pt idx="25">
                  <c:v>Svensk Sjöföda AB</c:v>
                </c:pt>
                <c:pt idx="26">
                  <c:v>Plutzer Lebensmittelgroßmärkte AG</c:v>
                </c:pt>
                <c:pt idx="27">
                  <c:v>Heli Süßwaren GmbH &amp; Co. KG</c:v>
                </c:pt>
                <c:pt idx="28">
                  <c:v>Forêts d'érables</c:v>
                </c:pt>
              </c:strCache>
            </c:strRef>
          </c:cat>
          <c:val>
            <c:numRef>
              <c:f>'Q14'!$J$17:$J$46</c:f>
              <c:numCache>
                <c:formatCode>General</c:formatCode>
                <c:ptCount val="29"/>
                <c:pt idx="5">
                  <c:v>500</c:v>
                </c:pt>
                <c:pt idx="8">
                  <c:v>697</c:v>
                </c:pt>
                <c:pt idx="16">
                  <c:v>1697</c:v>
                </c:pt>
                <c:pt idx="22">
                  <c:v>928</c:v>
                </c:pt>
                <c:pt idx="26">
                  <c:v>740</c:v>
                </c:pt>
              </c:numCache>
            </c:numRef>
          </c:val>
          <c:extLst>
            <c:ext xmlns:c16="http://schemas.microsoft.com/office/drawing/2014/chart" uri="{C3380CC4-5D6E-409C-BE32-E72D297353CC}">
              <c16:uniqueId val="{00000004-80CB-4ECA-9BF8-2E8EA4C178A9}"/>
            </c:ext>
          </c:extLst>
        </c:ser>
        <c:ser>
          <c:idx val="5"/>
          <c:order val="5"/>
          <c:tx>
            <c:strRef>
              <c:f>'Q14'!$K$15:$K$16</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'Q14'!$E$17:$E$46</c:f>
              <c:strCache>
                <c:ptCount val="29"/>
                <c:pt idx="0">
                  <c:v>Bigfoot Breweries</c:v>
                </c:pt>
                <c:pt idx="1">
                  <c:v>Cooperativa de Quesos 'Las Cabras'</c:v>
                </c:pt>
                <c:pt idx="2">
                  <c:v>Escargots Nouveaux</c:v>
                </c:pt>
                <c:pt idx="3">
                  <c:v>Exotic Liquids</c:v>
                </c:pt>
                <c:pt idx="4">
                  <c:v>Formaggi Fortini s.r.l.</c:v>
                </c:pt>
                <c:pt idx="5">
                  <c:v>G'day, Mate</c:v>
                </c:pt>
                <c:pt idx="6">
                  <c:v>Grandma Kelly's Homestead</c:v>
                </c:pt>
                <c:pt idx="7">
                  <c:v>Karkki Oy</c:v>
                </c:pt>
                <c:pt idx="8">
                  <c:v>Leka Trading</c:v>
                </c:pt>
                <c:pt idx="9">
                  <c:v>Lyngbysild</c:v>
                </c:pt>
                <c:pt idx="10">
                  <c:v>Ma Maison</c:v>
                </c:pt>
                <c:pt idx="11">
                  <c:v>Mayumi's</c:v>
                </c:pt>
                <c:pt idx="12">
                  <c:v>New England Seafood Cannery</c:v>
                </c:pt>
                <c:pt idx="13">
                  <c:v>New Orleans Cajun Delights</c:v>
                </c:pt>
                <c:pt idx="14">
                  <c:v>Nord-Ost-Fisch Handelsgesellschaft mbH</c:v>
                </c:pt>
                <c:pt idx="15">
                  <c:v>Norske Meierier</c:v>
                </c:pt>
                <c:pt idx="16">
                  <c:v>Pasta Buttini s.r.l.</c:v>
                </c:pt>
                <c:pt idx="17">
                  <c:v>Pavlova, Ltd.</c:v>
                </c:pt>
                <c:pt idx="18">
                  <c:v>Refrescos Americanas LTDA</c:v>
                </c:pt>
                <c:pt idx="19">
                  <c:v>Specialty Biscuits, Ltd.</c:v>
                </c:pt>
                <c:pt idx="20">
                  <c:v>Tokyo Traders</c:v>
                </c:pt>
                <c:pt idx="21">
                  <c:v>Zaanse Snoepfabriek</c:v>
                </c:pt>
                <c:pt idx="22">
                  <c:v>PB Knäckebröd AB</c:v>
                </c:pt>
                <c:pt idx="23">
                  <c:v>Gai pâturage</c:v>
                </c:pt>
                <c:pt idx="24">
                  <c:v>Aux joyeux ecclésiastiques</c:v>
                </c:pt>
                <c:pt idx="25">
                  <c:v>Svensk Sjöföda AB</c:v>
                </c:pt>
                <c:pt idx="26">
                  <c:v>Plutzer Lebensmittelgroßmärkte AG</c:v>
                </c:pt>
                <c:pt idx="27">
                  <c:v>Heli Süßwaren GmbH &amp; Co. KG</c:v>
                </c:pt>
                <c:pt idx="28">
                  <c:v>Forêts d'érables</c:v>
                </c:pt>
              </c:strCache>
            </c:strRef>
          </c:cat>
          <c:val>
            <c:numRef>
              <c:f>'Q14'!$K$17:$K$46</c:f>
              <c:numCache>
                <c:formatCode>General</c:formatCode>
                <c:ptCount val="29"/>
                <c:pt idx="5">
                  <c:v>722</c:v>
                </c:pt>
                <c:pt idx="10">
                  <c:v>1658</c:v>
                </c:pt>
                <c:pt idx="17">
                  <c:v>978</c:v>
                </c:pt>
                <c:pt idx="20">
                  <c:v>95</c:v>
                </c:pt>
                <c:pt idx="26">
                  <c:v>746</c:v>
                </c:pt>
              </c:numCache>
            </c:numRef>
          </c:val>
          <c:extLst>
            <c:ext xmlns:c16="http://schemas.microsoft.com/office/drawing/2014/chart" uri="{C3380CC4-5D6E-409C-BE32-E72D297353CC}">
              <c16:uniqueId val="{00000005-80CB-4ECA-9BF8-2E8EA4C178A9}"/>
            </c:ext>
          </c:extLst>
        </c:ser>
        <c:ser>
          <c:idx val="6"/>
          <c:order val="6"/>
          <c:tx>
            <c:strRef>
              <c:f>'Q14'!$L$15:$L$16</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'Q14'!$E$17:$E$46</c:f>
              <c:strCache>
                <c:ptCount val="29"/>
                <c:pt idx="0">
                  <c:v>Bigfoot Breweries</c:v>
                </c:pt>
                <c:pt idx="1">
                  <c:v>Cooperativa de Quesos 'Las Cabras'</c:v>
                </c:pt>
                <c:pt idx="2">
                  <c:v>Escargots Nouveaux</c:v>
                </c:pt>
                <c:pt idx="3">
                  <c:v>Exotic Liquids</c:v>
                </c:pt>
                <c:pt idx="4">
                  <c:v>Formaggi Fortini s.r.l.</c:v>
                </c:pt>
                <c:pt idx="5">
                  <c:v>G'day, Mate</c:v>
                </c:pt>
                <c:pt idx="6">
                  <c:v>Grandma Kelly's Homestead</c:v>
                </c:pt>
                <c:pt idx="7">
                  <c:v>Karkki Oy</c:v>
                </c:pt>
                <c:pt idx="8">
                  <c:v>Leka Trading</c:v>
                </c:pt>
                <c:pt idx="9">
                  <c:v>Lyngbysild</c:v>
                </c:pt>
                <c:pt idx="10">
                  <c:v>Ma Maison</c:v>
                </c:pt>
                <c:pt idx="11">
                  <c:v>Mayumi's</c:v>
                </c:pt>
                <c:pt idx="12">
                  <c:v>New England Seafood Cannery</c:v>
                </c:pt>
                <c:pt idx="13">
                  <c:v>New Orleans Cajun Delights</c:v>
                </c:pt>
                <c:pt idx="14">
                  <c:v>Nord-Ost-Fisch Handelsgesellschaft mbH</c:v>
                </c:pt>
                <c:pt idx="15">
                  <c:v>Norske Meierier</c:v>
                </c:pt>
                <c:pt idx="16">
                  <c:v>Pasta Buttini s.r.l.</c:v>
                </c:pt>
                <c:pt idx="17">
                  <c:v>Pavlova, Ltd.</c:v>
                </c:pt>
                <c:pt idx="18">
                  <c:v>Refrescos Americanas LTDA</c:v>
                </c:pt>
                <c:pt idx="19">
                  <c:v>Specialty Biscuits, Ltd.</c:v>
                </c:pt>
                <c:pt idx="20">
                  <c:v>Tokyo Traders</c:v>
                </c:pt>
                <c:pt idx="21">
                  <c:v>Zaanse Snoepfabriek</c:v>
                </c:pt>
                <c:pt idx="22">
                  <c:v>PB Knäckebröd AB</c:v>
                </c:pt>
                <c:pt idx="23">
                  <c:v>Gai pâturage</c:v>
                </c:pt>
                <c:pt idx="24">
                  <c:v>Aux joyeux ecclésiastiques</c:v>
                </c:pt>
                <c:pt idx="25">
                  <c:v>Svensk Sjöföda AB</c:v>
                </c:pt>
                <c:pt idx="26">
                  <c:v>Plutzer Lebensmittelgroßmärkte AG</c:v>
                </c:pt>
                <c:pt idx="27">
                  <c:v>Heli Süßwaren GmbH &amp; Co. KG</c:v>
                </c:pt>
                <c:pt idx="28">
                  <c:v>Forêts d'érables</c:v>
                </c:pt>
              </c:strCache>
            </c:strRef>
          </c:cat>
          <c:val>
            <c:numRef>
              <c:f>'Q14'!$L$17:$L$46</c:f>
              <c:numCache>
                <c:formatCode>General</c:formatCode>
                <c:ptCount val="29"/>
                <c:pt idx="5">
                  <c:v>886</c:v>
                </c:pt>
                <c:pt idx="6">
                  <c:v>763</c:v>
                </c:pt>
                <c:pt idx="11">
                  <c:v>404</c:v>
                </c:pt>
                <c:pt idx="20">
                  <c:v>297</c:v>
                </c:pt>
                <c:pt idx="26">
                  <c:v>640</c:v>
                </c:pt>
              </c:numCache>
            </c:numRef>
          </c:val>
          <c:extLst>
            <c:ext xmlns:c16="http://schemas.microsoft.com/office/drawing/2014/chart" uri="{C3380CC4-5D6E-409C-BE32-E72D297353CC}">
              <c16:uniqueId val="{00000006-80CB-4ECA-9BF8-2E8EA4C178A9}"/>
            </c:ext>
          </c:extLst>
        </c:ser>
        <c:ser>
          <c:idx val="7"/>
          <c:order val="7"/>
          <c:tx>
            <c:strRef>
              <c:f>'Q14'!$M$15:$M$16</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'Q14'!$E$17:$E$46</c:f>
              <c:strCache>
                <c:ptCount val="29"/>
                <c:pt idx="0">
                  <c:v>Bigfoot Breweries</c:v>
                </c:pt>
                <c:pt idx="1">
                  <c:v>Cooperativa de Quesos 'Las Cabras'</c:v>
                </c:pt>
                <c:pt idx="2">
                  <c:v>Escargots Nouveaux</c:v>
                </c:pt>
                <c:pt idx="3">
                  <c:v>Exotic Liquids</c:v>
                </c:pt>
                <c:pt idx="4">
                  <c:v>Formaggi Fortini s.r.l.</c:v>
                </c:pt>
                <c:pt idx="5">
                  <c:v>G'day, Mate</c:v>
                </c:pt>
                <c:pt idx="6">
                  <c:v>Grandma Kelly's Homestead</c:v>
                </c:pt>
                <c:pt idx="7">
                  <c:v>Karkki Oy</c:v>
                </c:pt>
                <c:pt idx="8">
                  <c:v>Leka Trading</c:v>
                </c:pt>
                <c:pt idx="9">
                  <c:v>Lyngbysild</c:v>
                </c:pt>
                <c:pt idx="10">
                  <c:v>Ma Maison</c:v>
                </c:pt>
                <c:pt idx="11">
                  <c:v>Mayumi's</c:v>
                </c:pt>
                <c:pt idx="12">
                  <c:v>New England Seafood Cannery</c:v>
                </c:pt>
                <c:pt idx="13">
                  <c:v>New Orleans Cajun Delights</c:v>
                </c:pt>
                <c:pt idx="14">
                  <c:v>Nord-Ost-Fisch Handelsgesellschaft mbH</c:v>
                </c:pt>
                <c:pt idx="15">
                  <c:v>Norske Meierier</c:v>
                </c:pt>
                <c:pt idx="16">
                  <c:v>Pasta Buttini s.r.l.</c:v>
                </c:pt>
                <c:pt idx="17">
                  <c:v>Pavlova, Ltd.</c:v>
                </c:pt>
                <c:pt idx="18">
                  <c:v>Refrescos Americanas LTDA</c:v>
                </c:pt>
                <c:pt idx="19">
                  <c:v>Specialty Biscuits, Ltd.</c:v>
                </c:pt>
                <c:pt idx="20">
                  <c:v>Tokyo Traders</c:v>
                </c:pt>
                <c:pt idx="21">
                  <c:v>Zaanse Snoepfabriek</c:v>
                </c:pt>
                <c:pt idx="22">
                  <c:v>PB Knäckebröd AB</c:v>
                </c:pt>
                <c:pt idx="23">
                  <c:v>Gai pâturage</c:v>
                </c:pt>
                <c:pt idx="24">
                  <c:v>Aux joyeux ecclésiastiques</c:v>
                </c:pt>
                <c:pt idx="25">
                  <c:v>Svensk Sjöföda AB</c:v>
                </c:pt>
                <c:pt idx="26">
                  <c:v>Plutzer Lebensmittelgroßmärkte AG</c:v>
                </c:pt>
                <c:pt idx="27">
                  <c:v>Heli Süßwaren GmbH &amp; Co. KG</c:v>
                </c:pt>
                <c:pt idx="28">
                  <c:v>Forêts d'érables</c:v>
                </c:pt>
              </c:strCache>
            </c:strRef>
          </c:cat>
          <c:val>
            <c:numRef>
              <c:f>'Q14'!$M$17:$M$46</c:f>
              <c:numCache>
                <c:formatCode>General</c:formatCode>
                <c:ptCount val="29"/>
                <c:pt idx="2">
                  <c:v>534</c:v>
                </c:pt>
                <c:pt idx="9">
                  <c:v>1056</c:v>
                </c:pt>
                <c:pt idx="11">
                  <c:v>891</c:v>
                </c:pt>
                <c:pt idx="12">
                  <c:v>2084</c:v>
                </c:pt>
                <c:pt idx="14">
                  <c:v>612</c:v>
                </c:pt>
                <c:pt idx="17">
                  <c:v>539</c:v>
                </c:pt>
                <c:pt idx="20">
                  <c:v>742</c:v>
                </c:pt>
                <c:pt idx="25">
                  <c:v>1223</c:v>
                </c:pt>
              </c:numCache>
            </c:numRef>
          </c:val>
          <c:extLst>
            <c:ext xmlns:c16="http://schemas.microsoft.com/office/drawing/2014/chart" uri="{C3380CC4-5D6E-409C-BE32-E72D297353CC}">
              <c16:uniqueId val="{00000007-80CB-4ECA-9BF8-2E8EA4C178A9}"/>
            </c:ext>
          </c:extLst>
        </c:ser>
        <c:dLbls>
          <c:showLegendKey val="0"/>
          <c:showVal val="0"/>
          <c:showCatName val="0"/>
          <c:showSerName val="0"/>
          <c:showPercent val="0"/>
          <c:showBubbleSize val="0"/>
        </c:dLbls>
        <c:gapWidth val="150"/>
        <c:overlap val="100"/>
        <c:axId val="1541056288"/>
        <c:axId val="1623075984"/>
      </c:barChart>
      <c:catAx>
        <c:axId val="154105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075984"/>
        <c:crosses val="autoZero"/>
        <c:auto val="1"/>
        <c:lblAlgn val="ctr"/>
        <c:lblOffset val="100"/>
        <c:noMultiLvlLbl val="0"/>
      </c:catAx>
      <c:valAx>
        <c:axId val="16230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5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[EDA.xlsx]Q15!PivotTable18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 Price of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'Q15'!$G$14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'Q15'!$F$15:$F$25</c:f>
              <c:multiLvlStrCache>
                <c:ptCount val="5"/>
                <c:lvl>
                  <c:pt idx="0">
                    <c:v>Outback Lager</c:v>
                  </c:pt>
                  <c:pt idx="1">
                    <c:v>Vegie-spread</c:v>
                  </c:pt>
                  <c:pt idx="2">
                    <c:v>Pavlova</c:v>
                  </c:pt>
                  <c:pt idx="3">
                    <c:v>Alice Mutton</c:v>
                  </c:pt>
                  <c:pt idx="4">
                    <c:v>Carnarvon Tigers</c:v>
                  </c:pt>
                </c:lvl>
                <c:lvl>
                  <c:pt idx="0">
                    <c:v>Beverages</c:v>
                  </c:pt>
                  <c:pt idx="1">
                    <c:v>Condiments</c:v>
                  </c:pt>
                  <c:pt idx="2">
                    <c:v>Confections</c:v>
                  </c:pt>
                  <c:pt idx="3">
                    <c:v>Meat/Poultry</c:v>
                  </c:pt>
                  <c:pt idx="4">
                    <c:v>Seafood</c:v>
                  </c:pt>
                </c:lvl>
              </c:multiLvlStrCache>
            </c:multiLvlStrRef>
          </c:cat>
          <c:val>
            <c:numRef>
              <c:f>'Q15'!$G$15:$G$25</c:f>
              <c:numCache>
                <c:formatCode>[$$-409]#,##0</c:formatCode>
                <c:ptCount val="5"/>
                <c:pt idx="0">
                  <c:v>12.9375</c:v>
                </c:pt>
                <c:pt idx="1">
                  <c:v>37.300000000000004</c:v>
                </c:pt>
                <c:pt idx="2">
                  <c:v>15.021052631578947</c:v>
                </c:pt>
                <c:pt idx="3">
                  <c:v>33.800000000000004</c:v>
                </c:pt>
                <c:pt idx="4">
                  <c:v>54.166666666666664</c:v>
                </c:pt>
              </c:numCache>
            </c:numRef>
          </c:val>
          <c:extLst>
            <c:ext xmlns:c16="http://schemas.microsoft.com/office/drawing/2014/chart" uri="{C3380CC4-5D6E-409C-BE32-E72D297353CC}">
              <c16:uniqueId val="{00000000-2E0B-4D5A-BA35-8B4EFDD5E1F6}"/>
            </c:ext>
          </c:extLst>
        </c:ser>
        <c:dLbls>
          <c:dLblPos val="outEnd"/>
          <c:showLegendKey val="0"/>
          <c:showVal val="1"/>
          <c:showCatName val="0"/>
          <c:showSerName val="0"/>
          <c:showPercent val="0"/>
          <c:showBubbleSize val="0"/>
        </c:dLbls>
        <c:gapWidth val="100"/>
        <c:overlap val="-24"/>
        <c:axId val="1644668336"/>
        <c:axId val="1620645584"/>
      </c:barChart>
      <c:catAx>
        <c:axId val="1644668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45584"/>
        <c:crosses val="autoZero"/>
        <c:auto val="1"/>
        <c:lblAlgn val="ctr"/>
        <c:lblOffset val="100"/>
        <c:noMultiLvlLbl val="0"/>
      </c:catAx>
      <c:valAx>
        <c:axId val="1620645584"/>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6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'Q3'!$B$2</c:f>
              <c:strCache>
                <c:ptCount val="1"/>
                <c:pt idx="0">
                  <c:v>Total 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'Q3'!$A$3:$A$23</c:f>
              <c:strCache>
                <c:ptCount val="21"/>
                <c:pt idx="0">
                  <c:v>Norway</c:v>
                </c:pt>
                <c:pt idx="1">
                  <c:v>Poland</c:v>
                </c:pt>
                <c:pt idx="2">
                  <c:v>Portugal</c:v>
                </c:pt>
                <c:pt idx="3">
                  <c:v>Argentina</c:v>
                </c:pt>
                <c:pt idx="4">
                  <c:v>Denmark</c:v>
                </c:pt>
                <c:pt idx="5">
                  <c:v>Switzerland</c:v>
                </c:pt>
                <c:pt idx="6">
                  <c:v>Italy</c:v>
                </c:pt>
                <c:pt idx="7">
                  <c:v>Finland</c:v>
                </c:pt>
                <c:pt idx="8">
                  <c:v>Spain</c:v>
                </c:pt>
                <c:pt idx="9">
                  <c:v>Ireland</c:v>
                </c:pt>
                <c:pt idx="10">
                  <c:v>Belgium</c:v>
                </c:pt>
                <c:pt idx="11">
                  <c:v>Mexico</c:v>
                </c:pt>
                <c:pt idx="12">
                  <c:v>Canada</c:v>
                </c:pt>
                <c:pt idx="13">
                  <c:v>Sweden</c:v>
                </c:pt>
                <c:pt idx="14">
                  <c:v>Venezuela</c:v>
                </c:pt>
                <c:pt idx="15">
                  <c:v>Austria</c:v>
                </c:pt>
                <c:pt idx="16">
                  <c:v>UK</c:v>
                </c:pt>
                <c:pt idx="17">
                  <c:v>France</c:v>
                </c:pt>
                <c:pt idx="18">
                  <c:v>Brazil</c:v>
                </c:pt>
                <c:pt idx="19">
                  <c:v>Germany</c:v>
                </c:pt>
                <c:pt idx="20">
                  <c:v>USA</c:v>
                </c:pt>
              </c:strCache>
            </c:strRef>
          </c:cat>
          <c:val>
            <c:numRef>
              <c:f>'Q3'!$B$3:$B$23</c:f>
              <c:numCache>
                <c:formatCode>General</c:formatCode>
                <c:ptCount val="21"/>
                <c:pt idx="0">
                  <c:v>16</c:v>
                </c:pt>
                <c:pt idx="1">
                  <c:v>16</c:v>
                </c:pt>
                <c:pt idx="2">
                  <c:v>30</c:v>
                </c:pt>
                <c:pt idx="3">
                  <c:v>34</c:v>
                </c:pt>
                <c:pt idx="4">
                  <c:v>46</c:v>
                </c:pt>
                <c:pt idx="5">
                  <c:v>52</c:v>
                </c:pt>
                <c:pt idx="6">
                  <c:v>53</c:v>
                </c:pt>
                <c:pt idx="7">
                  <c:v>54</c:v>
                </c:pt>
                <c:pt idx="8">
                  <c:v>54</c:v>
                </c:pt>
                <c:pt idx="9">
                  <c:v>55</c:v>
                </c:pt>
                <c:pt idx="10">
                  <c:v>56</c:v>
                </c:pt>
                <c:pt idx="11">
                  <c:v>72</c:v>
                </c:pt>
                <c:pt idx="12">
                  <c:v>75</c:v>
                </c:pt>
                <c:pt idx="13">
                  <c:v>97</c:v>
                </c:pt>
                <c:pt idx="14">
                  <c:v>118</c:v>
                </c:pt>
                <c:pt idx="15">
                  <c:v>125</c:v>
                </c:pt>
                <c:pt idx="16">
                  <c:v>135</c:v>
                </c:pt>
                <c:pt idx="17">
                  <c:v>184</c:v>
                </c:pt>
                <c:pt idx="18">
                  <c:v>203</c:v>
                </c:pt>
                <c:pt idx="19">
                  <c:v>328</c:v>
                </c:pt>
                <c:pt idx="20">
                  <c:v>352</c:v>
                </c:pt>
              </c:numCache>
            </c:numRef>
          </c:val>
          <c:extLst>
            <c:ext xmlns:c16="http://schemas.microsoft.com/office/drawing/2014/chart" uri="{C3380CC4-5D6E-409C-BE32-E72D297353CC}">
              <c16:uniqueId val="{00000000-D996-4448-B385-6B3EB3F0B346}"/>
            </c:ext>
          </c:extLst>
        </c:ser>
        <c:dLbls>
          <c:showLegendKey val="0"/>
          <c:showVal val="0"/>
          <c:showCatName val="0"/>
          <c:showSerName val="0"/>
          <c:showPercent val="0"/>
          <c:showBubbleSize val="0"/>
        </c:dLbls>
        <c:gapWidth val="100"/>
        <c:overlap val="-24"/>
        <c:axId val="1305482559"/>
        <c:axId val="1421833327"/>
      </c:barChart>
      <c:catAx>
        <c:axId val="13054825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33327"/>
        <c:crosses val="autoZero"/>
        <c:auto val="1"/>
        <c:lblAlgn val="ctr"/>
        <c:lblOffset val="100"/>
        <c:noMultiLvlLbl val="0"/>
      </c:catAx>
      <c:valAx>
        <c:axId val="142183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a:t>
                </a:r>
                <a:r>
                  <a:rPr lang="en-IN" baseline="0"/>
                  <a:t> COUNT</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82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Spend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'Q3'!$D$2</c:f>
              <c:strCache>
                <c:ptCount val="1"/>
                <c:pt idx="0">
                  <c:v>Total Spend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'Q3'!$A$3:$A$24</c:f>
              <c:strCache>
                <c:ptCount val="21"/>
                <c:pt idx="0">
                  <c:v>Norway</c:v>
                </c:pt>
                <c:pt idx="1">
                  <c:v>Poland</c:v>
                </c:pt>
                <c:pt idx="2">
                  <c:v>Portugal</c:v>
                </c:pt>
                <c:pt idx="3">
                  <c:v>Argentina</c:v>
                </c:pt>
                <c:pt idx="4">
                  <c:v>Denmark</c:v>
                </c:pt>
                <c:pt idx="5">
                  <c:v>Switzerland</c:v>
                </c:pt>
                <c:pt idx="6">
                  <c:v>Italy</c:v>
                </c:pt>
                <c:pt idx="7">
                  <c:v>Finland</c:v>
                </c:pt>
                <c:pt idx="8">
                  <c:v>Spain</c:v>
                </c:pt>
                <c:pt idx="9">
                  <c:v>Ireland</c:v>
                </c:pt>
                <c:pt idx="10">
                  <c:v>Belgium</c:v>
                </c:pt>
                <c:pt idx="11">
                  <c:v>Mexico</c:v>
                </c:pt>
                <c:pt idx="12">
                  <c:v>Canada</c:v>
                </c:pt>
                <c:pt idx="13">
                  <c:v>Sweden</c:v>
                </c:pt>
                <c:pt idx="14">
                  <c:v>Venezuela</c:v>
                </c:pt>
                <c:pt idx="15">
                  <c:v>Austria</c:v>
                </c:pt>
                <c:pt idx="16">
                  <c:v>UK</c:v>
                </c:pt>
                <c:pt idx="17">
                  <c:v>France</c:v>
                </c:pt>
                <c:pt idx="18">
                  <c:v>Brazil</c:v>
                </c:pt>
                <c:pt idx="19">
                  <c:v>Germany</c:v>
                </c:pt>
                <c:pt idx="20">
                  <c:v>USA</c:v>
                </c:pt>
              </c:strCache>
            </c:strRef>
          </c:cat>
          <c:val>
            <c:numRef>
              <c:f>'Q3'!$D$3:$D$24</c:f>
              <c:numCache>
                <c:formatCode>#,##0,"K"</c:formatCode>
                <c:ptCount val="22"/>
                <c:pt idx="0">
                  <c:v>5735</c:v>
                </c:pt>
                <c:pt idx="1">
                  <c:v>3532</c:v>
                </c:pt>
                <c:pt idx="2">
                  <c:v>11472</c:v>
                </c:pt>
                <c:pt idx="3">
                  <c:v>8119</c:v>
                </c:pt>
                <c:pt idx="4">
                  <c:v>32661</c:v>
                </c:pt>
                <c:pt idx="5">
                  <c:v>31693</c:v>
                </c:pt>
                <c:pt idx="6">
                  <c:v>15770</c:v>
                </c:pt>
                <c:pt idx="7">
                  <c:v>18810</c:v>
                </c:pt>
                <c:pt idx="8">
                  <c:v>17983</c:v>
                </c:pt>
                <c:pt idx="9">
                  <c:v>49980</c:v>
                </c:pt>
                <c:pt idx="10">
                  <c:v>33825</c:v>
                </c:pt>
                <c:pt idx="11">
                  <c:v>23582</c:v>
                </c:pt>
                <c:pt idx="12">
                  <c:v>50196</c:v>
                </c:pt>
                <c:pt idx="13">
                  <c:v>54495</c:v>
                </c:pt>
                <c:pt idx="14">
                  <c:v>56811</c:v>
                </c:pt>
                <c:pt idx="15">
                  <c:v>128004</c:v>
                </c:pt>
                <c:pt idx="16">
                  <c:v>58971</c:v>
                </c:pt>
                <c:pt idx="17">
                  <c:v>81358</c:v>
                </c:pt>
                <c:pt idx="18">
                  <c:v>106926</c:v>
                </c:pt>
                <c:pt idx="19">
                  <c:v>230285</c:v>
                </c:pt>
                <c:pt idx="20">
                  <c:v>245585</c:v>
                </c:pt>
              </c:numCache>
            </c:numRef>
          </c:val>
          <c:extLst>
            <c:ext xmlns:c16="http://schemas.microsoft.com/office/drawing/2014/chart" uri="{C3380CC4-5D6E-409C-BE32-E72D297353CC}">
              <c16:uniqueId val="{00000000-7D44-45C8-89A4-5D0CE145C1CA}"/>
            </c:ext>
          </c:extLst>
        </c:ser>
        <c:dLbls>
          <c:dLblPos val="outEnd"/>
          <c:showLegendKey val="0"/>
          <c:showVal val="1"/>
          <c:showCatName val="0"/>
          <c:showSerName val="0"/>
          <c:showPercent val="0"/>
          <c:showBubbleSize val="0"/>
        </c:dLbls>
        <c:gapWidth val="100"/>
        <c:overlap val="-24"/>
        <c:axId val="1314536031"/>
        <c:axId val="1097508495"/>
      </c:barChart>
      <c:catAx>
        <c:axId val="13145360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08495"/>
        <c:crosses val="autoZero"/>
        <c:auto val="1"/>
        <c:lblAlgn val="ctr"/>
        <c:lblOffset val="100"/>
        <c:noMultiLvlLbl val="0"/>
      </c:catAx>
      <c:valAx>
        <c:axId val="109750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TOAL</a:t>
                </a:r>
                <a:r>
                  <a:rPr lang="en-IN" baseline="0"/>
                  <a:t> SPEND</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36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'Q4'!$C$2</c:f>
              <c:strCache>
                <c:ptCount val="1"/>
                <c:pt idx="0">
                  <c:v>% Total 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198-4A6F-9071-DF533B9249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198-4A6F-9071-DF533B9249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198-4A6F-9071-DF533B9249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198-4A6F-9071-DF533B9249B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198-4A6F-9071-DF533B9249B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198-4A6F-9071-DF533B9249B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198-4A6F-9071-DF533B9249B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198-4A6F-9071-DF533B9249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'Q4'!$A$3:$A$10</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'Q4'!$C$3:$C$10</c:f>
              <c:numCache>
                <c:formatCode>0%</c:formatCode>
                <c:ptCount val="8"/>
                <c:pt idx="0">
                  <c:v>0.21162069943505771</c:v>
                </c:pt>
                <c:pt idx="1">
                  <c:v>0.18526488928284482</c:v>
                </c:pt>
                <c:pt idx="2">
                  <c:v>0.13221514102226825</c:v>
                </c:pt>
                <c:pt idx="3">
                  <c:v>0.12879041043835762</c:v>
                </c:pt>
                <c:pt idx="4">
                  <c:v>0.10369942004735372</c:v>
                </c:pt>
                <c:pt idx="5">
                  <c:v>8.3779101322254107E-2</c:v>
                </c:pt>
                <c:pt idx="6">
                  <c:v>7.8990008634903186E-2</c:v>
                </c:pt>
                <c:pt idx="7">
                  <c:v>7.5640329816960589E-2</c:v>
                </c:pt>
              </c:numCache>
            </c:numRef>
          </c:val>
          <c:extLst>
            <c:ext xmlns:c16="http://schemas.microsoft.com/office/drawing/2014/chart" uri="{C3380CC4-5D6E-409C-BE32-E72D297353CC}">
              <c16:uniqueId val="{00000000-CB42-4E1F-B88B-D25456ED819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'Q4'!$B$23</c:f>
              <c:strCache>
                <c:ptCount val="1"/>
                <c:pt idx="0">
                  <c:v>Total Spend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'Q4'!$A$24:$A$33</c:f>
              <c:strCache>
                <c:ptCount val="10"/>
                <c:pt idx="0">
                  <c:v>RÃ¶ssle Sauerkraut</c:v>
                </c:pt>
                <c:pt idx="1">
                  <c:v>Carnarvon Tigers</c:v>
                </c:pt>
                <c:pt idx="2">
                  <c:v>Alice Mutton</c:v>
                </c:pt>
                <c:pt idx="3">
                  <c:v>Manjimup Dried Apples</c:v>
                </c:pt>
                <c:pt idx="4">
                  <c:v>Gnocchi di nonna Alice</c:v>
                </c:pt>
                <c:pt idx="5">
                  <c:v>Camembert Pierrot</c:v>
                </c:pt>
                <c:pt idx="6">
                  <c:v>Tarte au sucre</c:v>
                </c:pt>
                <c:pt idx="7">
                  <c:v>Raclette Courdavault</c:v>
                </c:pt>
                <c:pt idx="8">
                  <c:v>ThÃ¼ringer Rostbratwurst</c:v>
                </c:pt>
                <c:pt idx="9">
                  <c:v>CÃ´te de Blaye</c:v>
                </c:pt>
              </c:strCache>
            </c:strRef>
          </c:cat>
          <c:val>
            <c:numRef>
              <c:f>'Q4'!$B$24:$B$33</c:f>
              <c:numCache>
                <c:formatCode>#,##0.0,"K"</c:formatCode>
                <c:ptCount val="10"/>
                <c:pt idx="0">
                  <c:v>25697</c:v>
                </c:pt>
                <c:pt idx="1">
                  <c:v>29172</c:v>
                </c:pt>
                <c:pt idx="2">
                  <c:v>32698</c:v>
                </c:pt>
                <c:pt idx="3">
                  <c:v>41820</c:v>
                </c:pt>
                <c:pt idx="4">
                  <c:v>42593</c:v>
                </c:pt>
                <c:pt idx="5">
                  <c:v>46825</c:v>
                </c:pt>
                <c:pt idx="6">
                  <c:v>47235</c:v>
                </c:pt>
                <c:pt idx="7">
                  <c:v>71156</c:v>
                </c:pt>
                <c:pt idx="8">
                  <c:v>80369</c:v>
                </c:pt>
                <c:pt idx="9">
                  <c:v>141397</c:v>
                </c:pt>
              </c:numCache>
            </c:numRef>
          </c:val>
          <c:extLst>
            <c:ext xmlns:c16="http://schemas.microsoft.com/office/drawing/2014/chart" uri="{C3380CC4-5D6E-409C-BE32-E72D297353CC}">
              <c16:uniqueId val="{00000000-421E-4099-966D-DD645636ED09}"/>
            </c:ext>
          </c:extLst>
        </c:ser>
        <c:dLbls>
          <c:showLegendKey val="0"/>
          <c:showVal val="0"/>
          <c:showCatName val="0"/>
          <c:showSerName val="0"/>
          <c:showPercent val="0"/>
          <c:showBubbleSize val="0"/>
        </c:dLbls>
        <c:gapWidth val="115"/>
        <c:overlap val="-20"/>
        <c:axId val="1093432415"/>
        <c:axId val="920452815"/>
      </c:barChart>
      <c:catAx>
        <c:axId val="10934324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0452815"/>
        <c:crosses val="autoZero"/>
        <c:auto val="1"/>
        <c:lblAlgn val="ctr"/>
        <c:lblOffset val="100"/>
        <c:noMultiLvlLbl val="0"/>
      </c:catAx>
      <c:valAx>
        <c:axId val="920452815"/>
        <c:scaling>
          <c:orientation val="minMax"/>
          <c:max val="150000"/>
          <c:min val="0"/>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43241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a:t>
            </a:r>
            <a:r>
              <a:rPr lang="en-IN" baseline="0"/>
              <a:t> of Total orders vs Country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'Q5'!$D$3:$D$493</c:f>
              <c:numCache>
                <c:formatCode>General</c:formatCode>
                <c:ptCount val="491"/>
                <c:pt idx="0">
                  <c:v>3</c:v>
                </c:pt>
                <c:pt idx="1">
                  <c:v>1</c:v>
                </c:pt>
                <c:pt idx="2">
                  <c:v>2</c:v>
                </c:pt>
                <c:pt idx="3">
                  <c:v>3</c:v>
                </c:pt>
                <c:pt idx="4">
                  <c:v>1</c:v>
                </c:pt>
                <c:pt idx="5">
                  <c:v>3</c:v>
                </c:pt>
                <c:pt idx="6">
                  <c:v>3</c:v>
                </c:pt>
                <c:pt idx="7">
                  <c:v>3</c:v>
                </c:pt>
                <c:pt idx="8">
                  <c:v>1</c:v>
                </c:pt>
                <c:pt idx="9">
                  <c:v>2</c:v>
                </c:pt>
                <c:pt idx="10">
                  <c:v>4</c:v>
                </c:pt>
                <c:pt idx="11">
                  <c:v>2</c:v>
                </c:pt>
                <c:pt idx="12">
                  <c:v>1</c:v>
                </c:pt>
                <c:pt idx="13">
                  <c:v>2</c:v>
                </c:pt>
                <c:pt idx="14">
                  <c:v>2</c:v>
                </c:pt>
                <c:pt idx="15">
                  <c:v>1</c:v>
                </c:pt>
                <c:pt idx="16">
                  <c:v>1</c:v>
                </c:pt>
                <c:pt idx="17">
                  <c:v>5</c:v>
                </c:pt>
                <c:pt idx="18">
                  <c:v>6</c:v>
                </c:pt>
                <c:pt idx="19">
                  <c:v>2</c:v>
                </c:pt>
                <c:pt idx="20">
                  <c:v>4</c:v>
                </c:pt>
                <c:pt idx="21">
                  <c:v>3</c:v>
                </c:pt>
                <c:pt idx="22">
                  <c:v>6</c:v>
                </c:pt>
                <c:pt idx="23">
                  <c:v>5</c:v>
                </c:pt>
                <c:pt idx="24">
                  <c:v>5</c:v>
                </c:pt>
                <c:pt idx="25">
                  <c:v>5</c:v>
                </c:pt>
                <c:pt idx="26">
                  <c:v>1</c:v>
                </c:pt>
                <c:pt idx="27">
                  <c:v>2</c:v>
                </c:pt>
                <c:pt idx="28">
                  <c:v>5</c:v>
                </c:pt>
                <c:pt idx="29">
                  <c:v>3</c:v>
                </c:pt>
                <c:pt idx="30">
                  <c:v>2</c:v>
                </c:pt>
                <c:pt idx="31">
                  <c:v>3</c:v>
                </c:pt>
                <c:pt idx="32">
                  <c:v>5</c:v>
                </c:pt>
                <c:pt idx="33">
                  <c:v>4</c:v>
                </c:pt>
                <c:pt idx="34">
                  <c:v>7</c:v>
                </c:pt>
                <c:pt idx="35">
                  <c:v>8</c:v>
                </c:pt>
                <c:pt idx="36">
                  <c:v>4</c:v>
                </c:pt>
                <c:pt idx="37">
                  <c:v>1</c:v>
                </c:pt>
                <c:pt idx="38">
                  <c:v>5</c:v>
                </c:pt>
                <c:pt idx="39">
                  <c:v>4</c:v>
                </c:pt>
                <c:pt idx="40">
                  <c:v>3</c:v>
                </c:pt>
                <c:pt idx="41">
                  <c:v>9</c:v>
                </c:pt>
                <c:pt idx="42">
                  <c:v>5</c:v>
                </c:pt>
                <c:pt idx="43">
                  <c:v>9</c:v>
                </c:pt>
                <c:pt idx="44">
                  <c:v>8</c:v>
                </c:pt>
                <c:pt idx="45">
                  <c:v>7</c:v>
                </c:pt>
                <c:pt idx="46">
                  <c:v>2</c:v>
                </c:pt>
                <c:pt idx="47">
                  <c:v>2</c:v>
                </c:pt>
                <c:pt idx="48">
                  <c:v>9</c:v>
                </c:pt>
                <c:pt idx="49">
                  <c:v>10</c:v>
                </c:pt>
                <c:pt idx="50">
                  <c:v>2</c:v>
                </c:pt>
                <c:pt idx="51">
                  <c:v>9</c:v>
                </c:pt>
                <c:pt idx="52">
                  <c:v>9</c:v>
                </c:pt>
                <c:pt idx="53">
                  <c:v>11</c:v>
                </c:pt>
                <c:pt idx="54">
                  <c:v>2</c:v>
                </c:pt>
                <c:pt idx="55">
                  <c:v>3</c:v>
                </c:pt>
                <c:pt idx="56">
                  <c:v>10</c:v>
                </c:pt>
                <c:pt idx="57">
                  <c:v>4</c:v>
                </c:pt>
                <c:pt idx="58">
                  <c:v>6</c:v>
                </c:pt>
                <c:pt idx="59">
                  <c:v>8</c:v>
                </c:pt>
                <c:pt idx="60">
                  <c:v>8</c:v>
                </c:pt>
                <c:pt idx="61">
                  <c:v>12</c:v>
                </c:pt>
                <c:pt idx="62">
                  <c:v>13</c:v>
                </c:pt>
                <c:pt idx="63">
                  <c:v>3</c:v>
                </c:pt>
                <c:pt idx="64">
                  <c:v>14</c:v>
                </c:pt>
                <c:pt idx="65">
                  <c:v>2</c:v>
                </c:pt>
                <c:pt idx="66">
                  <c:v>9</c:v>
                </c:pt>
                <c:pt idx="67">
                  <c:v>2</c:v>
                </c:pt>
                <c:pt idx="68">
                  <c:v>11</c:v>
                </c:pt>
                <c:pt idx="69">
                  <c:v>9</c:v>
                </c:pt>
                <c:pt idx="70">
                  <c:v>5</c:v>
                </c:pt>
                <c:pt idx="71">
                  <c:v>6</c:v>
                </c:pt>
                <c:pt idx="72">
                  <c:v>2</c:v>
                </c:pt>
                <c:pt idx="73">
                  <c:v>8</c:v>
                </c:pt>
                <c:pt idx="74">
                  <c:v>3</c:v>
                </c:pt>
                <c:pt idx="75">
                  <c:v>3</c:v>
                </c:pt>
                <c:pt idx="76">
                  <c:v>3</c:v>
                </c:pt>
                <c:pt idx="77">
                  <c:v>2</c:v>
                </c:pt>
                <c:pt idx="78">
                  <c:v>15</c:v>
                </c:pt>
                <c:pt idx="79">
                  <c:v>6</c:v>
                </c:pt>
                <c:pt idx="80">
                  <c:v>11</c:v>
                </c:pt>
                <c:pt idx="81">
                  <c:v>2</c:v>
                </c:pt>
                <c:pt idx="82">
                  <c:v>9</c:v>
                </c:pt>
                <c:pt idx="83">
                  <c:v>11</c:v>
                </c:pt>
                <c:pt idx="84">
                  <c:v>14</c:v>
                </c:pt>
                <c:pt idx="85">
                  <c:v>3</c:v>
                </c:pt>
                <c:pt idx="86">
                  <c:v>16</c:v>
                </c:pt>
                <c:pt idx="87">
                  <c:v>4</c:v>
                </c:pt>
                <c:pt idx="88">
                  <c:v>5</c:v>
                </c:pt>
                <c:pt idx="89">
                  <c:v>13</c:v>
                </c:pt>
                <c:pt idx="90">
                  <c:v>4</c:v>
                </c:pt>
                <c:pt idx="91">
                  <c:v>8</c:v>
                </c:pt>
                <c:pt idx="92">
                  <c:v>1</c:v>
                </c:pt>
                <c:pt idx="93">
                  <c:v>3</c:v>
                </c:pt>
                <c:pt idx="94">
                  <c:v>16</c:v>
                </c:pt>
                <c:pt idx="95">
                  <c:v>11</c:v>
                </c:pt>
                <c:pt idx="96">
                  <c:v>11</c:v>
                </c:pt>
                <c:pt idx="97">
                  <c:v>13</c:v>
                </c:pt>
                <c:pt idx="98">
                  <c:v>10</c:v>
                </c:pt>
                <c:pt idx="99">
                  <c:v>3</c:v>
                </c:pt>
                <c:pt idx="100">
                  <c:v>13</c:v>
                </c:pt>
                <c:pt idx="101">
                  <c:v>8</c:v>
                </c:pt>
                <c:pt idx="102">
                  <c:v>2</c:v>
                </c:pt>
                <c:pt idx="103">
                  <c:v>13</c:v>
                </c:pt>
                <c:pt idx="104">
                  <c:v>16</c:v>
                </c:pt>
                <c:pt idx="105">
                  <c:v>11</c:v>
                </c:pt>
                <c:pt idx="106">
                  <c:v>2</c:v>
                </c:pt>
                <c:pt idx="107">
                  <c:v>3</c:v>
                </c:pt>
                <c:pt idx="108">
                  <c:v>2</c:v>
                </c:pt>
                <c:pt idx="109">
                  <c:v>5</c:v>
                </c:pt>
                <c:pt idx="110">
                  <c:v>13</c:v>
                </c:pt>
                <c:pt idx="111">
                  <c:v>11</c:v>
                </c:pt>
                <c:pt idx="112">
                  <c:v>3</c:v>
                </c:pt>
                <c:pt idx="113">
                  <c:v>1</c:v>
                </c:pt>
                <c:pt idx="114">
                  <c:v>14</c:v>
                </c:pt>
                <c:pt idx="115">
                  <c:v>10</c:v>
                </c:pt>
                <c:pt idx="116">
                  <c:v>2</c:v>
                </c:pt>
                <c:pt idx="117">
                  <c:v>3</c:v>
                </c:pt>
                <c:pt idx="118">
                  <c:v>5</c:v>
                </c:pt>
                <c:pt idx="119">
                  <c:v>8</c:v>
                </c:pt>
                <c:pt idx="120">
                  <c:v>13</c:v>
                </c:pt>
                <c:pt idx="121">
                  <c:v>14</c:v>
                </c:pt>
                <c:pt idx="122">
                  <c:v>11</c:v>
                </c:pt>
                <c:pt idx="123">
                  <c:v>10</c:v>
                </c:pt>
                <c:pt idx="124">
                  <c:v>6</c:v>
                </c:pt>
                <c:pt idx="125">
                  <c:v>7</c:v>
                </c:pt>
                <c:pt idx="126">
                  <c:v>13</c:v>
                </c:pt>
                <c:pt idx="127">
                  <c:v>10</c:v>
                </c:pt>
                <c:pt idx="128">
                  <c:v>13</c:v>
                </c:pt>
                <c:pt idx="129">
                  <c:v>2</c:v>
                </c:pt>
                <c:pt idx="130">
                  <c:v>8</c:v>
                </c:pt>
                <c:pt idx="131">
                  <c:v>2</c:v>
                </c:pt>
                <c:pt idx="132">
                  <c:v>2</c:v>
                </c:pt>
                <c:pt idx="133">
                  <c:v>13</c:v>
                </c:pt>
                <c:pt idx="134">
                  <c:v>9</c:v>
                </c:pt>
                <c:pt idx="135">
                  <c:v>3</c:v>
                </c:pt>
                <c:pt idx="136">
                  <c:v>11</c:v>
                </c:pt>
                <c:pt idx="137">
                  <c:v>12</c:v>
                </c:pt>
                <c:pt idx="138">
                  <c:v>14</c:v>
                </c:pt>
                <c:pt idx="139">
                  <c:v>13</c:v>
                </c:pt>
                <c:pt idx="140">
                  <c:v>9</c:v>
                </c:pt>
                <c:pt idx="141">
                  <c:v>3</c:v>
                </c:pt>
                <c:pt idx="142">
                  <c:v>7</c:v>
                </c:pt>
                <c:pt idx="143">
                  <c:v>2</c:v>
                </c:pt>
                <c:pt idx="144">
                  <c:v>13</c:v>
                </c:pt>
                <c:pt idx="145">
                  <c:v>4</c:v>
                </c:pt>
                <c:pt idx="146">
                  <c:v>13</c:v>
                </c:pt>
                <c:pt idx="147">
                  <c:v>16</c:v>
                </c:pt>
                <c:pt idx="148">
                  <c:v>5</c:v>
                </c:pt>
                <c:pt idx="149">
                  <c:v>2</c:v>
                </c:pt>
                <c:pt idx="150">
                  <c:v>2</c:v>
                </c:pt>
                <c:pt idx="151">
                  <c:v>3</c:v>
                </c:pt>
                <c:pt idx="152">
                  <c:v>2</c:v>
                </c:pt>
                <c:pt idx="153">
                  <c:v>12</c:v>
                </c:pt>
                <c:pt idx="154">
                  <c:v>9</c:v>
                </c:pt>
                <c:pt idx="155">
                  <c:v>17</c:v>
                </c:pt>
                <c:pt idx="156">
                  <c:v>8</c:v>
                </c:pt>
                <c:pt idx="157">
                  <c:v>17</c:v>
                </c:pt>
                <c:pt idx="158">
                  <c:v>9</c:v>
                </c:pt>
                <c:pt idx="159">
                  <c:v>17</c:v>
                </c:pt>
                <c:pt idx="160">
                  <c:v>9</c:v>
                </c:pt>
                <c:pt idx="161">
                  <c:v>6</c:v>
                </c:pt>
                <c:pt idx="162">
                  <c:v>9</c:v>
                </c:pt>
                <c:pt idx="163">
                  <c:v>13</c:v>
                </c:pt>
                <c:pt idx="164">
                  <c:v>2</c:v>
                </c:pt>
                <c:pt idx="165">
                  <c:v>14</c:v>
                </c:pt>
                <c:pt idx="166">
                  <c:v>8</c:v>
                </c:pt>
                <c:pt idx="167">
                  <c:v>3</c:v>
                </c:pt>
                <c:pt idx="168">
                  <c:v>12</c:v>
                </c:pt>
                <c:pt idx="169">
                  <c:v>14</c:v>
                </c:pt>
                <c:pt idx="170">
                  <c:v>15</c:v>
                </c:pt>
                <c:pt idx="171">
                  <c:v>8</c:v>
                </c:pt>
                <c:pt idx="172">
                  <c:v>8</c:v>
                </c:pt>
                <c:pt idx="173">
                  <c:v>16</c:v>
                </c:pt>
                <c:pt idx="174">
                  <c:v>13</c:v>
                </c:pt>
                <c:pt idx="175">
                  <c:v>2</c:v>
                </c:pt>
                <c:pt idx="176">
                  <c:v>16</c:v>
                </c:pt>
                <c:pt idx="177">
                  <c:v>3</c:v>
                </c:pt>
                <c:pt idx="178">
                  <c:v>15</c:v>
                </c:pt>
                <c:pt idx="179">
                  <c:v>18</c:v>
                </c:pt>
                <c:pt idx="180">
                  <c:v>7</c:v>
                </c:pt>
                <c:pt idx="181">
                  <c:v>9</c:v>
                </c:pt>
                <c:pt idx="182">
                  <c:v>3</c:v>
                </c:pt>
                <c:pt idx="183">
                  <c:v>1</c:v>
                </c:pt>
                <c:pt idx="184">
                  <c:v>2</c:v>
                </c:pt>
                <c:pt idx="185">
                  <c:v>2</c:v>
                </c:pt>
                <c:pt idx="186">
                  <c:v>9</c:v>
                </c:pt>
                <c:pt idx="187">
                  <c:v>13</c:v>
                </c:pt>
                <c:pt idx="188">
                  <c:v>17</c:v>
                </c:pt>
                <c:pt idx="189">
                  <c:v>2</c:v>
                </c:pt>
                <c:pt idx="190">
                  <c:v>19</c:v>
                </c:pt>
                <c:pt idx="191">
                  <c:v>15</c:v>
                </c:pt>
                <c:pt idx="192">
                  <c:v>13</c:v>
                </c:pt>
                <c:pt idx="193">
                  <c:v>10</c:v>
                </c:pt>
                <c:pt idx="194">
                  <c:v>3</c:v>
                </c:pt>
                <c:pt idx="195">
                  <c:v>4</c:v>
                </c:pt>
                <c:pt idx="196">
                  <c:v>2</c:v>
                </c:pt>
                <c:pt idx="197">
                  <c:v>19</c:v>
                </c:pt>
                <c:pt idx="198">
                  <c:v>10</c:v>
                </c:pt>
                <c:pt idx="199">
                  <c:v>13</c:v>
                </c:pt>
                <c:pt idx="200">
                  <c:v>5</c:v>
                </c:pt>
                <c:pt idx="201">
                  <c:v>19</c:v>
                </c:pt>
                <c:pt idx="202">
                  <c:v>3</c:v>
                </c:pt>
                <c:pt idx="203">
                  <c:v>9</c:v>
                </c:pt>
                <c:pt idx="204">
                  <c:v>14</c:v>
                </c:pt>
                <c:pt idx="205">
                  <c:v>2</c:v>
                </c:pt>
                <c:pt idx="206">
                  <c:v>3</c:v>
                </c:pt>
                <c:pt idx="207">
                  <c:v>20</c:v>
                </c:pt>
                <c:pt idx="208">
                  <c:v>11</c:v>
                </c:pt>
                <c:pt idx="209">
                  <c:v>2</c:v>
                </c:pt>
                <c:pt idx="210">
                  <c:v>3</c:v>
                </c:pt>
                <c:pt idx="211">
                  <c:v>12</c:v>
                </c:pt>
                <c:pt idx="212">
                  <c:v>11</c:v>
                </c:pt>
                <c:pt idx="213">
                  <c:v>1</c:v>
                </c:pt>
                <c:pt idx="214">
                  <c:v>2</c:v>
                </c:pt>
                <c:pt idx="215">
                  <c:v>13</c:v>
                </c:pt>
                <c:pt idx="216">
                  <c:v>1</c:v>
                </c:pt>
                <c:pt idx="217">
                  <c:v>5</c:v>
                </c:pt>
                <c:pt idx="218">
                  <c:v>16</c:v>
                </c:pt>
                <c:pt idx="219">
                  <c:v>12</c:v>
                </c:pt>
                <c:pt idx="220">
                  <c:v>19</c:v>
                </c:pt>
                <c:pt idx="221">
                  <c:v>7</c:v>
                </c:pt>
                <c:pt idx="222">
                  <c:v>8</c:v>
                </c:pt>
                <c:pt idx="223">
                  <c:v>8</c:v>
                </c:pt>
                <c:pt idx="224">
                  <c:v>3</c:v>
                </c:pt>
                <c:pt idx="225">
                  <c:v>10</c:v>
                </c:pt>
                <c:pt idx="226">
                  <c:v>2</c:v>
                </c:pt>
                <c:pt idx="227">
                  <c:v>3</c:v>
                </c:pt>
                <c:pt idx="228">
                  <c:v>19</c:v>
                </c:pt>
                <c:pt idx="229">
                  <c:v>2</c:v>
                </c:pt>
                <c:pt idx="230">
                  <c:v>14</c:v>
                </c:pt>
                <c:pt idx="231">
                  <c:v>19</c:v>
                </c:pt>
                <c:pt idx="232">
                  <c:v>14</c:v>
                </c:pt>
                <c:pt idx="233">
                  <c:v>17</c:v>
                </c:pt>
                <c:pt idx="234">
                  <c:v>7</c:v>
                </c:pt>
                <c:pt idx="235">
                  <c:v>5</c:v>
                </c:pt>
                <c:pt idx="236">
                  <c:v>13</c:v>
                </c:pt>
                <c:pt idx="237">
                  <c:v>19</c:v>
                </c:pt>
                <c:pt idx="238">
                  <c:v>16</c:v>
                </c:pt>
                <c:pt idx="239">
                  <c:v>2</c:v>
                </c:pt>
                <c:pt idx="240">
                  <c:v>18</c:v>
                </c:pt>
                <c:pt idx="241">
                  <c:v>16</c:v>
                </c:pt>
                <c:pt idx="242">
                  <c:v>17</c:v>
                </c:pt>
                <c:pt idx="243">
                  <c:v>11</c:v>
                </c:pt>
                <c:pt idx="244">
                  <c:v>13</c:v>
                </c:pt>
                <c:pt idx="245">
                  <c:v>16</c:v>
                </c:pt>
                <c:pt idx="246">
                  <c:v>19</c:v>
                </c:pt>
                <c:pt idx="247">
                  <c:v>5</c:v>
                </c:pt>
                <c:pt idx="248">
                  <c:v>18</c:v>
                </c:pt>
                <c:pt idx="249">
                  <c:v>13</c:v>
                </c:pt>
                <c:pt idx="250">
                  <c:v>17</c:v>
                </c:pt>
                <c:pt idx="251">
                  <c:v>5</c:v>
                </c:pt>
                <c:pt idx="252">
                  <c:v>6</c:v>
                </c:pt>
                <c:pt idx="253">
                  <c:v>13</c:v>
                </c:pt>
                <c:pt idx="254">
                  <c:v>2</c:v>
                </c:pt>
                <c:pt idx="255">
                  <c:v>2</c:v>
                </c:pt>
                <c:pt idx="256">
                  <c:v>17</c:v>
                </c:pt>
                <c:pt idx="257">
                  <c:v>5</c:v>
                </c:pt>
                <c:pt idx="258">
                  <c:v>10</c:v>
                </c:pt>
                <c:pt idx="259">
                  <c:v>2</c:v>
                </c:pt>
                <c:pt idx="260">
                  <c:v>9</c:v>
                </c:pt>
                <c:pt idx="261">
                  <c:v>16</c:v>
                </c:pt>
                <c:pt idx="262">
                  <c:v>2</c:v>
                </c:pt>
                <c:pt idx="263">
                  <c:v>4</c:v>
                </c:pt>
                <c:pt idx="264">
                  <c:v>7</c:v>
                </c:pt>
                <c:pt idx="265">
                  <c:v>5</c:v>
                </c:pt>
                <c:pt idx="266">
                  <c:v>5</c:v>
                </c:pt>
                <c:pt idx="267">
                  <c:v>12</c:v>
                </c:pt>
                <c:pt idx="268">
                  <c:v>14</c:v>
                </c:pt>
                <c:pt idx="269">
                  <c:v>13</c:v>
                </c:pt>
                <c:pt idx="270">
                  <c:v>3</c:v>
                </c:pt>
                <c:pt idx="271">
                  <c:v>13</c:v>
                </c:pt>
                <c:pt idx="272">
                  <c:v>9</c:v>
                </c:pt>
                <c:pt idx="273">
                  <c:v>2</c:v>
                </c:pt>
                <c:pt idx="274">
                  <c:v>18</c:v>
                </c:pt>
                <c:pt idx="275">
                  <c:v>21</c:v>
                </c:pt>
                <c:pt idx="276">
                  <c:v>5</c:v>
                </c:pt>
                <c:pt idx="277">
                  <c:v>16</c:v>
                </c:pt>
                <c:pt idx="278">
                  <c:v>13</c:v>
                </c:pt>
                <c:pt idx="279">
                  <c:v>5</c:v>
                </c:pt>
                <c:pt idx="280">
                  <c:v>9</c:v>
                </c:pt>
                <c:pt idx="281">
                  <c:v>3</c:v>
                </c:pt>
                <c:pt idx="282">
                  <c:v>18</c:v>
                </c:pt>
                <c:pt idx="283">
                  <c:v>13</c:v>
                </c:pt>
                <c:pt idx="284">
                  <c:v>12</c:v>
                </c:pt>
                <c:pt idx="285">
                  <c:v>20</c:v>
                </c:pt>
                <c:pt idx="286">
                  <c:v>3</c:v>
                </c:pt>
                <c:pt idx="287">
                  <c:v>12</c:v>
                </c:pt>
                <c:pt idx="288">
                  <c:v>13</c:v>
                </c:pt>
                <c:pt idx="289">
                  <c:v>2</c:v>
                </c:pt>
                <c:pt idx="290">
                  <c:v>11</c:v>
                </c:pt>
                <c:pt idx="291">
                  <c:v>13</c:v>
                </c:pt>
                <c:pt idx="292">
                  <c:v>2</c:v>
                </c:pt>
                <c:pt idx="293">
                  <c:v>9</c:v>
                </c:pt>
                <c:pt idx="294">
                  <c:v>2</c:v>
                </c:pt>
                <c:pt idx="295">
                  <c:v>3</c:v>
                </c:pt>
                <c:pt idx="296">
                  <c:v>14</c:v>
                </c:pt>
                <c:pt idx="297">
                  <c:v>3</c:v>
                </c:pt>
                <c:pt idx="298">
                  <c:v>17</c:v>
                </c:pt>
                <c:pt idx="299">
                  <c:v>16</c:v>
                </c:pt>
                <c:pt idx="300">
                  <c:v>5</c:v>
                </c:pt>
                <c:pt idx="301">
                  <c:v>1</c:v>
                </c:pt>
                <c:pt idx="302">
                  <c:v>17</c:v>
                </c:pt>
                <c:pt idx="303">
                  <c:v>3</c:v>
                </c:pt>
                <c:pt idx="304">
                  <c:v>3</c:v>
                </c:pt>
                <c:pt idx="305">
                  <c:v>3</c:v>
                </c:pt>
                <c:pt idx="306">
                  <c:v>19</c:v>
                </c:pt>
                <c:pt idx="307">
                  <c:v>3</c:v>
                </c:pt>
                <c:pt idx="308">
                  <c:v>17</c:v>
                </c:pt>
                <c:pt idx="309">
                  <c:v>3</c:v>
                </c:pt>
                <c:pt idx="310">
                  <c:v>12</c:v>
                </c:pt>
                <c:pt idx="311">
                  <c:v>11</c:v>
                </c:pt>
                <c:pt idx="312">
                  <c:v>19</c:v>
                </c:pt>
                <c:pt idx="313">
                  <c:v>13</c:v>
                </c:pt>
                <c:pt idx="314">
                  <c:v>2</c:v>
                </c:pt>
                <c:pt idx="315">
                  <c:v>10</c:v>
                </c:pt>
                <c:pt idx="316">
                  <c:v>2</c:v>
                </c:pt>
                <c:pt idx="317">
                  <c:v>3</c:v>
                </c:pt>
                <c:pt idx="318">
                  <c:v>2</c:v>
                </c:pt>
                <c:pt idx="319">
                  <c:v>2</c:v>
                </c:pt>
                <c:pt idx="320">
                  <c:v>2</c:v>
                </c:pt>
                <c:pt idx="321">
                  <c:v>5</c:v>
                </c:pt>
                <c:pt idx="322">
                  <c:v>1</c:v>
                </c:pt>
                <c:pt idx="323">
                  <c:v>13</c:v>
                </c:pt>
                <c:pt idx="324">
                  <c:v>3</c:v>
                </c:pt>
                <c:pt idx="325">
                  <c:v>2</c:v>
                </c:pt>
                <c:pt idx="326">
                  <c:v>13</c:v>
                </c:pt>
                <c:pt idx="327">
                  <c:v>1</c:v>
                </c:pt>
                <c:pt idx="328">
                  <c:v>3</c:v>
                </c:pt>
                <c:pt idx="329">
                  <c:v>18</c:v>
                </c:pt>
                <c:pt idx="330">
                  <c:v>13</c:v>
                </c:pt>
                <c:pt idx="331">
                  <c:v>5</c:v>
                </c:pt>
                <c:pt idx="332">
                  <c:v>15</c:v>
                </c:pt>
                <c:pt idx="333">
                  <c:v>3</c:v>
                </c:pt>
                <c:pt idx="334">
                  <c:v>3</c:v>
                </c:pt>
                <c:pt idx="335">
                  <c:v>14</c:v>
                </c:pt>
                <c:pt idx="336">
                  <c:v>4</c:v>
                </c:pt>
                <c:pt idx="337">
                  <c:v>3</c:v>
                </c:pt>
                <c:pt idx="338">
                  <c:v>15</c:v>
                </c:pt>
                <c:pt idx="339">
                  <c:v>4</c:v>
                </c:pt>
                <c:pt idx="340">
                  <c:v>13</c:v>
                </c:pt>
                <c:pt idx="341">
                  <c:v>11</c:v>
                </c:pt>
                <c:pt idx="342">
                  <c:v>9</c:v>
                </c:pt>
                <c:pt idx="343">
                  <c:v>13</c:v>
                </c:pt>
                <c:pt idx="344">
                  <c:v>13</c:v>
                </c:pt>
                <c:pt idx="345">
                  <c:v>16</c:v>
                </c:pt>
                <c:pt idx="346">
                  <c:v>13</c:v>
                </c:pt>
                <c:pt idx="347">
                  <c:v>13</c:v>
                </c:pt>
                <c:pt idx="348">
                  <c:v>3</c:v>
                </c:pt>
                <c:pt idx="349">
                  <c:v>21</c:v>
                </c:pt>
                <c:pt idx="350">
                  <c:v>17</c:v>
                </c:pt>
                <c:pt idx="351">
                  <c:v>5</c:v>
                </c:pt>
                <c:pt idx="352">
                  <c:v>20</c:v>
                </c:pt>
                <c:pt idx="353">
                  <c:v>3</c:v>
                </c:pt>
                <c:pt idx="354">
                  <c:v>21</c:v>
                </c:pt>
                <c:pt idx="355">
                  <c:v>11</c:v>
                </c:pt>
                <c:pt idx="356">
                  <c:v>13</c:v>
                </c:pt>
                <c:pt idx="357">
                  <c:v>10</c:v>
                </c:pt>
                <c:pt idx="358">
                  <c:v>9</c:v>
                </c:pt>
                <c:pt idx="359">
                  <c:v>8</c:v>
                </c:pt>
                <c:pt idx="360">
                  <c:v>12</c:v>
                </c:pt>
                <c:pt idx="361">
                  <c:v>10</c:v>
                </c:pt>
                <c:pt idx="362">
                  <c:v>19</c:v>
                </c:pt>
                <c:pt idx="363">
                  <c:v>13</c:v>
                </c:pt>
                <c:pt idx="364">
                  <c:v>15</c:v>
                </c:pt>
                <c:pt idx="365">
                  <c:v>2</c:v>
                </c:pt>
                <c:pt idx="366">
                  <c:v>19</c:v>
                </c:pt>
                <c:pt idx="367">
                  <c:v>3</c:v>
                </c:pt>
                <c:pt idx="368">
                  <c:v>20</c:v>
                </c:pt>
                <c:pt idx="369">
                  <c:v>13</c:v>
                </c:pt>
                <c:pt idx="370">
                  <c:v>20</c:v>
                </c:pt>
                <c:pt idx="371">
                  <c:v>17</c:v>
                </c:pt>
                <c:pt idx="372">
                  <c:v>14</c:v>
                </c:pt>
                <c:pt idx="373">
                  <c:v>3</c:v>
                </c:pt>
                <c:pt idx="374">
                  <c:v>3</c:v>
                </c:pt>
                <c:pt idx="375">
                  <c:v>2</c:v>
                </c:pt>
                <c:pt idx="376">
                  <c:v>2</c:v>
                </c:pt>
                <c:pt idx="377">
                  <c:v>3</c:v>
                </c:pt>
                <c:pt idx="378">
                  <c:v>13</c:v>
                </c:pt>
                <c:pt idx="379">
                  <c:v>13</c:v>
                </c:pt>
                <c:pt idx="380">
                  <c:v>2</c:v>
                </c:pt>
                <c:pt idx="381">
                  <c:v>10</c:v>
                </c:pt>
                <c:pt idx="382">
                  <c:v>2</c:v>
                </c:pt>
                <c:pt idx="383">
                  <c:v>9</c:v>
                </c:pt>
                <c:pt idx="384">
                  <c:v>18</c:v>
                </c:pt>
                <c:pt idx="385">
                  <c:v>17</c:v>
                </c:pt>
                <c:pt idx="386">
                  <c:v>3</c:v>
                </c:pt>
                <c:pt idx="387">
                  <c:v>2</c:v>
                </c:pt>
                <c:pt idx="388">
                  <c:v>13</c:v>
                </c:pt>
                <c:pt idx="389">
                  <c:v>21</c:v>
                </c:pt>
                <c:pt idx="390">
                  <c:v>21</c:v>
                </c:pt>
                <c:pt idx="391">
                  <c:v>3</c:v>
                </c:pt>
                <c:pt idx="392">
                  <c:v>15</c:v>
                </c:pt>
                <c:pt idx="393">
                  <c:v>21</c:v>
                </c:pt>
                <c:pt idx="394">
                  <c:v>2</c:v>
                </c:pt>
                <c:pt idx="395">
                  <c:v>3</c:v>
                </c:pt>
                <c:pt idx="396">
                  <c:v>3</c:v>
                </c:pt>
                <c:pt idx="397">
                  <c:v>3</c:v>
                </c:pt>
                <c:pt idx="398">
                  <c:v>10</c:v>
                </c:pt>
                <c:pt idx="399">
                  <c:v>3</c:v>
                </c:pt>
                <c:pt idx="400">
                  <c:v>13</c:v>
                </c:pt>
                <c:pt idx="401">
                  <c:v>2</c:v>
                </c:pt>
                <c:pt idx="402">
                  <c:v>2</c:v>
                </c:pt>
                <c:pt idx="403">
                  <c:v>16</c:v>
                </c:pt>
                <c:pt idx="404">
                  <c:v>17</c:v>
                </c:pt>
                <c:pt idx="405">
                  <c:v>11</c:v>
                </c:pt>
                <c:pt idx="406">
                  <c:v>20</c:v>
                </c:pt>
                <c:pt idx="407">
                  <c:v>3</c:v>
                </c:pt>
                <c:pt idx="408">
                  <c:v>3</c:v>
                </c:pt>
                <c:pt idx="409">
                  <c:v>5</c:v>
                </c:pt>
                <c:pt idx="410">
                  <c:v>3</c:v>
                </c:pt>
                <c:pt idx="411">
                  <c:v>5</c:v>
                </c:pt>
                <c:pt idx="412">
                  <c:v>12</c:v>
                </c:pt>
                <c:pt idx="413">
                  <c:v>2</c:v>
                </c:pt>
                <c:pt idx="414">
                  <c:v>10</c:v>
                </c:pt>
                <c:pt idx="415">
                  <c:v>3</c:v>
                </c:pt>
                <c:pt idx="416">
                  <c:v>13</c:v>
                </c:pt>
                <c:pt idx="417">
                  <c:v>17</c:v>
                </c:pt>
                <c:pt idx="418">
                  <c:v>3</c:v>
                </c:pt>
                <c:pt idx="419">
                  <c:v>17</c:v>
                </c:pt>
                <c:pt idx="420">
                  <c:v>19</c:v>
                </c:pt>
                <c:pt idx="421">
                  <c:v>13</c:v>
                </c:pt>
                <c:pt idx="422">
                  <c:v>2</c:v>
                </c:pt>
                <c:pt idx="423">
                  <c:v>5</c:v>
                </c:pt>
                <c:pt idx="424">
                  <c:v>13</c:v>
                </c:pt>
                <c:pt idx="425">
                  <c:v>12</c:v>
                </c:pt>
                <c:pt idx="426">
                  <c:v>2</c:v>
                </c:pt>
                <c:pt idx="427">
                  <c:v>9</c:v>
                </c:pt>
                <c:pt idx="428">
                  <c:v>3</c:v>
                </c:pt>
                <c:pt idx="429">
                  <c:v>3</c:v>
                </c:pt>
                <c:pt idx="430">
                  <c:v>9</c:v>
                </c:pt>
                <c:pt idx="431">
                  <c:v>19</c:v>
                </c:pt>
                <c:pt idx="432">
                  <c:v>2</c:v>
                </c:pt>
                <c:pt idx="433">
                  <c:v>3</c:v>
                </c:pt>
                <c:pt idx="434">
                  <c:v>19</c:v>
                </c:pt>
                <c:pt idx="435">
                  <c:v>19</c:v>
                </c:pt>
                <c:pt idx="436">
                  <c:v>3</c:v>
                </c:pt>
                <c:pt idx="437">
                  <c:v>3</c:v>
                </c:pt>
                <c:pt idx="438">
                  <c:v>9</c:v>
                </c:pt>
                <c:pt idx="439">
                  <c:v>11</c:v>
                </c:pt>
                <c:pt idx="440">
                  <c:v>2</c:v>
                </c:pt>
                <c:pt idx="441">
                  <c:v>2</c:v>
                </c:pt>
                <c:pt idx="442">
                  <c:v>14</c:v>
                </c:pt>
                <c:pt idx="443">
                  <c:v>17</c:v>
                </c:pt>
                <c:pt idx="444">
                  <c:v>3</c:v>
                </c:pt>
                <c:pt idx="445">
                  <c:v>19</c:v>
                </c:pt>
                <c:pt idx="446">
                  <c:v>2</c:v>
                </c:pt>
                <c:pt idx="447">
                  <c:v>2</c:v>
                </c:pt>
                <c:pt idx="448">
                  <c:v>13</c:v>
                </c:pt>
                <c:pt idx="449">
                  <c:v>13</c:v>
                </c:pt>
                <c:pt idx="450">
                  <c:v>13</c:v>
                </c:pt>
                <c:pt idx="451">
                  <c:v>4</c:v>
                </c:pt>
                <c:pt idx="452">
                  <c:v>3</c:v>
                </c:pt>
                <c:pt idx="453">
                  <c:v>13</c:v>
                </c:pt>
                <c:pt idx="454">
                  <c:v>13</c:v>
                </c:pt>
                <c:pt idx="455">
                  <c:v>3</c:v>
                </c:pt>
                <c:pt idx="456">
                  <c:v>14</c:v>
                </c:pt>
                <c:pt idx="457">
                  <c:v>13</c:v>
                </c:pt>
                <c:pt idx="458">
                  <c:v>3</c:v>
                </c:pt>
                <c:pt idx="459">
                  <c:v>13</c:v>
                </c:pt>
                <c:pt idx="460">
                  <c:v>12</c:v>
                </c:pt>
                <c:pt idx="461">
                  <c:v>13</c:v>
                </c:pt>
                <c:pt idx="462">
                  <c:v>2</c:v>
                </c:pt>
                <c:pt idx="463">
                  <c:v>13</c:v>
                </c:pt>
                <c:pt idx="464">
                  <c:v>11</c:v>
                </c:pt>
                <c:pt idx="465">
                  <c:v>12</c:v>
                </c:pt>
                <c:pt idx="466">
                  <c:v>11</c:v>
                </c:pt>
                <c:pt idx="467">
                  <c:v>13</c:v>
                </c:pt>
                <c:pt idx="468">
                  <c:v>19</c:v>
                </c:pt>
                <c:pt idx="469">
                  <c:v>13</c:v>
                </c:pt>
                <c:pt idx="470">
                  <c:v>19</c:v>
                </c:pt>
                <c:pt idx="471">
                  <c:v>3</c:v>
                </c:pt>
                <c:pt idx="472">
                  <c:v>21</c:v>
                </c:pt>
                <c:pt idx="473">
                  <c:v>3</c:v>
                </c:pt>
                <c:pt idx="474">
                  <c:v>9</c:v>
                </c:pt>
                <c:pt idx="475">
                  <c:v>3</c:v>
                </c:pt>
                <c:pt idx="476">
                  <c:v>2</c:v>
                </c:pt>
                <c:pt idx="477">
                  <c:v>17</c:v>
                </c:pt>
                <c:pt idx="478">
                  <c:v>2</c:v>
                </c:pt>
                <c:pt idx="479">
                  <c:v>2</c:v>
                </c:pt>
                <c:pt idx="480">
                  <c:v>13</c:v>
                </c:pt>
                <c:pt idx="481">
                  <c:v>2</c:v>
                </c:pt>
                <c:pt idx="482">
                  <c:v>19</c:v>
                </c:pt>
                <c:pt idx="483">
                  <c:v>3</c:v>
                </c:pt>
                <c:pt idx="484">
                  <c:v>12</c:v>
                </c:pt>
                <c:pt idx="485">
                  <c:v>3</c:v>
                </c:pt>
                <c:pt idx="486">
                  <c:v>20</c:v>
                </c:pt>
                <c:pt idx="487">
                  <c:v>13</c:v>
                </c:pt>
                <c:pt idx="488">
                  <c:v>3</c:v>
                </c:pt>
                <c:pt idx="489">
                  <c:v>4</c:v>
                </c:pt>
                <c:pt idx="490">
                  <c:v>3</c:v>
                </c:pt>
              </c:numCache>
            </c:numRef>
          </c:xVal>
          <c:yVal>
            <c:numRef>
              <c:f>'Q5'!$E$3:$E$493</c:f>
              <c:numCache>
                <c:formatCode>General</c:formatCode>
                <c:ptCount val="491"/>
                <c:pt idx="0">
                  <c:v>1063</c:v>
                </c:pt>
                <c:pt idx="1">
                  <c:v>892</c:v>
                </c:pt>
                <c:pt idx="2">
                  <c:v>886</c:v>
                </c:pt>
                <c:pt idx="3">
                  <c:v>827</c:v>
                </c:pt>
                <c:pt idx="4">
                  <c:v>822</c:v>
                </c:pt>
                <c:pt idx="5">
                  <c:v>791</c:v>
                </c:pt>
                <c:pt idx="6">
                  <c:v>709</c:v>
                </c:pt>
                <c:pt idx="7">
                  <c:v>695</c:v>
                </c:pt>
                <c:pt idx="8">
                  <c:v>679</c:v>
                </c:pt>
                <c:pt idx="9">
                  <c:v>676</c:v>
                </c:pt>
                <c:pt idx="10">
                  <c:v>603</c:v>
                </c:pt>
                <c:pt idx="11">
                  <c:v>557</c:v>
                </c:pt>
                <c:pt idx="12">
                  <c:v>542</c:v>
                </c:pt>
                <c:pt idx="13">
                  <c:v>519</c:v>
                </c:pt>
                <c:pt idx="14">
                  <c:v>505</c:v>
                </c:pt>
                <c:pt idx="15">
                  <c:v>500</c:v>
                </c:pt>
                <c:pt idx="16">
                  <c:v>463</c:v>
                </c:pt>
                <c:pt idx="17">
                  <c:v>462</c:v>
                </c:pt>
                <c:pt idx="18">
                  <c:v>430</c:v>
                </c:pt>
                <c:pt idx="19">
                  <c:v>403</c:v>
                </c:pt>
                <c:pt idx="20">
                  <c:v>402</c:v>
                </c:pt>
                <c:pt idx="21">
                  <c:v>390</c:v>
                </c:pt>
                <c:pt idx="22">
                  <c:v>387</c:v>
                </c:pt>
                <c:pt idx="23">
                  <c:v>384</c:v>
                </c:pt>
                <c:pt idx="24">
                  <c:v>362</c:v>
                </c:pt>
                <c:pt idx="25">
                  <c:v>359</c:v>
                </c:pt>
                <c:pt idx="26">
                  <c:v>353</c:v>
                </c:pt>
                <c:pt idx="27">
                  <c:v>344</c:v>
                </c:pt>
                <c:pt idx="28">
                  <c:v>342</c:v>
                </c:pt>
                <c:pt idx="29">
                  <c:v>340</c:v>
                </c:pt>
                <c:pt idx="30">
                  <c:v>338</c:v>
                </c:pt>
                <c:pt idx="31">
                  <c:v>331</c:v>
                </c:pt>
                <c:pt idx="32">
                  <c:v>317</c:v>
                </c:pt>
                <c:pt idx="33">
                  <c:v>311</c:v>
                </c:pt>
                <c:pt idx="34">
                  <c:v>295</c:v>
                </c:pt>
                <c:pt idx="35">
                  <c:v>294</c:v>
                </c:pt>
                <c:pt idx="36">
                  <c:v>292</c:v>
                </c:pt>
                <c:pt idx="37">
                  <c:v>292</c:v>
                </c:pt>
                <c:pt idx="38">
                  <c:v>291</c:v>
                </c:pt>
                <c:pt idx="39">
                  <c:v>280</c:v>
                </c:pt>
                <c:pt idx="40">
                  <c:v>279</c:v>
                </c:pt>
                <c:pt idx="41">
                  <c:v>273</c:v>
                </c:pt>
                <c:pt idx="42">
                  <c:v>261</c:v>
                </c:pt>
                <c:pt idx="43">
                  <c:v>257</c:v>
                </c:pt>
                <c:pt idx="44">
                  <c:v>255</c:v>
                </c:pt>
                <c:pt idx="45">
                  <c:v>251</c:v>
                </c:pt>
                <c:pt idx="46">
                  <c:v>251</c:v>
                </c:pt>
                <c:pt idx="47">
                  <c:v>242</c:v>
                </c:pt>
                <c:pt idx="48">
                  <c:v>238</c:v>
                </c:pt>
                <c:pt idx="49">
                  <c:v>236</c:v>
                </c:pt>
                <c:pt idx="50">
                  <c:v>235</c:v>
                </c:pt>
                <c:pt idx="51">
                  <c:v>234</c:v>
                </c:pt>
                <c:pt idx="52">
                  <c:v>233</c:v>
                </c:pt>
                <c:pt idx="53">
                  <c:v>233</c:v>
                </c:pt>
                <c:pt idx="54">
                  <c:v>232</c:v>
                </c:pt>
                <c:pt idx="55">
                  <c:v>232</c:v>
                </c:pt>
                <c:pt idx="56">
                  <c:v>230</c:v>
                </c:pt>
                <c:pt idx="57">
                  <c:v>229</c:v>
                </c:pt>
                <c:pt idx="58">
                  <c:v>223</c:v>
                </c:pt>
                <c:pt idx="59">
                  <c:v>221</c:v>
                </c:pt>
                <c:pt idx="60">
                  <c:v>218</c:v>
                </c:pt>
                <c:pt idx="61">
                  <c:v>216</c:v>
                </c:pt>
                <c:pt idx="62">
                  <c:v>214</c:v>
                </c:pt>
                <c:pt idx="63">
                  <c:v>212</c:v>
                </c:pt>
                <c:pt idx="64">
                  <c:v>212</c:v>
                </c:pt>
                <c:pt idx="65">
                  <c:v>211</c:v>
                </c:pt>
                <c:pt idx="66">
                  <c:v>207</c:v>
                </c:pt>
                <c:pt idx="67">
                  <c:v>206</c:v>
                </c:pt>
                <c:pt idx="68">
                  <c:v>204</c:v>
                </c:pt>
                <c:pt idx="69">
                  <c:v>204</c:v>
                </c:pt>
                <c:pt idx="70">
                  <c:v>201</c:v>
                </c:pt>
                <c:pt idx="71">
                  <c:v>200</c:v>
                </c:pt>
                <c:pt idx="72">
                  <c:v>195</c:v>
                </c:pt>
                <c:pt idx="73">
                  <c:v>191</c:v>
                </c:pt>
                <c:pt idx="74">
                  <c:v>186</c:v>
                </c:pt>
                <c:pt idx="75">
                  <c:v>185</c:v>
                </c:pt>
                <c:pt idx="76">
                  <c:v>185</c:v>
                </c:pt>
                <c:pt idx="77">
                  <c:v>183</c:v>
                </c:pt>
                <c:pt idx="78">
                  <c:v>181</c:v>
                </c:pt>
                <c:pt idx="79">
                  <c:v>180</c:v>
                </c:pt>
                <c:pt idx="80">
                  <c:v>180</c:v>
                </c:pt>
                <c:pt idx="81">
                  <c:v>180</c:v>
                </c:pt>
                <c:pt idx="82">
                  <c:v>179</c:v>
                </c:pt>
                <c:pt idx="83">
                  <c:v>177</c:v>
                </c:pt>
                <c:pt idx="84">
                  <c:v>177</c:v>
                </c:pt>
                <c:pt idx="85">
                  <c:v>175</c:v>
                </c:pt>
                <c:pt idx="86">
                  <c:v>173</c:v>
                </c:pt>
                <c:pt idx="87">
                  <c:v>170</c:v>
                </c:pt>
                <c:pt idx="88">
                  <c:v>169</c:v>
                </c:pt>
                <c:pt idx="89">
                  <c:v>161</c:v>
                </c:pt>
                <c:pt idx="90">
                  <c:v>160</c:v>
                </c:pt>
                <c:pt idx="91">
                  <c:v>160</c:v>
                </c:pt>
                <c:pt idx="92">
                  <c:v>160</c:v>
                </c:pt>
                <c:pt idx="93">
                  <c:v>158</c:v>
                </c:pt>
                <c:pt idx="94">
                  <c:v>155</c:v>
                </c:pt>
                <c:pt idx="95">
                  <c:v>154</c:v>
                </c:pt>
                <c:pt idx="96">
                  <c:v>154</c:v>
                </c:pt>
                <c:pt idx="97">
                  <c:v>152</c:v>
                </c:pt>
                <c:pt idx="98">
                  <c:v>152</c:v>
                </c:pt>
                <c:pt idx="99">
                  <c:v>152</c:v>
                </c:pt>
                <c:pt idx="100">
                  <c:v>149</c:v>
                </c:pt>
                <c:pt idx="101">
                  <c:v>148</c:v>
                </c:pt>
                <c:pt idx="102">
                  <c:v>145</c:v>
                </c:pt>
                <c:pt idx="103">
                  <c:v>145</c:v>
                </c:pt>
                <c:pt idx="104">
                  <c:v>145</c:v>
                </c:pt>
                <c:pt idx="105">
                  <c:v>145</c:v>
                </c:pt>
                <c:pt idx="106">
                  <c:v>144</c:v>
                </c:pt>
                <c:pt idx="107">
                  <c:v>143</c:v>
                </c:pt>
                <c:pt idx="108">
                  <c:v>142</c:v>
                </c:pt>
                <c:pt idx="109">
                  <c:v>140</c:v>
                </c:pt>
                <c:pt idx="110">
                  <c:v>140</c:v>
                </c:pt>
                <c:pt idx="111">
                  <c:v>139</c:v>
                </c:pt>
                <c:pt idx="112">
                  <c:v>138</c:v>
                </c:pt>
                <c:pt idx="113">
                  <c:v>135</c:v>
                </c:pt>
                <c:pt idx="114">
                  <c:v>130</c:v>
                </c:pt>
                <c:pt idx="115">
                  <c:v>129</c:v>
                </c:pt>
                <c:pt idx="116">
                  <c:v>128</c:v>
                </c:pt>
                <c:pt idx="117">
                  <c:v>128</c:v>
                </c:pt>
                <c:pt idx="118">
                  <c:v>127</c:v>
                </c:pt>
                <c:pt idx="119">
                  <c:v>123</c:v>
                </c:pt>
                <c:pt idx="120">
                  <c:v>123</c:v>
                </c:pt>
                <c:pt idx="121">
                  <c:v>122</c:v>
                </c:pt>
                <c:pt idx="122">
                  <c:v>121</c:v>
                </c:pt>
                <c:pt idx="123">
                  <c:v>121</c:v>
                </c:pt>
                <c:pt idx="124">
                  <c:v>121</c:v>
                </c:pt>
                <c:pt idx="125">
                  <c:v>119</c:v>
                </c:pt>
                <c:pt idx="126">
                  <c:v>118</c:v>
                </c:pt>
                <c:pt idx="127">
                  <c:v>118</c:v>
                </c:pt>
                <c:pt idx="128">
                  <c:v>117</c:v>
                </c:pt>
                <c:pt idx="129">
                  <c:v>115</c:v>
                </c:pt>
                <c:pt idx="130">
                  <c:v>115</c:v>
                </c:pt>
                <c:pt idx="131">
                  <c:v>114</c:v>
                </c:pt>
                <c:pt idx="132">
                  <c:v>112</c:v>
                </c:pt>
                <c:pt idx="133">
                  <c:v>111</c:v>
                </c:pt>
                <c:pt idx="134">
                  <c:v>109</c:v>
                </c:pt>
                <c:pt idx="135">
                  <c:v>108</c:v>
                </c:pt>
                <c:pt idx="136">
                  <c:v>106</c:v>
                </c:pt>
                <c:pt idx="137">
                  <c:v>106</c:v>
                </c:pt>
                <c:pt idx="138">
                  <c:v>106</c:v>
                </c:pt>
                <c:pt idx="139">
                  <c:v>105</c:v>
                </c:pt>
                <c:pt idx="140">
                  <c:v>105</c:v>
                </c:pt>
                <c:pt idx="141">
                  <c:v>104</c:v>
                </c:pt>
                <c:pt idx="142">
                  <c:v>102</c:v>
                </c:pt>
                <c:pt idx="143">
                  <c:v>102</c:v>
                </c:pt>
                <c:pt idx="144">
                  <c:v>101</c:v>
                </c:pt>
                <c:pt idx="145">
                  <c:v>100</c:v>
                </c:pt>
                <c:pt idx="146">
                  <c:v>100</c:v>
                </c:pt>
                <c:pt idx="147">
                  <c:v>100</c:v>
                </c:pt>
                <c:pt idx="148">
                  <c:v>100</c:v>
                </c:pt>
                <c:pt idx="149">
                  <c:v>99</c:v>
                </c:pt>
                <c:pt idx="150">
                  <c:v>99</c:v>
                </c:pt>
                <c:pt idx="151">
                  <c:v>98</c:v>
                </c:pt>
                <c:pt idx="152">
                  <c:v>95</c:v>
                </c:pt>
                <c:pt idx="153">
                  <c:v>94</c:v>
                </c:pt>
                <c:pt idx="154">
                  <c:v>93</c:v>
                </c:pt>
                <c:pt idx="155">
                  <c:v>92</c:v>
                </c:pt>
                <c:pt idx="156">
                  <c:v>92</c:v>
                </c:pt>
                <c:pt idx="157">
                  <c:v>92</c:v>
                </c:pt>
                <c:pt idx="158">
                  <c:v>92</c:v>
                </c:pt>
                <c:pt idx="159">
                  <c:v>92</c:v>
                </c:pt>
                <c:pt idx="160">
                  <c:v>91</c:v>
                </c:pt>
                <c:pt idx="161">
                  <c:v>91</c:v>
                </c:pt>
                <c:pt idx="162">
                  <c:v>91</c:v>
                </c:pt>
                <c:pt idx="163">
                  <c:v>90</c:v>
                </c:pt>
                <c:pt idx="164">
                  <c:v>90</c:v>
                </c:pt>
                <c:pt idx="165">
                  <c:v>90</c:v>
                </c:pt>
                <c:pt idx="166">
                  <c:v>88</c:v>
                </c:pt>
                <c:pt idx="167">
                  <c:v>88</c:v>
                </c:pt>
                <c:pt idx="168">
                  <c:v>88</c:v>
                </c:pt>
                <c:pt idx="169">
                  <c:v>87</c:v>
                </c:pt>
                <c:pt idx="170">
                  <c:v>87</c:v>
                </c:pt>
                <c:pt idx="171">
                  <c:v>87</c:v>
                </c:pt>
                <c:pt idx="172">
                  <c:v>86</c:v>
                </c:pt>
                <c:pt idx="173">
                  <c:v>86</c:v>
                </c:pt>
                <c:pt idx="174">
                  <c:v>85</c:v>
                </c:pt>
                <c:pt idx="175">
                  <c:v>85</c:v>
                </c:pt>
                <c:pt idx="176">
                  <c:v>85</c:v>
                </c:pt>
                <c:pt idx="177">
                  <c:v>84</c:v>
                </c:pt>
                <c:pt idx="178">
                  <c:v>84</c:v>
                </c:pt>
                <c:pt idx="179">
                  <c:v>82</c:v>
                </c:pt>
                <c:pt idx="180">
                  <c:v>81</c:v>
                </c:pt>
                <c:pt idx="181">
                  <c:v>81</c:v>
                </c:pt>
                <c:pt idx="182">
                  <c:v>80</c:v>
                </c:pt>
                <c:pt idx="183">
                  <c:v>80</c:v>
                </c:pt>
                <c:pt idx="184">
                  <c:v>80</c:v>
                </c:pt>
                <c:pt idx="185">
                  <c:v>80</c:v>
                </c:pt>
                <c:pt idx="186">
                  <c:v>80</c:v>
                </c:pt>
                <c:pt idx="187">
                  <c:v>80</c:v>
                </c:pt>
                <c:pt idx="188">
                  <c:v>80</c:v>
                </c:pt>
                <c:pt idx="189">
                  <c:v>79</c:v>
                </c:pt>
                <c:pt idx="190">
                  <c:v>78</c:v>
                </c:pt>
                <c:pt idx="191">
                  <c:v>78</c:v>
                </c:pt>
                <c:pt idx="192">
                  <c:v>78</c:v>
                </c:pt>
                <c:pt idx="193">
                  <c:v>78</c:v>
                </c:pt>
                <c:pt idx="194">
                  <c:v>77</c:v>
                </c:pt>
                <c:pt idx="195">
                  <c:v>76</c:v>
                </c:pt>
                <c:pt idx="196">
                  <c:v>75</c:v>
                </c:pt>
                <c:pt idx="197">
                  <c:v>75</c:v>
                </c:pt>
                <c:pt idx="198">
                  <c:v>75</c:v>
                </c:pt>
                <c:pt idx="199">
                  <c:v>74</c:v>
                </c:pt>
                <c:pt idx="200">
                  <c:v>72</c:v>
                </c:pt>
                <c:pt idx="201">
                  <c:v>72</c:v>
                </c:pt>
                <c:pt idx="202">
                  <c:v>72</c:v>
                </c:pt>
                <c:pt idx="203">
                  <c:v>72</c:v>
                </c:pt>
                <c:pt idx="204">
                  <c:v>71</c:v>
                </c:pt>
                <c:pt idx="205">
                  <c:v>71</c:v>
                </c:pt>
                <c:pt idx="206">
                  <c:v>71</c:v>
                </c:pt>
                <c:pt idx="207">
                  <c:v>71</c:v>
                </c:pt>
                <c:pt idx="208">
                  <c:v>71</c:v>
                </c:pt>
                <c:pt idx="209">
                  <c:v>70</c:v>
                </c:pt>
                <c:pt idx="210">
                  <c:v>70</c:v>
                </c:pt>
                <c:pt idx="211">
                  <c:v>70</c:v>
                </c:pt>
                <c:pt idx="212">
                  <c:v>70</c:v>
                </c:pt>
                <c:pt idx="213">
                  <c:v>70</c:v>
                </c:pt>
                <c:pt idx="214">
                  <c:v>70</c:v>
                </c:pt>
                <c:pt idx="215">
                  <c:v>70</c:v>
                </c:pt>
                <c:pt idx="216">
                  <c:v>70</c:v>
                </c:pt>
                <c:pt idx="217">
                  <c:v>70</c:v>
                </c:pt>
                <c:pt idx="218">
                  <c:v>70</c:v>
                </c:pt>
                <c:pt idx="219">
                  <c:v>69</c:v>
                </c:pt>
                <c:pt idx="220">
                  <c:v>68</c:v>
                </c:pt>
                <c:pt idx="221">
                  <c:v>67</c:v>
                </c:pt>
                <c:pt idx="222">
                  <c:v>66</c:v>
                </c:pt>
                <c:pt idx="223">
                  <c:v>66</c:v>
                </c:pt>
                <c:pt idx="224">
                  <c:v>65</c:v>
                </c:pt>
                <c:pt idx="225">
                  <c:v>65</c:v>
                </c:pt>
                <c:pt idx="226">
                  <c:v>64</c:v>
                </c:pt>
                <c:pt idx="227">
                  <c:v>64</c:v>
                </c:pt>
                <c:pt idx="228">
                  <c:v>61</c:v>
                </c:pt>
                <c:pt idx="229">
                  <c:v>61</c:v>
                </c:pt>
                <c:pt idx="230">
                  <c:v>61</c:v>
                </c:pt>
                <c:pt idx="231">
                  <c:v>61</c:v>
                </c:pt>
                <c:pt idx="232">
                  <c:v>60</c:v>
                </c:pt>
                <c:pt idx="233">
                  <c:v>60</c:v>
                </c:pt>
                <c:pt idx="234">
                  <c:v>60</c:v>
                </c:pt>
                <c:pt idx="235">
                  <c:v>60</c:v>
                </c:pt>
                <c:pt idx="236">
                  <c:v>60</c:v>
                </c:pt>
                <c:pt idx="237">
                  <c:v>60</c:v>
                </c:pt>
                <c:pt idx="238">
                  <c:v>60</c:v>
                </c:pt>
                <c:pt idx="239">
                  <c:v>58</c:v>
                </c:pt>
                <c:pt idx="240">
                  <c:v>57</c:v>
                </c:pt>
                <c:pt idx="241">
                  <c:v>57</c:v>
                </c:pt>
                <c:pt idx="242">
                  <c:v>56</c:v>
                </c:pt>
                <c:pt idx="243">
                  <c:v>56</c:v>
                </c:pt>
                <c:pt idx="244">
                  <c:v>55</c:v>
                </c:pt>
                <c:pt idx="245">
                  <c:v>55</c:v>
                </c:pt>
                <c:pt idx="246">
                  <c:v>54</c:v>
                </c:pt>
                <c:pt idx="247">
                  <c:v>54</c:v>
                </c:pt>
                <c:pt idx="248">
                  <c:v>54</c:v>
                </c:pt>
                <c:pt idx="249">
                  <c:v>53</c:v>
                </c:pt>
                <c:pt idx="250">
                  <c:v>53</c:v>
                </c:pt>
                <c:pt idx="251">
                  <c:v>52</c:v>
                </c:pt>
                <c:pt idx="252">
                  <c:v>52</c:v>
                </c:pt>
                <c:pt idx="253">
                  <c:v>52</c:v>
                </c:pt>
                <c:pt idx="254">
                  <c:v>52</c:v>
                </c:pt>
                <c:pt idx="255">
                  <c:v>52</c:v>
                </c:pt>
                <c:pt idx="256">
                  <c:v>52</c:v>
                </c:pt>
                <c:pt idx="257">
                  <c:v>51</c:v>
                </c:pt>
                <c:pt idx="258">
                  <c:v>51</c:v>
                </c:pt>
                <c:pt idx="259">
                  <c:v>51</c:v>
                </c:pt>
                <c:pt idx="260">
                  <c:v>50</c:v>
                </c:pt>
                <c:pt idx="261">
                  <c:v>50</c:v>
                </c:pt>
                <c:pt idx="262">
                  <c:v>50</c:v>
                </c:pt>
                <c:pt idx="263">
                  <c:v>50</c:v>
                </c:pt>
                <c:pt idx="264">
                  <c:v>50</c:v>
                </c:pt>
                <c:pt idx="265">
                  <c:v>50</c:v>
                </c:pt>
                <c:pt idx="266">
                  <c:v>50</c:v>
                </c:pt>
                <c:pt idx="267">
                  <c:v>50</c:v>
                </c:pt>
                <c:pt idx="268">
                  <c:v>50</c:v>
                </c:pt>
                <c:pt idx="269">
                  <c:v>50</c:v>
                </c:pt>
                <c:pt idx="270">
                  <c:v>49</c:v>
                </c:pt>
                <c:pt idx="271">
                  <c:v>49</c:v>
                </c:pt>
                <c:pt idx="272">
                  <c:v>49</c:v>
                </c:pt>
                <c:pt idx="273">
                  <c:v>49</c:v>
                </c:pt>
                <c:pt idx="274">
                  <c:v>48</c:v>
                </c:pt>
                <c:pt idx="275">
                  <c:v>48</c:v>
                </c:pt>
                <c:pt idx="276">
                  <c:v>48</c:v>
                </c:pt>
                <c:pt idx="277">
                  <c:v>48</c:v>
                </c:pt>
                <c:pt idx="278">
                  <c:v>48</c:v>
                </c:pt>
                <c:pt idx="279">
                  <c:v>48</c:v>
                </c:pt>
                <c:pt idx="280">
                  <c:v>46</c:v>
                </c:pt>
                <c:pt idx="281">
                  <c:v>45</c:v>
                </c:pt>
                <c:pt idx="282">
                  <c:v>45</c:v>
                </c:pt>
                <c:pt idx="283">
                  <c:v>45</c:v>
                </c:pt>
                <c:pt idx="284">
                  <c:v>45</c:v>
                </c:pt>
                <c:pt idx="285">
                  <c:v>45</c:v>
                </c:pt>
                <c:pt idx="286">
                  <c:v>44</c:v>
                </c:pt>
                <c:pt idx="287">
                  <c:v>44</c:v>
                </c:pt>
                <c:pt idx="288">
                  <c:v>44</c:v>
                </c:pt>
                <c:pt idx="289">
                  <c:v>44</c:v>
                </c:pt>
                <c:pt idx="290">
                  <c:v>44</c:v>
                </c:pt>
                <c:pt idx="291">
                  <c:v>44</c:v>
                </c:pt>
                <c:pt idx="292">
                  <c:v>43</c:v>
                </c:pt>
                <c:pt idx="293">
                  <c:v>43</c:v>
                </c:pt>
                <c:pt idx="294">
                  <c:v>42</c:v>
                </c:pt>
                <c:pt idx="295">
                  <c:v>42</c:v>
                </c:pt>
                <c:pt idx="296">
                  <c:v>42</c:v>
                </c:pt>
                <c:pt idx="297">
                  <c:v>42</c:v>
                </c:pt>
                <c:pt idx="298">
                  <c:v>41</c:v>
                </c:pt>
                <c:pt idx="299">
                  <c:v>41</c:v>
                </c:pt>
                <c:pt idx="300">
                  <c:v>41</c:v>
                </c:pt>
                <c:pt idx="301">
                  <c:v>41</c:v>
                </c:pt>
                <c:pt idx="302">
                  <c:v>40</c:v>
                </c:pt>
                <c:pt idx="303">
                  <c:v>40</c:v>
                </c:pt>
                <c:pt idx="304">
                  <c:v>40</c:v>
                </c:pt>
                <c:pt idx="305">
                  <c:v>40</c:v>
                </c:pt>
                <c:pt idx="306">
                  <c:v>40</c:v>
                </c:pt>
                <c:pt idx="307">
                  <c:v>40</c:v>
                </c:pt>
                <c:pt idx="308">
                  <c:v>40</c:v>
                </c:pt>
                <c:pt idx="309">
                  <c:v>38</c:v>
                </c:pt>
                <c:pt idx="310">
                  <c:v>38</c:v>
                </c:pt>
                <c:pt idx="311">
                  <c:v>38</c:v>
                </c:pt>
                <c:pt idx="312">
                  <c:v>37</c:v>
                </c:pt>
                <c:pt idx="313">
                  <c:v>37</c:v>
                </c:pt>
                <c:pt idx="314">
                  <c:v>37</c:v>
                </c:pt>
                <c:pt idx="315">
                  <c:v>36</c:v>
                </c:pt>
                <c:pt idx="316">
                  <c:v>36</c:v>
                </c:pt>
                <c:pt idx="317">
                  <c:v>36</c:v>
                </c:pt>
                <c:pt idx="318">
                  <c:v>36</c:v>
                </c:pt>
                <c:pt idx="319">
                  <c:v>35</c:v>
                </c:pt>
                <c:pt idx="320">
                  <c:v>35</c:v>
                </c:pt>
                <c:pt idx="321">
                  <c:v>35</c:v>
                </c:pt>
                <c:pt idx="322">
                  <c:v>35</c:v>
                </c:pt>
                <c:pt idx="323">
                  <c:v>34</c:v>
                </c:pt>
                <c:pt idx="324">
                  <c:v>34</c:v>
                </c:pt>
                <c:pt idx="325">
                  <c:v>34</c:v>
                </c:pt>
                <c:pt idx="326">
                  <c:v>33</c:v>
                </c:pt>
                <c:pt idx="327">
                  <c:v>33</c:v>
                </c:pt>
                <c:pt idx="328">
                  <c:v>33</c:v>
                </c:pt>
                <c:pt idx="329">
                  <c:v>33</c:v>
                </c:pt>
                <c:pt idx="330">
                  <c:v>32</c:v>
                </c:pt>
                <c:pt idx="331">
                  <c:v>31</c:v>
                </c:pt>
                <c:pt idx="332">
                  <c:v>31</c:v>
                </c:pt>
                <c:pt idx="333">
                  <c:v>31</c:v>
                </c:pt>
                <c:pt idx="334">
                  <c:v>30</c:v>
                </c:pt>
                <c:pt idx="335">
                  <c:v>30</c:v>
                </c:pt>
                <c:pt idx="336">
                  <c:v>30</c:v>
                </c:pt>
                <c:pt idx="337">
                  <c:v>30</c:v>
                </c:pt>
                <c:pt idx="338">
                  <c:v>30</c:v>
                </c:pt>
                <c:pt idx="339">
                  <c:v>30</c:v>
                </c:pt>
                <c:pt idx="340">
                  <c:v>30</c:v>
                </c:pt>
                <c:pt idx="341">
                  <c:v>30</c:v>
                </c:pt>
                <c:pt idx="342">
                  <c:v>30</c:v>
                </c:pt>
                <c:pt idx="343">
                  <c:v>30</c:v>
                </c:pt>
                <c:pt idx="344">
                  <c:v>30</c:v>
                </c:pt>
                <c:pt idx="345">
                  <c:v>30</c:v>
                </c:pt>
                <c:pt idx="346">
                  <c:v>29</c:v>
                </c:pt>
                <c:pt idx="347">
                  <c:v>29</c:v>
                </c:pt>
                <c:pt idx="348">
                  <c:v>28</c:v>
                </c:pt>
                <c:pt idx="349">
                  <c:v>28</c:v>
                </c:pt>
                <c:pt idx="350">
                  <c:v>28</c:v>
                </c:pt>
                <c:pt idx="351">
                  <c:v>28</c:v>
                </c:pt>
                <c:pt idx="352">
                  <c:v>27</c:v>
                </c:pt>
                <c:pt idx="353">
                  <c:v>27</c:v>
                </c:pt>
                <c:pt idx="354">
                  <c:v>27</c:v>
                </c:pt>
                <c:pt idx="355">
                  <c:v>27</c:v>
                </c:pt>
                <c:pt idx="356">
                  <c:v>26</c:v>
                </c:pt>
                <c:pt idx="357">
                  <c:v>26</c:v>
                </c:pt>
                <c:pt idx="358">
                  <c:v>25</c:v>
                </c:pt>
                <c:pt idx="359">
                  <c:v>25</c:v>
                </c:pt>
                <c:pt idx="360">
                  <c:v>25</c:v>
                </c:pt>
                <c:pt idx="361">
                  <c:v>25</c:v>
                </c:pt>
                <c:pt idx="362">
                  <c:v>24</c:v>
                </c:pt>
                <c:pt idx="363">
                  <c:v>24</c:v>
                </c:pt>
                <c:pt idx="364">
                  <c:v>24</c:v>
                </c:pt>
                <c:pt idx="365">
                  <c:v>24</c:v>
                </c:pt>
                <c:pt idx="366">
                  <c:v>24</c:v>
                </c:pt>
                <c:pt idx="367">
                  <c:v>23</c:v>
                </c:pt>
                <c:pt idx="368">
                  <c:v>22</c:v>
                </c:pt>
                <c:pt idx="369">
                  <c:v>22</c:v>
                </c:pt>
                <c:pt idx="370">
                  <c:v>22</c:v>
                </c:pt>
                <c:pt idx="371">
                  <c:v>22</c:v>
                </c:pt>
                <c:pt idx="372">
                  <c:v>21</c:v>
                </c:pt>
                <c:pt idx="373">
                  <c:v>21</c:v>
                </c:pt>
                <c:pt idx="374">
                  <c:v>21</c:v>
                </c:pt>
                <c:pt idx="375">
                  <c:v>20</c:v>
                </c:pt>
                <c:pt idx="376">
                  <c:v>20</c:v>
                </c:pt>
                <c:pt idx="377">
                  <c:v>20</c:v>
                </c:pt>
                <c:pt idx="378">
                  <c:v>20</c:v>
                </c:pt>
                <c:pt idx="379">
                  <c:v>20</c:v>
                </c:pt>
                <c:pt idx="380">
                  <c:v>20</c:v>
                </c:pt>
                <c:pt idx="381">
                  <c:v>20</c:v>
                </c:pt>
                <c:pt idx="382">
                  <c:v>20</c:v>
                </c:pt>
                <c:pt idx="383">
                  <c:v>20</c:v>
                </c:pt>
                <c:pt idx="384">
                  <c:v>20</c:v>
                </c:pt>
                <c:pt idx="385">
                  <c:v>20</c:v>
                </c:pt>
                <c:pt idx="386">
                  <c:v>19</c:v>
                </c:pt>
                <c:pt idx="387">
                  <c:v>19</c:v>
                </c:pt>
                <c:pt idx="388">
                  <c:v>19</c:v>
                </c:pt>
                <c:pt idx="389">
                  <c:v>18</c:v>
                </c:pt>
                <c:pt idx="390">
                  <c:v>18</c:v>
                </c:pt>
                <c:pt idx="391">
                  <c:v>18</c:v>
                </c:pt>
                <c:pt idx="392">
                  <c:v>18</c:v>
                </c:pt>
                <c:pt idx="393">
                  <c:v>17</c:v>
                </c:pt>
                <c:pt idx="394">
                  <c:v>17</c:v>
                </c:pt>
                <c:pt idx="395">
                  <c:v>16</c:v>
                </c:pt>
                <c:pt idx="396">
                  <c:v>16</c:v>
                </c:pt>
                <c:pt idx="397">
                  <c:v>16</c:v>
                </c:pt>
                <c:pt idx="398">
                  <c:v>16</c:v>
                </c:pt>
                <c:pt idx="399">
                  <c:v>16</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14</c:v>
                </c:pt>
                <c:pt idx="413">
                  <c:v>14</c:v>
                </c:pt>
                <c:pt idx="414">
                  <c:v>14</c:v>
                </c:pt>
                <c:pt idx="415">
                  <c:v>14</c:v>
                </c:pt>
                <c:pt idx="416">
                  <c:v>13</c:v>
                </c:pt>
                <c:pt idx="417">
                  <c:v>13</c:v>
                </c:pt>
                <c:pt idx="418">
                  <c:v>13</c:v>
                </c:pt>
                <c:pt idx="419">
                  <c:v>12</c:v>
                </c:pt>
                <c:pt idx="420">
                  <c:v>12</c:v>
                </c:pt>
                <c:pt idx="421">
                  <c:v>12</c:v>
                </c:pt>
                <c:pt idx="422">
                  <c:v>12</c:v>
                </c:pt>
                <c:pt idx="423">
                  <c:v>12</c:v>
                </c:pt>
                <c:pt idx="424">
                  <c:v>12</c:v>
                </c:pt>
                <c:pt idx="425">
                  <c:v>12</c:v>
                </c:pt>
                <c:pt idx="426">
                  <c:v>11</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9</c:v>
                </c:pt>
                <c:pt idx="446">
                  <c:v>9</c:v>
                </c:pt>
                <c:pt idx="447">
                  <c:v>9</c:v>
                </c:pt>
                <c:pt idx="448">
                  <c:v>8</c:v>
                </c:pt>
                <c:pt idx="449">
                  <c:v>7</c:v>
                </c:pt>
                <c:pt idx="450">
                  <c:v>7</c:v>
                </c:pt>
                <c:pt idx="451">
                  <c:v>7</c:v>
                </c:pt>
                <c:pt idx="452">
                  <c:v>7</c:v>
                </c:pt>
                <c:pt idx="453">
                  <c:v>6</c:v>
                </c:pt>
                <c:pt idx="454">
                  <c:v>6</c:v>
                </c:pt>
                <c:pt idx="455">
                  <c:v>6</c:v>
                </c:pt>
                <c:pt idx="456">
                  <c:v>6</c:v>
                </c:pt>
                <c:pt idx="457">
                  <c:v>6</c:v>
                </c:pt>
                <c:pt idx="458">
                  <c:v>6</c:v>
                </c:pt>
                <c:pt idx="459">
                  <c:v>6</c:v>
                </c:pt>
                <c:pt idx="460">
                  <c:v>6</c:v>
                </c:pt>
                <c:pt idx="461">
                  <c:v>6</c:v>
                </c:pt>
                <c:pt idx="462">
                  <c:v>6</c:v>
                </c:pt>
                <c:pt idx="463">
                  <c:v>6</c:v>
                </c:pt>
                <c:pt idx="464">
                  <c:v>5</c:v>
                </c:pt>
                <c:pt idx="465">
                  <c:v>5</c:v>
                </c:pt>
                <c:pt idx="466">
                  <c:v>5</c:v>
                </c:pt>
                <c:pt idx="467">
                  <c:v>5</c:v>
                </c:pt>
                <c:pt idx="468">
                  <c:v>5</c:v>
                </c:pt>
                <c:pt idx="469">
                  <c:v>5</c:v>
                </c:pt>
                <c:pt idx="470">
                  <c:v>5</c:v>
                </c:pt>
                <c:pt idx="471">
                  <c:v>5</c:v>
                </c:pt>
                <c:pt idx="472">
                  <c:v>5</c:v>
                </c:pt>
                <c:pt idx="473">
                  <c:v>5</c:v>
                </c:pt>
                <c:pt idx="474">
                  <c:v>4</c:v>
                </c:pt>
                <c:pt idx="475">
                  <c:v>4</c:v>
                </c:pt>
                <c:pt idx="476">
                  <c:v>4</c:v>
                </c:pt>
                <c:pt idx="477">
                  <c:v>4</c:v>
                </c:pt>
                <c:pt idx="478">
                  <c:v>4</c:v>
                </c:pt>
                <c:pt idx="479">
                  <c:v>4</c:v>
                </c:pt>
                <c:pt idx="480">
                  <c:v>3</c:v>
                </c:pt>
                <c:pt idx="481">
                  <c:v>3</c:v>
                </c:pt>
                <c:pt idx="482">
                  <c:v>3</c:v>
                </c:pt>
                <c:pt idx="483">
                  <c:v>3</c:v>
                </c:pt>
                <c:pt idx="484">
                  <c:v>3</c:v>
                </c:pt>
                <c:pt idx="485">
                  <c:v>3</c:v>
                </c:pt>
                <c:pt idx="486">
                  <c:v>3</c:v>
                </c:pt>
                <c:pt idx="487">
                  <c:v>3</c:v>
                </c:pt>
                <c:pt idx="488">
                  <c:v>2</c:v>
                </c:pt>
                <c:pt idx="489">
                  <c:v>2</c:v>
                </c:pt>
                <c:pt idx="490">
                  <c:v>2</c:v>
                </c:pt>
              </c:numCache>
            </c:numRef>
          </c:yVal>
          <c:smooth val="0"/>
          <c:extLst>
            <c:ext xmlns:c16="http://schemas.microsoft.com/office/drawing/2014/chart" uri="{C3380CC4-5D6E-409C-BE32-E72D297353CC}">
              <c16:uniqueId val="{00000000-3751-46F6-895C-01E87AF92CD8}"/>
            </c:ext>
          </c:extLst>
        </c:ser>
        <c:dLbls>
          <c:showLegendKey val="0"/>
          <c:showVal val="0"/>
          <c:showCatName val="0"/>
          <c:showSerName val="0"/>
          <c:showPercent val="0"/>
          <c:showBubbleSize val="0"/>
        </c:dLbls>
        <c:axId val="220656831"/>
        <c:axId val="215387695"/>
      </c:scatterChart>
      <c:valAx>
        <c:axId val="2206568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387695"/>
        <c:crosses val="autoZero"/>
        <c:crossBetween val="midCat"/>
      </c:valAx>
      <c:valAx>
        <c:axId val="2153876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Total</a:t>
                </a:r>
                <a:r>
                  <a:rPr lang="en-IN" baseline="0"/>
                  <a:t> Orders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656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Distribution</a:t>
            </a:r>
            <a:r>
              <a:rPr lang="en-IN" baseline="0"/>
              <a:t> of Total Orders vs Categories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'Q5'!$B$3:$B$493</c:f>
              <c:numCache>
                <c:formatCode>General</c:formatCode>
                <c:ptCount val="491"/>
                <c:pt idx="0">
                  <c:v>1</c:v>
                </c:pt>
                <c:pt idx="1">
                  <c:v>2</c:v>
                </c:pt>
                <c:pt idx="2">
                  <c:v>3</c:v>
                </c:pt>
                <c:pt idx="3">
                  <c:v>3</c:v>
                </c:pt>
                <c:pt idx="4">
                  <c:v>3</c:v>
                </c:pt>
                <c:pt idx="5">
                  <c:v>2</c:v>
                </c:pt>
                <c:pt idx="6">
                  <c:v>4</c:v>
                </c:pt>
                <c:pt idx="7">
                  <c:v>5</c:v>
                </c:pt>
                <c:pt idx="8">
                  <c:v>6</c:v>
                </c:pt>
                <c:pt idx="9">
                  <c:v>4</c:v>
                </c:pt>
                <c:pt idx="10">
                  <c:v>2</c:v>
                </c:pt>
                <c:pt idx="11">
                  <c:v>1</c:v>
                </c:pt>
                <c:pt idx="12">
                  <c:v>4</c:v>
                </c:pt>
                <c:pt idx="13">
                  <c:v>6</c:v>
                </c:pt>
                <c:pt idx="14">
                  <c:v>2</c:v>
                </c:pt>
                <c:pt idx="15">
                  <c:v>7</c:v>
                </c:pt>
                <c:pt idx="16">
                  <c:v>1</c:v>
                </c:pt>
                <c:pt idx="17">
                  <c:v>3</c:v>
                </c:pt>
                <c:pt idx="18">
                  <c:v>1</c:v>
                </c:pt>
                <c:pt idx="19">
                  <c:v>2</c:v>
                </c:pt>
                <c:pt idx="20">
                  <c:v>3</c:v>
                </c:pt>
                <c:pt idx="21">
                  <c:v>6</c:v>
                </c:pt>
                <c:pt idx="22">
                  <c:v>2</c:v>
                </c:pt>
                <c:pt idx="23">
                  <c:v>3</c:v>
                </c:pt>
                <c:pt idx="24">
                  <c:v>4</c:v>
                </c:pt>
                <c:pt idx="25">
                  <c:v>2</c:v>
                </c:pt>
                <c:pt idx="26">
                  <c:v>8</c:v>
                </c:pt>
                <c:pt idx="27">
                  <c:v>7</c:v>
                </c:pt>
                <c:pt idx="28">
                  <c:v>1</c:v>
                </c:pt>
                <c:pt idx="29">
                  <c:v>2</c:v>
                </c:pt>
                <c:pt idx="30">
                  <c:v>1</c:v>
                </c:pt>
                <c:pt idx="31">
                  <c:v>7</c:v>
                </c:pt>
                <c:pt idx="32">
                  <c:v>6</c:v>
                </c:pt>
                <c:pt idx="33">
                  <c:v>4</c:v>
                </c:pt>
                <c:pt idx="34">
                  <c:v>3</c:v>
                </c:pt>
                <c:pt idx="35">
                  <c:v>3</c:v>
                </c:pt>
                <c:pt idx="36">
                  <c:v>7</c:v>
                </c:pt>
                <c:pt idx="37">
                  <c:v>5</c:v>
                </c:pt>
                <c:pt idx="38">
                  <c:v>4</c:v>
                </c:pt>
                <c:pt idx="39">
                  <c:v>1</c:v>
                </c:pt>
                <c:pt idx="40">
                  <c:v>4</c:v>
                </c:pt>
                <c:pt idx="41">
                  <c:v>3</c:v>
                </c:pt>
                <c:pt idx="42">
                  <c:v>2</c:v>
                </c:pt>
                <c:pt idx="43">
                  <c:v>1</c:v>
                </c:pt>
                <c:pt idx="44">
                  <c:v>3</c:v>
                </c:pt>
                <c:pt idx="45">
                  <c:v>2</c:v>
                </c:pt>
                <c:pt idx="46">
                  <c:v>4</c:v>
                </c:pt>
                <c:pt idx="47">
                  <c:v>8</c:v>
                </c:pt>
                <c:pt idx="48">
                  <c:v>2</c:v>
                </c:pt>
                <c:pt idx="49">
                  <c:v>3</c:v>
                </c:pt>
                <c:pt idx="50">
                  <c:v>2</c:v>
                </c:pt>
                <c:pt idx="51">
                  <c:v>4</c:v>
                </c:pt>
                <c:pt idx="52">
                  <c:v>1</c:v>
                </c:pt>
                <c:pt idx="53">
                  <c:v>4</c:v>
                </c:pt>
                <c:pt idx="54">
                  <c:v>5</c:v>
                </c:pt>
                <c:pt idx="55">
                  <c:v>3</c:v>
                </c:pt>
                <c:pt idx="56">
                  <c:v>2</c:v>
                </c:pt>
                <c:pt idx="57">
                  <c:v>8</c:v>
                </c:pt>
                <c:pt idx="58">
                  <c:v>5</c:v>
                </c:pt>
                <c:pt idx="59">
                  <c:v>1</c:v>
                </c:pt>
                <c:pt idx="60">
                  <c:v>1</c:v>
                </c:pt>
                <c:pt idx="61">
                  <c:v>2</c:v>
                </c:pt>
                <c:pt idx="62">
                  <c:v>1</c:v>
                </c:pt>
                <c:pt idx="63">
                  <c:v>3</c:v>
                </c:pt>
                <c:pt idx="64">
                  <c:v>2</c:v>
                </c:pt>
                <c:pt idx="65">
                  <c:v>3</c:v>
                </c:pt>
                <c:pt idx="66">
                  <c:v>3</c:v>
                </c:pt>
                <c:pt idx="67">
                  <c:v>4</c:v>
                </c:pt>
                <c:pt idx="68">
                  <c:v>2</c:v>
                </c:pt>
                <c:pt idx="69">
                  <c:v>2</c:v>
                </c:pt>
                <c:pt idx="70">
                  <c:v>1</c:v>
                </c:pt>
                <c:pt idx="71">
                  <c:v>3</c:v>
                </c:pt>
                <c:pt idx="72">
                  <c:v>1</c:v>
                </c:pt>
                <c:pt idx="73">
                  <c:v>4</c:v>
                </c:pt>
                <c:pt idx="74">
                  <c:v>6</c:v>
                </c:pt>
                <c:pt idx="75">
                  <c:v>4</c:v>
                </c:pt>
                <c:pt idx="76">
                  <c:v>4</c:v>
                </c:pt>
                <c:pt idx="77">
                  <c:v>2</c:v>
                </c:pt>
                <c:pt idx="78">
                  <c:v>6</c:v>
                </c:pt>
                <c:pt idx="79">
                  <c:v>6</c:v>
                </c:pt>
                <c:pt idx="80">
                  <c:v>4</c:v>
                </c:pt>
                <c:pt idx="81">
                  <c:v>2</c:v>
                </c:pt>
                <c:pt idx="82">
                  <c:v>4</c:v>
                </c:pt>
                <c:pt idx="83">
                  <c:v>2</c:v>
                </c:pt>
                <c:pt idx="84">
                  <c:v>1</c:v>
                </c:pt>
                <c:pt idx="85">
                  <c:v>2</c:v>
                </c:pt>
                <c:pt idx="86">
                  <c:v>1</c:v>
                </c:pt>
                <c:pt idx="87">
                  <c:v>5</c:v>
                </c:pt>
                <c:pt idx="88">
                  <c:v>6</c:v>
                </c:pt>
                <c:pt idx="89">
                  <c:v>4</c:v>
                </c:pt>
                <c:pt idx="90">
                  <c:v>6</c:v>
                </c:pt>
                <c:pt idx="91">
                  <c:v>6</c:v>
                </c:pt>
                <c:pt idx="92">
                  <c:v>3</c:v>
                </c:pt>
                <c:pt idx="93">
                  <c:v>7</c:v>
                </c:pt>
                <c:pt idx="94">
                  <c:v>6</c:v>
                </c:pt>
                <c:pt idx="95">
                  <c:v>7</c:v>
                </c:pt>
                <c:pt idx="96">
                  <c:v>3</c:v>
                </c:pt>
                <c:pt idx="97">
                  <c:v>2</c:v>
                </c:pt>
                <c:pt idx="98">
                  <c:v>4</c:v>
                </c:pt>
                <c:pt idx="99">
                  <c:v>8</c:v>
                </c:pt>
                <c:pt idx="100">
                  <c:v>3</c:v>
                </c:pt>
                <c:pt idx="101">
                  <c:v>8</c:v>
                </c:pt>
                <c:pt idx="102">
                  <c:v>4</c:v>
                </c:pt>
                <c:pt idx="103">
                  <c:v>3</c:v>
                </c:pt>
                <c:pt idx="104">
                  <c:v>3</c:v>
                </c:pt>
                <c:pt idx="105">
                  <c:v>6</c:v>
                </c:pt>
                <c:pt idx="106">
                  <c:v>3</c:v>
                </c:pt>
                <c:pt idx="107">
                  <c:v>1</c:v>
                </c:pt>
                <c:pt idx="108">
                  <c:v>7</c:v>
                </c:pt>
                <c:pt idx="109">
                  <c:v>5</c:v>
                </c:pt>
                <c:pt idx="110">
                  <c:v>6</c:v>
                </c:pt>
                <c:pt idx="111">
                  <c:v>3</c:v>
                </c:pt>
                <c:pt idx="112">
                  <c:v>5</c:v>
                </c:pt>
                <c:pt idx="113">
                  <c:v>2</c:v>
                </c:pt>
                <c:pt idx="114">
                  <c:v>7</c:v>
                </c:pt>
                <c:pt idx="115">
                  <c:v>7</c:v>
                </c:pt>
                <c:pt idx="116">
                  <c:v>3</c:v>
                </c:pt>
                <c:pt idx="117">
                  <c:v>5</c:v>
                </c:pt>
                <c:pt idx="118">
                  <c:v>7</c:v>
                </c:pt>
                <c:pt idx="119">
                  <c:v>2</c:v>
                </c:pt>
                <c:pt idx="120">
                  <c:v>4</c:v>
                </c:pt>
                <c:pt idx="121">
                  <c:v>3</c:v>
                </c:pt>
                <c:pt idx="122">
                  <c:v>1</c:v>
                </c:pt>
                <c:pt idx="123">
                  <c:v>6</c:v>
                </c:pt>
                <c:pt idx="124">
                  <c:v>8</c:v>
                </c:pt>
                <c:pt idx="125">
                  <c:v>4</c:v>
                </c:pt>
                <c:pt idx="126">
                  <c:v>8</c:v>
                </c:pt>
                <c:pt idx="127">
                  <c:v>4</c:v>
                </c:pt>
                <c:pt idx="128">
                  <c:v>7</c:v>
                </c:pt>
                <c:pt idx="129">
                  <c:v>6</c:v>
                </c:pt>
                <c:pt idx="130">
                  <c:v>7</c:v>
                </c:pt>
                <c:pt idx="131">
                  <c:v>5</c:v>
                </c:pt>
                <c:pt idx="132">
                  <c:v>3</c:v>
                </c:pt>
                <c:pt idx="133">
                  <c:v>5</c:v>
                </c:pt>
                <c:pt idx="134">
                  <c:v>2</c:v>
                </c:pt>
                <c:pt idx="135">
                  <c:v>7</c:v>
                </c:pt>
                <c:pt idx="136">
                  <c:v>6</c:v>
                </c:pt>
                <c:pt idx="137">
                  <c:v>1</c:v>
                </c:pt>
                <c:pt idx="138">
                  <c:v>5</c:v>
                </c:pt>
                <c:pt idx="139">
                  <c:v>7</c:v>
                </c:pt>
                <c:pt idx="140">
                  <c:v>7</c:v>
                </c:pt>
                <c:pt idx="141">
                  <c:v>3</c:v>
                </c:pt>
                <c:pt idx="142">
                  <c:v>1</c:v>
                </c:pt>
                <c:pt idx="143">
                  <c:v>7</c:v>
                </c:pt>
                <c:pt idx="144">
                  <c:v>3</c:v>
                </c:pt>
                <c:pt idx="145">
                  <c:v>3</c:v>
                </c:pt>
                <c:pt idx="146">
                  <c:v>3</c:v>
                </c:pt>
                <c:pt idx="147">
                  <c:v>4</c:v>
                </c:pt>
                <c:pt idx="148">
                  <c:v>7</c:v>
                </c:pt>
                <c:pt idx="149">
                  <c:v>1</c:v>
                </c:pt>
                <c:pt idx="150">
                  <c:v>2</c:v>
                </c:pt>
                <c:pt idx="151">
                  <c:v>6</c:v>
                </c:pt>
                <c:pt idx="152">
                  <c:v>5</c:v>
                </c:pt>
                <c:pt idx="153">
                  <c:v>7</c:v>
                </c:pt>
                <c:pt idx="154">
                  <c:v>7</c:v>
                </c:pt>
                <c:pt idx="155">
                  <c:v>3</c:v>
                </c:pt>
                <c:pt idx="156">
                  <c:v>2</c:v>
                </c:pt>
                <c:pt idx="157">
                  <c:v>4</c:v>
                </c:pt>
                <c:pt idx="158">
                  <c:v>1</c:v>
                </c:pt>
                <c:pt idx="159">
                  <c:v>2</c:v>
                </c:pt>
                <c:pt idx="160">
                  <c:v>4</c:v>
                </c:pt>
                <c:pt idx="161">
                  <c:v>4</c:v>
                </c:pt>
                <c:pt idx="162">
                  <c:v>6</c:v>
                </c:pt>
                <c:pt idx="163">
                  <c:v>1</c:v>
                </c:pt>
                <c:pt idx="164">
                  <c:v>6</c:v>
                </c:pt>
                <c:pt idx="165">
                  <c:v>7</c:v>
                </c:pt>
                <c:pt idx="166">
                  <c:v>5</c:v>
                </c:pt>
                <c:pt idx="167">
                  <c:v>4</c:v>
                </c:pt>
                <c:pt idx="168">
                  <c:v>5</c:v>
                </c:pt>
                <c:pt idx="169">
                  <c:v>4</c:v>
                </c:pt>
                <c:pt idx="170">
                  <c:v>4</c:v>
                </c:pt>
                <c:pt idx="171">
                  <c:v>4</c:v>
                </c:pt>
                <c:pt idx="172">
                  <c:v>5</c:v>
                </c:pt>
                <c:pt idx="173">
                  <c:v>5</c:v>
                </c:pt>
                <c:pt idx="174">
                  <c:v>4</c:v>
                </c:pt>
                <c:pt idx="175">
                  <c:v>8</c:v>
                </c:pt>
                <c:pt idx="176">
                  <c:v>4</c:v>
                </c:pt>
                <c:pt idx="177">
                  <c:v>5</c:v>
                </c:pt>
                <c:pt idx="178">
                  <c:v>7</c:v>
                </c:pt>
                <c:pt idx="179">
                  <c:v>3</c:v>
                </c:pt>
                <c:pt idx="180">
                  <c:v>5</c:v>
                </c:pt>
                <c:pt idx="181">
                  <c:v>8</c:v>
                </c:pt>
                <c:pt idx="182">
                  <c:v>2</c:v>
                </c:pt>
                <c:pt idx="183">
                  <c:v>7</c:v>
                </c:pt>
                <c:pt idx="184">
                  <c:v>7</c:v>
                </c:pt>
                <c:pt idx="185">
                  <c:v>1</c:v>
                </c:pt>
                <c:pt idx="186">
                  <c:v>5</c:v>
                </c:pt>
                <c:pt idx="187">
                  <c:v>1</c:v>
                </c:pt>
                <c:pt idx="188">
                  <c:v>7</c:v>
                </c:pt>
                <c:pt idx="189">
                  <c:v>4</c:v>
                </c:pt>
                <c:pt idx="190">
                  <c:v>4</c:v>
                </c:pt>
                <c:pt idx="191">
                  <c:v>3</c:v>
                </c:pt>
                <c:pt idx="192">
                  <c:v>4</c:v>
                </c:pt>
                <c:pt idx="193">
                  <c:v>8</c:v>
                </c:pt>
                <c:pt idx="194">
                  <c:v>8</c:v>
                </c:pt>
                <c:pt idx="195">
                  <c:v>2</c:v>
                </c:pt>
                <c:pt idx="196">
                  <c:v>4</c:v>
                </c:pt>
                <c:pt idx="197">
                  <c:v>5</c:v>
                </c:pt>
                <c:pt idx="198">
                  <c:v>5</c:v>
                </c:pt>
                <c:pt idx="199">
                  <c:v>2</c:v>
                </c:pt>
                <c:pt idx="200">
                  <c:v>3</c:v>
                </c:pt>
                <c:pt idx="201">
                  <c:v>7</c:v>
                </c:pt>
                <c:pt idx="202">
                  <c:v>3</c:v>
                </c:pt>
                <c:pt idx="203">
                  <c:v>5</c:v>
                </c:pt>
                <c:pt idx="204">
                  <c:v>8</c:v>
                </c:pt>
                <c:pt idx="205">
                  <c:v>3</c:v>
                </c:pt>
                <c:pt idx="206">
                  <c:v>1</c:v>
                </c:pt>
                <c:pt idx="207">
                  <c:v>3</c:v>
                </c:pt>
                <c:pt idx="208">
                  <c:v>5</c:v>
                </c:pt>
                <c:pt idx="209">
                  <c:v>7</c:v>
                </c:pt>
                <c:pt idx="210">
                  <c:v>1</c:v>
                </c:pt>
                <c:pt idx="211">
                  <c:v>8</c:v>
                </c:pt>
                <c:pt idx="212">
                  <c:v>5</c:v>
                </c:pt>
                <c:pt idx="213">
                  <c:v>1</c:v>
                </c:pt>
                <c:pt idx="214">
                  <c:v>2</c:v>
                </c:pt>
                <c:pt idx="215">
                  <c:v>4</c:v>
                </c:pt>
                <c:pt idx="216">
                  <c:v>5</c:v>
                </c:pt>
                <c:pt idx="217">
                  <c:v>6</c:v>
                </c:pt>
                <c:pt idx="218">
                  <c:v>8</c:v>
                </c:pt>
                <c:pt idx="219">
                  <c:v>3</c:v>
                </c:pt>
                <c:pt idx="220">
                  <c:v>1</c:v>
                </c:pt>
                <c:pt idx="221">
                  <c:v>8</c:v>
                </c:pt>
                <c:pt idx="222">
                  <c:v>6</c:v>
                </c:pt>
                <c:pt idx="223">
                  <c:v>8</c:v>
                </c:pt>
                <c:pt idx="224">
                  <c:v>3</c:v>
                </c:pt>
                <c:pt idx="225">
                  <c:v>2</c:v>
                </c:pt>
                <c:pt idx="226">
                  <c:v>4</c:v>
                </c:pt>
                <c:pt idx="227">
                  <c:v>2</c:v>
                </c:pt>
                <c:pt idx="228">
                  <c:v>6</c:v>
                </c:pt>
                <c:pt idx="229">
                  <c:v>6</c:v>
                </c:pt>
                <c:pt idx="230">
                  <c:v>4</c:v>
                </c:pt>
                <c:pt idx="231">
                  <c:v>3</c:v>
                </c:pt>
                <c:pt idx="232">
                  <c:v>3</c:v>
                </c:pt>
                <c:pt idx="233">
                  <c:v>6</c:v>
                </c:pt>
                <c:pt idx="234">
                  <c:v>6</c:v>
                </c:pt>
                <c:pt idx="235">
                  <c:v>7</c:v>
                </c:pt>
                <c:pt idx="236">
                  <c:v>1</c:v>
                </c:pt>
                <c:pt idx="237">
                  <c:v>3</c:v>
                </c:pt>
                <c:pt idx="238">
                  <c:v>5</c:v>
                </c:pt>
                <c:pt idx="239">
                  <c:v>7</c:v>
                </c:pt>
                <c:pt idx="240">
                  <c:v>4</c:v>
                </c:pt>
                <c:pt idx="241">
                  <c:v>1</c:v>
                </c:pt>
                <c:pt idx="242">
                  <c:v>2</c:v>
                </c:pt>
                <c:pt idx="243">
                  <c:v>1</c:v>
                </c:pt>
                <c:pt idx="244">
                  <c:v>5</c:v>
                </c:pt>
                <c:pt idx="245">
                  <c:v>6</c:v>
                </c:pt>
                <c:pt idx="246">
                  <c:v>5</c:v>
                </c:pt>
                <c:pt idx="247">
                  <c:v>4</c:v>
                </c:pt>
                <c:pt idx="248">
                  <c:v>2</c:v>
                </c:pt>
                <c:pt idx="249">
                  <c:v>6</c:v>
                </c:pt>
                <c:pt idx="250">
                  <c:v>1</c:v>
                </c:pt>
                <c:pt idx="251">
                  <c:v>8</c:v>
                </c:pt>
                <c:pt idx="252">
                  <c:v>7</c:v>
                </c:pt>
                <c:pt idx="253">
                  <c:v>6</c:v>
                </c:pt>
                <c:pt idx="254">
                  <c:v>2</c:v>
                </c:pt>
                <c:pt idx="255">
                  <c:v>4</c:v>
                </c:pt>
                <c:pt idx="256">
                  <c:v>8</c:v>
                </c:pt>
                <c:pt idx="257">
                  <c:v>1</c:v>
                </c:pt>
                <c:pt idx="258">
                  <c:v>1</c:v>
                </c:pt>
                <c:pt idx="259">
                  <c:v>8</c:v>
                </c:pt>
                <c:pt idx="260">
                  <c:v>6</c:v>
                </c:pt>
                <c:pt idx="261">
                  <c:v>3</c:v>
                </c:pt>
                <c:pt idx="262">
                  <c:v>3</c:v>
                </c:pt>
                <c:pt idx="263">
                  <c:v>6</c:v>
                </c:pt>
                <c:pt idx="264">
                  <c:v>7</c:v>
                </c:pt>
                <c:pt idx="265">
                  <c:v>3</c:v>
                </c:pt>
                <c:pt idx="266">
                  <c:v>8</c:v>
                </c:pt>
                <c:pt idx="267">
                  <c:v>6</c:v>
                </c:pt>
                <c:pt idx="268">
                  <c:v>2</c:v>
                </c:pt>
                <c:pt idx="269">
                  <c:v>8</c:v>
                </c:pt>
                <c:pt idx="270">
                  <c:v>1</c:v>
                </c:pt>
                <c:pt idx="271">
                  <c:v>1</c:v>
                </c:pt>
                <c:pt idx="272">
                  <c:v>8</c:v>
                </c:pt>
                <c:pt idx="273">
                  <c:v>8</c:v>
                </c:pt>
                <c:pt idx="274">
                  <c:v>1</c:v>
                </c:pt>
                <c:pt idx="275">
                  <c:v>3</c:v>
                </c:pt>
                <c:pt idx="276">
                  <c:v>5</c:v>
                </c:pt>
                <c:pt idx="277">
                  <c:v>2</c:v>
                </c:pt>
                <c:pt idx="278">
                  <c:v>2</c:v>
                </c:pt>
                <c:pt idx="279">
                  <c:v>2</c:v>
                </c:pt>
                <c:pt idx="280">
                  <c:v>7</c:v>
                </c:pt>
                <c:pt idx="281">
                  <c:v>5</c:v>
                </c:pt>
                <c:pt idx="282">
                  <c:v>6</c:v>
                </c:pt>
                <c:pt idx="283">
                  <c:v>8</c:v>
                </c:pt>
                <c:pt idx="284">
                  <c:v>4</c:v>
                </c:pt>
                <c:pt idx="285">
                  <c:v>2</c:v>
                </c:pt>
                <c:pt idx="286">
                  <c:v>6</c:v>
                </c:pt>
                <c:pt idx="287">
                  <c:v>4</c:v>
                </c:pt>
                <c:pt idx="288">
                  <c:v>2</c:v>
                </c:pt>
                <c:pt idx="289">
                  <c:v>6</c:v>
                </c:pt>
                <c:pt idx="290">
                  <c:v>8</c:v>
                </c:pt>
                <c:pt idx="291">
                  <c:v>2</c:v>
                </c:pt>
                <c:pt idx="292">
                  <c:v>5</c:v>
                </c:pt>
                <c:pt idx="293">
                  <c:v>3</c:v>
                </c:pt>
                <c:pt idx="294">
                  <c:v>1</c:v>
                </c:pt>
                <c:pt idx="295">
                  <c:v>2</c:v>
                </c:pt>
                <c:pt idx="296">
                  <c:v>6</c:v>
                </c:pt>
                <c:pt idx="297">
                  <c:v>7</c:v>
                </c:pt>
                <c:pt idx="298">
                  <c:v>4</c:v>
                </c:pt>
                <c:pt idx="299">
                  <c:v>2</c:v>
                </c:pt>
                <c:pt idx="300">
                  <c:v>1</c:v>
                </c:pt>
                <c:pt idx="301">
                  <c:v>6</c:v>
                </c:pt>
                <c:pt idx="302">
                  <c:v>5</c:v>
                </c:pt>
                <c:pt idx="303">
                  <c:v>3</c:v>
                </c:pt>
                <c:pt idx="304">
                  <c:v>5</c:v>
                </c:pt>
                <c:pt idx="305">
                  <c:v>4</c:v>
                </c:pt>
                <c:pt idx="306">
                  <c:v>8</c:v>
                </c:pt>
                <c:pt idx="307">
                  <c:v>1</c:v>
                </c:pt>
                <c:pt idx="308">
                  <c:v>1</c:v>
                </c:pt>
                <c:pt idx="309">
                  <c:v>4</c:v>
                </c:pt>
                <c:pt idx="310">
                  <c:v>3</c:v>
                </c:pt>
                <c:pt idx="311">
                  <c:v>7</c:v>
                </c:pt>
                <c:pt idx="312">
                  <c:v>1</c:v>
                </c:pt>
                <c:pt idx="313">
                  <c:v>3</c:v>
                </c:pt>
                <c:pt idx="314">
                  <c:v>4</c:v>
                </c:pt>
                <c:pt idx="315">
                  <c:v>3</c:v>
                </c:pt>
                <c:pt idx="316">
                  <c:v>5</c:v>
                </c:pt>
                <c:pt idx="317">
                  <c:v>3</c:v>
                </c:pt>
                <c:pt idx="318">
                  <c:v>3</c:v>
                </c:pt>
                <c:pt idx="319">
                  <c:v>2</c:v>
                </c:pt>
                <c:pt idx="320">
                  <c:v>2</c:v>
                </c:pt>
                <c:pt idx="321">
                  <c:v>5</c:v>
                </c:pt>
                <c:pt idx="322">
                  <c:v>8</c:v>
                </c:pt>
                <c:pt idx="323">
                  <c:v>3</c:v>
                </c:pt>
                <c:pt idx="324">
                  <c:v>4</c:v>
                </c:pt>
                <c:pt idx="325">
                  <c:v>1</c:v>
                </c:pt>
                <c:pt idx="326">
                  <c:v>3</c:v>
                </c:pt>
                <c:pt idx="327">
                  <c:v>4</c:v>
                </c:pt>
                <c:pt idx="328">
                  <c:v>6</c:v>
                </c:pt>
                <c:pt idx="329">
                  <c:v>8</c:v>
                </c:pt>
                <c:pt idx="330">
                  <c:v>7</c:v>
                </c:pt>
                <c:pt idx="331">
                  <c:v>8</c:v>
                </c:pt>
                <c:pt idx="332">
                  <c:v>2</c:v>
                </c:pt>
                <c:pt idx="333">
                  <c:v>4</c:v>
                </c:pt>
                <c:pt idx="334">
                  <c:v>7</c:v>
                </c:pt>
                <c:pt idx="335">
                  <c:v>1</c:v>
                </c:pt>
                <c:pt idx="336">
                  <c:v>1</c:v>
                </c:pt>
                <c:pt idx="337">
                  <c:v>1</c:v>
                </c:pt>
                <c:pt idx="338">
                  <c:v>5</c:v>
                </c:pt>
                <c:pt idx="339">
                  <c:v>7</c:v>
                </c:pt>
                <c:pt idx="340">
                  <c:v>8</c:v>
                </c:pt>
                <c:pt idx="341">
                  <c:v>8</c:v>
                </c:pt>
                <c:pt idx="342">
                  <c:v>5</c:v>
                </c:pt>
                <c:pt idx="343">
                  <c:v>6</c:v>
                </c:pt>
                <c:pt idx="344">
                  <c:v>5</c:v>
                </c:pt>
                <c:pt idx="345">
                  <c:v>8</c:v>
                </c:pt>
                <c:pt idx="346">
                  <c:v>7</c:v>
                </c:pt>
                <c:pt idx="347">
                  <c:v>5</c:v>
                </c:pt>
                <c:pt idx="348">
                  <c:v>6</c:v>
                </c:pt>
                <c:pt idx="349">
                  <c:v>1</c:v>
                </c:pt>
                <c:pt idx="350">
                  <c:v>7</c:v>
                </c:pt>
                <c:pt idx="351">
                  <c:v>7</c:v>
                </c:pt>
                <c:pt idx="352">
                  <c:v>4</c:v>
                </c:pt>
                <c:pt idx="353">
                  <c:v>8</c:v>
                </c:pt>
                <c:pt idx="354">
                  <c:v>2</c:v>
                </c:pt>
                <c:pt idx="355">
                  <c:v>1</c:v>
                </c:pt>
                <c:pt idx="356">
                  <c:v>4</c:v>
                </c:pt>
                <c:pt idx="357">
                  <c:v>6</c:v>
                </c:pt>
                <c:pt idx="358">
                  <c:v>6</c:v>
                </c:pt>
                <c:pt idx="359">
                  <c:v>7</c:v>
                </c:pt>
                <c:pt idx="360">
                  <c:v>6</c:v>
                </c:pt>
                <c:pt idx="361">
                  <c:v>1</c:v>
                </c:pt>
                <c:pt idx="362">
                  <c:v>7</c:v>
                </c:pt>
                <c:pt idx="363">
                  <c:v>1</c:v>
                </c:pt>
                <c:pt idx="364">
                  <c:v>1</c:v>
                </c:pt>
                <c:pt idx="365">
                  <c:v>3</c:v>
                </c:pt>
                <c:pt idx="366">
                  <c:v>6</c:v>
                </c:pt>
                <c:pt idx="367">
                  <c:v>2</c:v>
                </c:pt>
                <c:pt idx="368">
                  <c:v>8</c:v>
                </c:pt>
                <c:pt idx="369">
                  <c:v>1</c:v>
                </c:pt>
                <c:pt idx="370">
                  <c:v>6</c:v>
                </c:pt>
                <c:pt idx="371">
                  <c:v>3</c:v>
                </c:pt>
                <c:pt idx="372">
                  <c:v>5</c:v>
                </c:pt>
                <c:pt idx="373">
                  <c:v>3</c:v>
                </c:pt>
                <c:pt idx="374">
                  <c:v>7</c:v>
                </c:pt>
                <c:pt idx="375">
                  <c:v>8</c:v>
                </c:pt>
                <c:pt idx="376">
                  <c:v>5</c:v>
                </c:pt>
                <c:pt idx="377">
                  <c:v>2</c:v>
                </c:pt>
                <c:pt idx="378">
                  <c:v>2</c:v>
                </c:pt>
                <c:pt idx="379">
                  <c:v>4</c:v>
                </c:pt>
                <c:pt idx="380">
                  <c:v>5</c:v>
                </c:pt>
                <c:pt idx="381">
                  <c:v>8</c:v>
                </c:pt>
                <c:pt idx="382">
                  <c:v>1</c:v>
                </c:pt>
                <c:pt idx="383">
                  <c:v>8</c:v>
                </c:pt>
                <c:pt idx="384">
                  <c:v>7</c:v>
                </c:pt>
                <c:pt idx="385">
                  <c:v>6</c:v>
                </c:pt>
                <c:pt idx="386">
                  <c:v>7</c:v>
                </c:pt>
                <c:pt idx="387">
                  <c:v>3</c:v>
                </c:pt>
                <c:pt idx="388">
                  <c:v>3</c:v>
                </c:pt>
                <c:pt idx="389">
                  <c:v>8</c:v>
                </c:pt>
                <c:pt idx="390">
                  <c:v>6</c:v>
                </c:pt>
                <c:pt idx="391">
                  <c:v>6</c:v>
                </c:pt>
                <c:pt idx="392">
                  <c:v>8</c:v>
                </c:pt>
                <c:pt idx="393">
                  <c:v>4</c:v>
                </c:pt>
                <c:pt idx="394">
                  <c:v>8</c:v>
                </c:pt>
                <c:pt idx="395">
                  <c:v>8</c:v>
                </c:pt>
                <c:pt idx="396">
                  <c:v>8</c:v>
                </c:pt>
                <c:pt idx="397">
                  <c:v>1</c:v>
                </c:pt>
                <c:pt idx="398">
                  <c:v>7</c:v>
                </c:pt>
                <c:pt idx="399">
                  <c:v>5</c:v>
                </c:pt>
                <c:pt idx="400">
                  <c:v>7</c:v>
                </c:pt>
                <c:pt idx="401">
                  <c:v>6</c:v>
                </c:pt>
                <c:pt idx="402">
                  <c:v>6</c:v>
                </c:pt>
                <c:pt idx="403">
                  <c:v>7</c:v>
                </c:pt>
                <c:pt idx="404">
                  <c:v>8</c:v>
                </c:pt>
                <c:pt idx="405">
                  <c:v>7</c:v>
                </c:pt>
                <c:pt idx="406">
                  <c:v>1</c:v>
                </c:pt>
                <c:pt idx="407">
                  <c:v>1</c:v>
                </c:pt>
                <c:pt idx="408">
                  <c:v>8</c:v>
                </c:pt>
                <c:pt idx="409">
                  <c:v>4</c:v>
                </c:pt>
                <c:pt idx="410">
                  <c:v>1</c:v>
                </c:pt>
                <c:pt idx="411">
                  <c:v>2</c:v>
                </c:pt>
                <c:pt idx="412">
                  <c:v>2</c:v>
                </c:pt>
                <c:pt idx="413">
                  <c:v>1</c:v>
                </c:pt>
                <c:pt idx="414">
                  <c:v>5</c:v>
                </c:pt>
                <c:pt idx="415">
                  <c:v>2</c:v>
                </c:pt>
                <c:pt idx="416">
                  <c:v>7</c:v>
                </c:pt>
                <c:pt idx="417">
                  <c:v>1</c:v>
                </c:pt>
                <c:pt idx="418">
                  <c:v>4</c:v>
                </c:pt>
                <c:pt idx="419">
                  <c:v>4</c:v>
                </c:pt>
                <c:pt idx="420">
                  <c:v>7</c:v>
                </c:pt>
                <c:pt idx="421">
                  <c:v>2</c:v>
                </c:pt>
                <c:pt idx="422">
                  <c:v>4</c:v>
                </c:pt>
                <c:pt idx="423">
                  <c:v>6</c:v>
                </c:pt>
                <c:pt idx="424">
                  <c:v>6</c:v>
                </c:pt>
                <c:pt idx="425">
                  <c:v>1</c:v>
                </c:pt>
                <c:pt idx="426">
                  <c:v>8</c:v>
                </c:pt>
                <c:pt idx="427">
                  <c:v>5</c:v>
                </c:pt>
                <c:pt idx="428">
                  <c:v>7</c:v>
                </c:pt>
                <c:pt idx="429">
                  <c:v>2</c:v>
                </c:pt>
                <c:pt idx="430">
                  <c:v>3</c:v>
                </c:pt>
                <c:pt idx="431">
                  <c:v>2</c:v>
                </c:pt>
                <c:pt idx="432">
                  <c:v>1</c:v>
                </c:pt>
                <c:pt idx="433">
                  <c:v>6</c:v>
                </c:pt>
                <c:pt idx="434">
                  <c:v>6</c:v>
                </c:pt>
                <c:pt idx="435">
                  <c:v>4</c:v>
                </c:pt>
                <c:pt idx="436">
                  <c:v>6</c:v>
                </c:pt>
                <c:pt idx="437">
                  <c:v>1</c:v>
                </c:pt>
                <c:pt idx="438">
                  <c:v>1</c:v>
                </c:pt>
                <c:pt idx="439">
                  <c:v>3</c:v>
                </c:pt>
                <c:pt idx="440">
                  <c:v>1</c:v>
                </c:pt>
                <c:pt idx="441">
                  <c:v>3</c:v>
                </c:pt>
                <c:pt idx="442">
                  <c:v>6</c:v>
                </c:pt>
                <c:pt idx="443">
                  <c:v>6</c:v>
                </c:pt>
                <c:pt idx="444">
                  <c:v>8</c:v>
                </c:pt>
                <c:pt idx="445">
                  <c:v>2</c:v>
                </c:pt>
                <c:pt idx="446">
                  <c:v>5</c:v>
                </c:pt>
                <c:pt idx="447">
                  <c:v>8</c:v>
                </c:pt>
                <c:pt idx="448">
                  <c:v>8</c:v>
                </c:pt>
                <c:pt idx="449">
                  <c:v>2</c:v>
                </c:pt>
                <c:pt idx="450">
                  <c:v>2</c:v>
                </c:pt>
                <c:pt idx="451">
                  <c:v>4</c:v>
                </c:pt>
                <c:pt idx="452">
                  <c:v>3</c:v>
                </c:pt>
                <c:pt idx="453">
                  <c:v>5</c:v>
                </c:pt>
                <c:pt idx="454">
                  <c:v>7</c:v>
                </c:pt>
                <c:pt idx="455">
                  <c:v>5</c:v>
                </c:pt>
                <c:pt idx="456">
                  <c:v>8</c:v>
                </c:pt>
                <c:pt idx="457">
                  <c:v>5</c:v>
                </c:pt>
                <c:pt idx="458">
                  <c:v>7</c:v>
                </c:pt>
                <c:pt idx="459">
                  <c:v>1</c:v>
                </c:pt>
                <c:pt idx="460">
                  <c:v>7</c:v>
                </c:pt>
                <c:pt idx="461">
                  <c:v>1</c:v>
                </c:pt>
                <c:pt idx="462">
                  <c:v>6</c:v>
                </c:pt>
                <c:pt idx="463">
                  <c:v>5</c:v>
                </c:pt>
                <c:pt idx="464">
                  <c:v>6</c:v>
                </c:pt>
                <c:pt idx="465">
                  <c:v>5</c:v>
                </c:pt>
                <c:pt idx="466">
                  <c:v>4</c:v>
                </c:pt>
                <c:pt idx="467">
                  <c:v>8</c:v>
                </c:pt>
                <c:pt idx="468">
                  <c:v>3</c:v>
                </c:pt>
                <c:pt idx="469">
                  <c:v>7</c:v>
                </c:pt>
                <c:pt idx="470">
                  <c:v>1</c:v>
                </c:pt>
                <c:pt idx="471">
                  <c:v>8</c:v>
                </c:pt>
                <c:pt idx="472">
                  <c:v>5</c:v>
                </c:pt>
                <c:pt idx="473">
                  <c:v>7</c:v>
                </c:pt>
                <c:pt idx="474">
                  <c:v>2</c:v>
                </c:pt>
                <c:pt idx="475">
                  <c:v>6</c:v>
                </c:pt>
                <c:pt idx="476">
                  <c:v>7</c:v>
                </c:pt>
                <c:pt idx="477">
                  <c:v>2</c:v>
                </c:pt>
                <c:pt idx="478">
                  <c:v>8</c:v>
                </c:pt>
                <c:pt idx="479">
                  <c:v>6</c:v>
                </c:pt>
                <c:pt idx="480">
                  <c:v>4</c:v>
                </c:pt>
                <c:pt idx="481">
                  <c:v>2</c:v>
                </c:pt>
                <c:pt idx="482">
                  <c:v>4</c:v>
                </c:pt>
                <c:pt idx="483">
                  <c:v>5</c:v>
                </c:pt>
                <c:pt idx="484">
                  <c:v>8</c:v>
                </c:pt>
                <c:pt idx="485">
                  <c:v>8</c:v>
                </c:pt>
                <c:pt idx="486">
                  <c:v>5</c:v>
                </c:pt>
                <c:pt idx="487">
                  <c:v>8</c:v>
                </c:pt>
                <c:pt idx="488">
                  <c:v>5</c:v>
                </c:pt>
                <c:pt idx="489">
                  <c:v>5</c:v>
                </c:pt>
                <c:pt idx="490">
                  <c:v>1</c:v>
                </c:pt>
              </c:numCache>
            </c:numRef>
          </c:xVal>
          <c:yVal>
            <c:numRef>
              <c:f>'Q5'!$E$3:$E$493</c:f>
              <c:numCache>
                <c:formatCode>General</c:formatCode>
                <c:ptCount val="491"/>
                <c:pt idx="0">
                  <c:v>1063</c:v>
                </c:pt>
                <c:pt idx="1">
                  <c:v>892</c:v>
                </c:pt>
                <c:pt idx="2">
                  <c:v>886</c:v>
                </c:pt>
                <c:pt idx="3">
                  <c:v>827</c:v>
                </c:pt>
                <c:pt idx="4">
                  <c:v>822</c:v>
                </c:pt>
                <c:pt idx="5">
                  <c:v>791</c:v>
                </c:pt>
                <c:pt idx="6">
                  <c:v>709</c:v>
                </c:pt>
                <c:pt idx="7">
                  <c:v>695</c:v>
                </c:pt>
                <c:pt idx="8">
                  <c:v>679</c:v>
                </c:pt>
                <c:pt idx="9">
                  <c:v>676</c:v>
                </c:pt>
                <c:pt idx="10">
                  <c:v>603</c:v>
                </c:pt>
                <c:pt idx="11">
                  <c:v>557</c:v>
                </c:pt>
                <c:pt idx="12">
                  <c:v>542</c:v>
                </c:pt>
                <c:pt idx="13">
                  <c:v>519</c:v>
                </c:pt>
                <c:pt idx="14">
                  <c:v>505</c:v>
                </c:pt>
                <c:pt idx="15">
                  <c:v>500</c:v>
                </c:pt>
                <c:pt idx="16">
                  <c:v>463</c:v>
                </c:pt>
                <c:pt idx="17">
                  <c:v>462</c:v>
                </c:pt>
                <c:pt idx="18">
                  <c:v>430</c:v>
                </c:pt>
                <c:pt idx="19">
                  <c:v>403</c:v>
                </c:pt>
                <c:pt idx="20">
                  <c:v>402</c:v>
                </c:pt>
                <c:pt idx="21">
                  <c:v>390</c:v>
                </c:pt>
                <c:pt idx="22">
                  <c:v>387</c:v>
                </c:pt>
                <c:pt idx="23">
                  <c:v>384</c:v>
                </c:pt>
                <c:pt idx="24">
                  <c:v>362</c:v>
                </c:pt>
                <c:pt idx="25">
                  <c:v>359</c:v>
                </c:pt>
                <c:pt idx="26">
                  <c:v>353</c:v>
                </c:pt>
                <c:pt idx="27">
                  <c:v>344</c:v>
                </c:pt>
                <c:pt idx="28">
                  <c:v>342</c:v>
                </c:pt>
                <c:pt idx="29">
                  <c:v>340</c:v>
                </c:pt>
                <c:pt idx="30">
                  <c:v>338</c:v>
                </c:pt>
                <c:pt idx="31">
                  <c:v>331</c:v>
                </c:pt>
                <c:pt idx="32">
                  <c:v>317</c:v>
                </c:pt>
                <c:pt idx="33">
                  <c:v>311</c:v>
                </c:pt>
                <c:pt idx="34">
                  <c:v>295</c:v>
                </c:pt>
                <c:pt idx="35">
                  <c:v>294</c:v>
                </c:pt>
                <c:pt idx="36">
                  <c:v>292</c:v>
                </c:pt>
                <c:pt idx="37">
                  <c:v>292</c:v>
                </c:pt>
                <c:pt idx="38">
                  <c:v>291</c:v>
                </c:pt>
                <c:pt idx="39">
                  <c:v>280</c:v>
                </c:pt>
                <c:pt idx="40">
                  <c:v>279</c:v>
                </c:pt>
                <c:pt idx="41">
                  <c:v>273</c:v>
                </c:pt>
                <c:pt idx="42">
                  <c:v>261</c:v>
                </c:pt>
                <c:pt idx="43">
                  <c:v>257</c:v>
                </c:pt>
                <c:pt idx="44">
                  <c:v>255</c:v>
                </c:pt>
                <c:pt idx="45">
                  <c:v>251</c:v>
                </c:pt>
                <c:pt idx="46">
                  <c:v>251</c:v>
                </c:pt>
                <c:pt idx="47">
                  <c:v>242</c:v>
                </c:pt>
                <c:pt idx="48">
                  <c:v>238</c:v>
                </c:pt>
                <c:pt idx="49">
                  <c:v>236</c:v>
                </c:pt>
                <c:pt idx="50">
                  <c:v>235</c:v>
                </c:pt>
                <c:pt idx="51">
                  <c:v>234</c:v>
                </c:pt>
                <c:pt idx="52">
                  <c:v>233</c:v>
                </c:pt>
                <c:pt idx="53">
                  <c:v>233</c:v>
                </c:pt>
                <c:pt idx="54">
                  <c:v>232</c:v>
                </c:pt>
                <c:pt idx="55">
                  <c:v>232</c:v>
                </c:pt>
                <c:pt idx="56">
                  <c:v>230</c:v>
                </c:pt>
                <c:pt idx="57">
                  <c:v>229</c:v>
                </c:pt>
                <c:pt idx="58">
                  <c:v>223</c:v>
                </c:pt>
                <c:pt idx="59">
                  <c:v>221</c:v>
                </c:pt>
                <c:pt idx="60">
                  <c:v>218</c:v>
                </c:pt>
                <c:pt idx="61">
                  <c:v>216</c:v>
                </c:pt>
                <c:pt idx="62">
                  <c:v>214</c:v>
                </c:pt>
                <c:pt idx="63">
                  <c:v>212</c:v>
                </c:pt>
                <c:pt idx="64">
                  <c:v>212</c:v>
                </c:pt>
                <c:pt idx="65">
                  <c:v>211</c:v>
                </c:pt>
                <c:pt idx="66">
                  <c:v>207</c:v>
                </c:pt>
                <c:pt idx="67">
                  <c:v>206</c:v>
                </c:pt>
                <c:pt idx="68">
                  <c:v>204</c:v>
                </c:pt>
                <c:pt idx="69">
                  <c:v>204</c:v>
                </c:pt>
                <c:pt idx="70">
                  <c:v>201</c:v>
                </c:pt>
                <c:pt idx="71">
                  <c:v>200</c:v>
                </c:pt>
                <c:pt idx="72">
                  <c:v>195</c:v>
                </c:pt>
                <c:pt idx="73">
                  <c:v>191</c:v>
                </c:pt>
                <c:pt idx="74">
                  <c:v>186</c:v>
                </c:pt>
                <c:pt idx="75">
                  <c:v>185</c:v>
                </c:pt>
                <c:pt idx="76">
                  <c:v>185</c:v>
                </c:pt>
                <c:pt idx="77">
                  <c:v>183</c:v>
                </c:pt>
                <c:pt idx="78">
                  <c:v>181</c:v>
                </c:pt>
                <c:pt idx="79">
                  <c:v>180</c:v>
                </c:pt>
                <c:pt idx="80">
                  <c:v>180</c:v>
                </c:pt>
                <c:pt idx="81">
                  <c:v>180</c:v>
                </c:pt>
                <c:pt idx="82">
                  <c:v>179</c:v>
                </c:pt>
                <c:pt idx="83">
                  <c:v>177</c:v>
                </c:pt>
                <c:pt idx="84">
                  <c:v>177</c:v>
                </c:pt>
                <c:pt idx="85">
                  <c:v>175</c:v>
                </c:pt>
                <c:pt idx="86">
                  <c:v>173</c:v>
                </c:pt>
                <c:pt idx="87">
                  <c:v>170</c:v>
                </c:pt>
                <c:pt idx="88">
                  <c:v>169</c:v>
                </c:pt>
                <c:pt idx="89">
                  <c:v>161</c:v>
                </c:pt>
                <c:pt idx="90">
                  <c:v>160</c:v>
                </c:pt>
                <c:pt idx="91">
                  <c:v>160</c:v>
                </c:pt>
                <c:pt idx="92">
                  <c:v>160</c:v>
                </c:pt>
                <c:pt idx="93">
                  <c:v>158</c:v>
                </c:pt>
                <c:pt idx="94">
                  <c:v>155</c:v>
                </c:pt>
                <c:pt idx="95">
                  <c:v>154</c:v>
                </c:pt>
                <c:pt idx="96">
                  <c:v>154</c:v>
                </c:pt>
                <c:pt idx="97">
                  <c:v>152</c:v>
                </c:pt>
                <c:pt idx="98">
                  <c:v>152</c:v>
                </c:pt>
                <c:pt idx="99">
                  <c:v>152</c:v>
                </c:pt>
                <c:pt idx="100">
                  <c:v>149</c:v>
                </c:pt>
                <c:pt idx="101">
                  <c:v>148</c:v>
                </c:pt>
                <c:pt idx="102">
                  <c:v>145</c:v>
                </c:pt>
                <c:pt idx="103">
                  <c:v>145</c:v>
                </c:pt>
                <c:pt idx="104">
                  <c:v>145</c:v>
                </c:pt>
                <c:pt idx="105">
                  <c:v>145</c:v>
                </c:pt>
                <c:pt idx="106">
                  <c:v>144</c:v>
                </c:pt>
                <c:pt idx="107">
                  <c:v>143</c:v>
                </c:pt>
                <c:pt idx="108">
                  <c:v>142</c:v>
                </c:pt>
                <c:pt idx="109">
                  <c:v>140</c:v>
                </c:pt>
                <c:pt idx="110">
                  <c:v>140</c:v>
                </c:pt>
                <c:pt idx="111">
                  <c:v>139</c:v>
                </c:pt>
                <c:pt idx="112">
                  <c:v>138</c:v>
                </c:pt>
                <c:pt idx="113">
                  <c:v>135</c:v>
                </c:pt>
                <c:pt idx="114">
                  <c:v>130</c:v>
                </c:pt>
                <c:pt idx="115">
                  <c:v>129</c:v>
                </c:pt>
                <c:pt idx="116">
                  <c:v>128</c:v>
                </c:pt>
                <c:pt idx="117">
                  <c:v>128</c:v>
                </c:pt>
                <c:pt idx="118">
                  <c:v>127</c:v>
                </c:pt>
                <c:pt idx="119">
                  <c:v>123</c:v>
                </c:pt>
                <c:pt idx="120">
                  <c:v>123</c:v>
                </c:pt>
                <c:pt idx="121">
                  <c:v>122</c:v>
                </c:pt>
                <c:pt idx="122">
                  <c:v>121</c:v>
                </c:pt>
                <c:pt idx="123">
                  <c:v>121</c:v>
                </c:pt>
                <c:pt idx="124">
                  <c:v>121</c:v>
                </c:pt>
                <c:pt idx="125">
                  <c:v>119</c:v>
                </c:pt>
                <c:pt idx="126">
                  <c:v>118</c:v>
                </c:pt>
                <c:pt idx="127">
                  <c:v>118</c:v>
                </c:pt>
                <c:pt idx="128">
                  <c:v>117</c:v>
                </c:pt>
                <c:pt idx="129">
                  <c:v>115</c:v>
                </c:pt>
                <c:pt idx="130">
                  <c:v>115</c:v>
                </c:pt>
                <c:pt idx="131">
                  <c:v>114</c:v>
                </c:pt>
                <c:pt idx="132">
                  <c:v>112</c:v>
                </c:pt>
                <c:pt idx="133">
                  <c:v>111</c:v>
                </c:pt>
                <c:pt idx="134">
                  <c:v>109</c:v>
                </c:pt>
                <c:pt idx="135">
                  <c:v>108</c:v>
                </c:pt>
                <c:pt idx="136">
                  <c:v>106</c:v>
                </c:pt>
                <c:pt idx="137">
                  <c:v>106</c:v>
                </c:pt>
                <c:pt idx="138">
                  <c:v>106</c:v>
                </c:pt>
                <c:pt idx="139">
                  <c:v>105</c:v>
                </c:pt>
                <c:pt idx="140">
                  <c:v>105</c:v>
                </c:pt>
                <c:pt idx="141">
                  <c:v>104</c:v>
                </c:pt>
                <c:pt idx="142">
                  <c:v>102</c:v>
                </c:pt>
                <c:pt idx="143">
                  <c:v>102</c:v>
                </c:pt>
                <c:pt idx="144">
                  <c:v>101</c:v>
                </c:pt>
                <c:pt idx="145">
                  <c:v>100</c:v>
                </c:pt>
                <c:pt idx="146">
                  <c:v>100</c:v>
                </c:pt>
                <c:pt idx="147">
                  <c:v>100</c:v>
                </c:pt>
                <c:pt idx="148">
                  <c:v>100</c:v>
                </c:pt>
                <c:pt idx="149">
                  <c:v>99</c:v>
                </c:pt>
                <c:pt idx="150">
                  <c:v>99</c:v>
                </c:pt>
                <c:pt idx="151">
                  <c:v>98</c:v>
                </c:pt>
                <c:pt idx="152">
                  <c:v>95</c:v>
                </c:pt>
                <c:pt idx="153">
                  <c:v>94</c:v>
                </c:pt>
                <c:pt idx="154">
                  <c:v>93</c:v>
                </c:pt>
                <c:pt idx="155">
                  <c:v>92</c:v>
                </c:pt>
                <c:pt idx="156">
                  <c:v>92</c:v>
                </c:pt>
                <c:pt idx="157">
                  <c:v>92</c:v>
                </c:pt>
                <c:pt idx="158">
                  <c:v>92</c:v>
                </c:pt>
                <c:pt idx="159">
                  <c:v>92</c:v>
                </c:pt>
                <c:pt idx="160">
                  <c:v>91</c:v>
                </c:pt>
                <c:pt idx="161">
                  <c:v>91</c:v>
                </c:pt>
                <c:pt idx="162">
                  <c:v>91</c:v>
                </c:pt>
                <c:pt idx="163">
                  <c:v>90</c:v>
                </c:pt>
                <c:pt idx="164">
                  <c:v>90</c:v>
                </c:pt>
                <c:pt idx="165">
                  <c:v>90</c:v>
                </c:pt>
                <c:pt idx="166">
                  <c:v>88</c:v>
                </c:pt>
                <c:pt idx="167">
                  <c:v>88</c:v>
                </c:pt>
                <c:pt idx="168">
                  <c:v>88</c:v>
                </c:pt>
                <c:pt idx="169">
                  <c:v>87</c:v>
                </c:pt>
                <c:pt idx="170">
                  <c:v>87</c:v>
                </c:pt>
                <c:pt idx="171">
                  <c:v>87</c:v>
                </c:pt>
                <c:pt idx="172">
                  <c:v>86</c:v>
                </c:pt>
                <c:pt idx="173">
                  <c:v>86</c:v>
                </c:pt>
                <c:pt idx="174">
                  <c:v>85</c:v>
                </c:pt>
                <c:pt idx="175">
                  <c:v>85</c:v>
                </c:pt>
                <c:pt idx="176">
                  <c:v>85</c:v>
                </c:pt>
                <c:pt idx="177">
                  <c:v>84</c:v>
                </c:pt>
                <c:pt idx="178">
                  <c:v>84</c:v>
                </c:pt>
                <c:pt idx="179">
                  <c:v>82</c:v>
                </c:pt>
                <c:pt idx="180">
                  <c:v>81</c:v>
                </c:pt>
                <c:pt idx="181">
                  <c:v>81</c:v>
                </c:pt>
                <c:pt idx="182">
                  <c:v>80</c:v>
                </c:pt>
                <c:pt idx="183">
                  <c:v>80</c:v>
                </c:pt>
                <c:pt idx="184">
                  <c:v>80</c:v>
                </c:pt>
                <c:pt idx="185">
                  <c:v>80</c:v>
                </c:pt>
                <c:pt idx="186">
                  <c:v>80</c:v>
                </c:pt>
                <c:pt idx="187">
                  <c:v>80</c:v>
                </c:pt>
                <c:pt idx="188">
                  <c:v>80</c:v>
                </c:pt>
                <c:pt idx="189">
                  <c:v>79</c:v>
                </c:pt>
                <c:pt idx="190">
                  <c:v>78</c:v>
                </c:pt>
                <c:pt idx="191">
                  <c:v>78</c:v>
                </c:pt>
                <c:pt idx="192">
                  <c:v>78</c:v>
                </c:pt>
                <c:pt idx="193">
                  <c:v>78</c:v>
                </c:pt>
                <c:pt idx="194">
                  <c:v>77</c:v>
                </c:pt>
                <c:pt idx="195">
                  <c:v>76</c:v>
                </c:pt>
                <c:pt idx="196">
                  <c:v>75</c:v>
                </c:pt>
                <c:pt idx="197">
                  <c:v>75</c:v>
                </c:pt>
                <c:pt idx="198">
                  <c:v>75</c:v>
                </c:pt>
                <c:pt idx="199">
                  <c:v>74</c:v>
                </c:pt>
                <c:pt idx="200">
                  <c:v>72</c:v>
                </c:pt>
                <c:pt idx="201">
                  <c:v>72</c:v>
                </c:pt>
                <c:pt idx="202">
                  <c:v>72</c:v>
                </c:pt>
                <c:pt idx="203">
                  <c:v>72</c:v>
                </c:pt>
                <c:pt idx="204">
                  <c:v>71</c:v>
                </c:pt>
                <c:pt idx="205">
                  <c:v>71</c:v>
                </c:pt>
                <c:pt idx="206">
                  <c:v>71</c:v>
                </c:pt>
                <c:pt idx="207">
                  <c:v>71</c:v>
                </c:pt>
                <c:pt idx="208">
                  <c:v>71</c:v>
                </c:pt>
                <c:pt idx="209">
                  <c:v>70</c:v>
                </c:pt>
                <c:pt idx="210">
                  <c:v>70</c:v>
                </c:pt>
                <c:pt idx="211">
                  <c:v>70</c:v>
                </c:pt>
                <c:pt idx="212">
                  <c:v>70</c:v>
                </c:pt>
                <c:pt idx="213">
                  <c:v>70</c:v>
                </c:pt>
                <c:pt idx="214">
                  <c:v>70</c:v>
                </c:pt>
                <c:pt idx="215">
                  <c:v>70</c:v>
                </c:pt>
                <c:pt idx="216">
                  <c:v>70</c:v>
                </c:pt>
                <c:pt idx="217">
                  <c:v>70</c:v>
                </c:pt>
                <c:pt idx="218">
                  <c:v>70</c:v>
                </c:pt>
                <c:pt idx="219">
                  <c:v>69</c:v>
                </c:pt>
                <c:pt idx="220">
                  <c:v>68</c:v>
                </c:pt>
                <c:pt idx="221">
                  <c:v>67</c:v>
                </c:pt>
                <c:pt idx="222">
                  <c:v>66</c:v>
                </c:pt>
                <c:pt idx="223">
                  <c:v>66</c:v>
                </c:pt>
                <c:pt idx="224">
                  <c:v>65</c:v>
                </c:pt>
                <c:pt idx="225">
                  <c:v>65</c:v>
                </c:pt>
                <c:pt idx="226">
                  <c:v>64</c:v>
                </c:pt>
                <c:pt idx="227">
                  <c:v>64</c:v>
                </c:pt>
                <c:pt idx="228">
                  <c:v>61</c:v>
                </c:pt>
                <c:pt idx="229">
                  <c:v>61</c:v>
                </c:pt>
                <c:pt idx="230">
                  <c:v>61</c:v>
                </c:pt>
                <c:pt idx="231">
                  <c:v>61</c:v>
                </c:pt>
                <c:pt idx="232">
                  <c:v>60</c:v>
                </c:pt>
                <c:pt idx="233">
                  <c:v>60</c:v>
                </c:pt>
                <c:pt idx="234">
                  <c:v>60</c:v>
                </c:pt>
                <c:pt idx="235">
                  <c:v>60</c:v>
                </c:pt>
                <c:pt idx="236">
                  <c:v>60</c:v>
                </c:pt>
                <c:pt idx="237">
                  <c:v>60</c:v>
                </c:pt>
                <c:pt idx="238">
                  <c:v>60</c:v>
                </c:pt>
                <c:pt idx="239">
                  <c:v>58</c:v>
                </c:pt>
                <c:pt idx="240">
                  <c:v>57</c:v>
                </c:pt>
                <c:pt idx="241">
                  <c:v>57</c:v>
                </c:pt>
                <c:pt idx="242">
                  <c:v>56</c:v>
                </c:pt>
                <c:pt idx="243">
                  <c:v>56</c:v>
                </c:pt>
                <c:pt idx="244">
                  <c:v>55</c:v>
                </c:pt>
                <c:pt idx="245">
                  <c:v>55</c:v>
                </c:pt>
                <c:pt idx="246">
                  <c:v>54</c:v>
                </c:pt>
                <c:pt idx="247">
                  <c:v>54</c:v>
                </c:pt>
                <c:pt idx="248">
                  <c:v>54</c:v>
                </c:pt>
                <c:pt idx="249">
                  <c:v>53</c:v>
                </c:pt>
                <c:pt idx="250">
                  <c:v>53</c:v>
                </c:pt>
                <c:pt idx="251">
                  <c:v>52</c:v>
                </c:pt>
                <c:pt idx="252">
                  <c:v>52</c:v>
                </c:pt>
                <c:pt idx="253">
                  <c:v>52</c:v>
                </c:pt>
                <c:pt idx="254">
                  <c:v>52</c:v>
                </c:pt>
                <c:pt idx="255">
                  <c:v>52</c:v>
                </c:pt>
                <c:pt idx="256">
                  <c:v>52</c:v>
                </c:pt>
                <c:pt idx="257">
                  <c:v>51</c:v>
                </c:pt>
                <c:pt idx="258">
                  <c:v>51</c:v>
                </c:pt>
                <c:pt idx="259">
                  <c:v>51</c:v>
                </c:pt>
                <c:pt idx="260">
                  <c:v>50</c:v>
                </c:pt>
                <c:pt idx="261">
                  <c:v>50</c:v>
                </c:pt>
                <c:pt idx="262">
                  <c:v>50</c:v>
                </c:pt>
                <c:pt idx="263">
                  <c:v>50</c:v>
                </c:pt>
                <c:pt idx="264">
                  <c:v>50</c:v>
                </c:pt>
                <c:pt idx="265">
                  <c:v>50</c:v>
                </c:pt>
                <c:pt idx="266">
                  <c:v>50</c:v>
                </c:pt>
                <c:pt idx="267">
                  <c:v>50</c:v>
                </c:pt>
                <c:pt idx="268">
                  <c:v>50</c:v>
                </c:pt>
                <c:pt idx="269">
                  <c:v>50</c:v>
                </c:pt>
                <c:pt idx="270">
                  <c:v>49</c:v>
                </c:pt>
                <c:pt idx="271">
                  <c:v>49</c:v>
                </c:pt>
                <c:pt idx="272">
                  <c:v>49</c:v>
                </c:pt>
                <c:pt idx="273">
                  <c:v>49</c:v>
                </c:pt>
                <c:pt idx="274">
                  <c:v>48</c:v>
                </c:pt>
                <c:pt idx="275">
                  <c:v>48</c:v>
                </c:pt>
                <c:pt idx="276">
                  <c:v>48</c:v>
                </c:pt>
                <c:pt idx="277">
                  <c:v>48</c:v>
                </c:pt>
                <c:pt idx="278">
                  <c:v>48</c:v>
                </c:pt>
                <c:pt idx="279">
                  <c:v>48</c:v>
                </c:pt>
                <c:pt idx="280">
                  <c:v>46</c:v>
                </c:pt>
                <c:pt idx="281">
                  <c:v>45</c:v>
                </c:pt>
                <c:pt idx="282">
                  <c:v>45</c:v>
                </c:pt>
                <c:pt idx="283">
                  <c:v>45</c:v>
                </c:pt>
                <c:pt idx="284">
                  <c:v>45</c:v>
                </c:pt>
                <c:pt idx="285">
                  <c:v>45</c:v>
                </c:pt>
                <c:pt idx="286">
                  <c:v>44</c:v>
                </c:pt>
                <c:pt idx="287">
                  <c:v>44</c:v>
                </c:pt>
                <c:pt idx="288">
                  <c:v>44</c:v>
                </c:pt>
                <c:pt idx="289">
                  <c:v>44</c:v>
                </c:pt>
                <c:pt idx="290">
                  <c:v>44</c:v>
                </c:pt>
                <c:pt idx="291">
                  <c:v>44</c:v>
                </c:pt>
                <c:pt idx="292">
                  <c:v>43</c:v>
                </c:pt>
                <c:pt idx="293">
                  <c:v>43</c:v>
                </c:pt>
                <c:pt idx="294">
                  <c:v>42</c:v>
                </c:pt>
                <c:pt idx="295">
                  <c:v>42</c:v>
                </c:pt>
                <c:pt idx="296">
                  <c:v>42</c:v>
                </c:pt>
                <c:pt idx="297">
                  <c:v>42</c:v>
                </c:pt>
                <c:pt idx="298">
                  <c:v>41</c:v>
                </c:pt>
                <c:pt idx="299">
                  <c:v>41</c:v>
                </c:pt>
                <c:pt idx="300">
                  <c:v>41</c:v>
                </c:pt>
                <c:pt idx="301">
                  <c:v>41</c:v>
                </c:pt>
                <c:pt idx="302">
                  <c:v>40</c:v>
                </c:pt>
                <c:pt idx="303">
                  <c:v>40</c:v>
                </c:pt>
                <c:pt idx="304">
                  <c:v>40</c:v>
                </c:pt>
                <c:pt idx="305">
                  <c:v>40</c:v>
                </c:pt>
                <c:pt idx="306">
                  <c:v>40</c:v>
                </c:pt>
                <c:pt idx="307">
                  <c:v>40</c:v>
                </c:pt>
                <c:pt idx="308">
                  <c:v>40</c:v>
                </c:pt>
                <c:pt idx="309">
                  <c:v>38</c:v>
                </c:pt>
                <c:pt idx="310">
                  <c:v>38</c:v>
                </c:pt>
                <c:pt idx="311">
                  <c:v>38</c:v>
                </c:pt>
                <c:pt idx="312">
                  <c:v>37</c:v>
                </c:pt>
                <c:pt idx="313">
                  <c:v>37</c:v>
                </c:pt>
                <c:pt idx="314">
                  <c:v>37</c:v>
                </c:pt>
                <c:pt idx="315">
                  <c:v>36</c:v>
                </c:pt>
                <c:pt idx="316">
                  <c:v>36</c:v>
                </c:pt>
                <c:pt idx="317">
                  <c:v>36</c:v>
                </c:pt>
                <c:pt idx="318">
                  <c:v>36</c:v>
                </c:pt>
                <c:pt idx="319">
                  <c:v>35</c:v>
                </c:pt>
                <c:pt idx="320">
                  <c:v>35</c:v>
                </c:pt>
                <c:pt idx="321">
                  <c:v>35</c:v>
                </c:pt>
                <c:pt idx="322">
                  <c:v>35</c:v>
                </c:pt>
                <c:pt idx="323">
                  <c:v>34</c:v>
                </c:pt>
                <c:pt idx="324">
                  <c:v>34</c:v>
                </c:pt>
                <c:pt idx="325">
                  <c:v>34</c:v>
                </c:pt>
                <c:pt idx="326">
                  <c:v>33</c:v>
                </c:pt>
                <c:pt idx="327">
                  <c:v>33</c:v>
                </c:pt>
                <c:pt idx="328">
                  <c:v>33</c:v>
                </c:pt>
                <c:pt idx="329">
                  <c:v>33</c:v>
                </c:pt>
                <c:pt idx="330">
                  <c:v>32</c:v>
                </c:pt>
                <c:pt idx="331">
                  <c:v>31</c:v>
                </c:pt>
                <c:pt idx="332">
                  <c:v>31</c:v>
                </c:pt>
                <c:pt idx="333">
                  <c:v>31</c:v>
                </c:pt>
                <c:pt idx="334">
                  <c:v>30</c:v>
                </c:pt>
                <c:pt idx="335">
                  <c:v>30</c:v>
                </c:pt>
                <c:pt idx="336">
                  <c:v>30</c:v>
                </c:pt>
                <c:pt idx="337">
                  <c:v>30</c:v>
                </c:pt>
                <c:pt idx="338">
                  <c:v>30</c:v>
                </c:pt>
                <c:pt idx="339">
                  <c:v>30</c:v>
                </c:pt>
                <c:pt idx="340">
                  <c:v>30</c:v>
                </c:pt>
                <c:pt idx="341">
                  <c:v>30</c:v>
                </c:pt>
                <c:pt idx="342">
                  <c:v>30</c:v>
                </c:pt>
                <c:pt idx="343">
                  <c:v>30</c:v>
                </c:pt>
                <c:pt idx="344">
                  <c:v>30</c:v>
                </c:pt>
                <c:pt idx="345">
                  <c:v>30</c:v>
                </c:pt>
                <c:pt idx="346">
                  <c:v>29</c:v>
                </c:pt>
                <c:pt idx="347">
                  <c:v>29</c:v>
                </c:pt>
                <c:pt idx="348">
                  <c:v>28</c:v>
                </c:pt>
                <c:pt idx="349">
                  <c:v>28</c:v>
                </c:pt>
                <c:pt idx="350">
                  <c:v>28</c:v>
                </c:pt>
                <c:pt idx="351">
                  <c:v>28</c:v>
                </c:pt>
                <c:pt idx="352">
                  <c:v>27</c:v>
                </c:pt>
                <c:pt idx="353">
                  <c:v>27</c:v>
                </c:pt>
                <c:pt idx="354">
                  <c:v>27</c:v>
                </c:pt>
                <c:pt idx="355">
                  <c:v>27</c:v>
                </c:pt>
                <c:pt idx="356">
                  <c:v>26</c:v>
                </c:pt>
                <c:pt idx="357">
                  <c:v>26</c:v>
                </c:pt>
                <c:pt idx="358">
                  <c:v>25</c:v>
                </c:pt>
                <c:pt idx="359">
                  <c:v>25</c:v>
                </c:pt>
                <c:pt idx="360">
                  <c:v>25</c:v>
                </c:pt>
                <c:pt idx="361">
                  <c:v>25</c:v>
                </c:pt>
                <c:pt idx="362">
                  <c:v>24</c:v>
                </c:pt>
                <c:pt idx="363">
                  <c:v>24</c:v>
                </c:pt>
                <c:pt idx="364">
                  <c:v>24</c:v>
                </c:pt>
                <c:pt idx="365">
                  <c:v>24</c:v>
                </c:pt>
                <c:pt idx="366">
                  <c:v>24</c:v>
                </c:pt>
                <c:pt idx="367">
                  <c:v>23</c:v>
                </c:pt>
                <c:pt idx="368">
                  <c:v>22</c:v>
                </c:pt>
                <c:pt idx="369">
                  <c:v>22</c:v>
                </c:pt>
                <c:pt idx="370">
                  <c:v>22</c:v>
                </c:pt>
                <c:pt idx="371">
                  <c:v>22</c:v>
                </c:pt>
                <c:pt idx="372">
                  <c:v>21</c:v>
                </c:pt>
                <c:pt idx="373">
                  <c:v>21</c:v>
                </c:pt>
                <c:pt idx="374">
                  <c:v>21</c:v>
                </c:pt>
                <c:pt idx="375">
                  <c:v>20</c:v>
                </c:pt>
                <c:pt idx="376">
                  <c:v>20</c:v>
                </c:pt>
                <c:pt idx="377">
                  <c:v>20</c:v>
                </c:pt>
                <c:pt idx="378">
                  <c:v>20</c:v>
                </c:pt>
                <c:pt idx="379">
                  <c:v>20</c:v>
                </c:pt>
                <c:pt idx="380">
                  <c:v>20</c:v>
                </c:pt>
                <c:pt idx="381">
                  <c:v>20</c:v>
                </c:pt>
                <c:pt idx="382">
                  <c:v>20</c:v>
                </c:pt>
                <c:pt idx="383">
                  <c:v>20</c:v>
                </c:pt>
                <c:pt idx="384">
                  <c:v>20</c:v>
                </c:pt>
                <c:pt idx="385">
                  <c:v>20</c:v>
                </c:pt>
                <c:pt idx="386">
                  <c:v>19</c:v>
                </c:pt>
                <c:pt idx="387">
                  <c:v>19</c:v>
                </c:pt>
                <c:pt idx="388">
                  <c:v>19</c:v>
                </c:pt>
                <c:pt idx="389">
                  <c:v>18</c:v>
                </c:pt>
                <c:pt idx="390">
                  <c:v>18</c:v>
                </c:pt>
                <c:pt idx="391">
                  <c:v>18</c:v>
                </c:pt>
                <c:pt idx="392">
                  <c:v>18</c:v>
                </c:pt>
                <c:pt idx="393">
                  <c:v>17</c:v>
                </c:pt>
                <c:pt idx="394">
                  <c:v>17</c:v>
                </c:pt>
                <c:pt idx="395">
                  <c:v>16</c:v>
                </c:pt>
                <c:pt idx="396">
                  <c:v>16</c:v>
                </c:pt>
                <c:pt idx="397">
                  <c:v>16</c:v>
                </c:pt>
                <c:pt idx="398">
                  <c:v>16</c:v>
                </c:pt>
                <c:pt idx="399">
                  <c:v>16</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14</c:v>
                </c:pt>
                <c:pt idx="413">
                  <c:v>14</c:v>
                </c:pt>
                <c:pt idx="414">
                  <c:v>14</c:v>
                </c:pt>
                <c:pt idx="415">
                  <c:v>14</c:v>
                </c:pt>
                <c:pt idx="416">
                  <c:v>13</c:v>
                </c:pt>
                <c:pt idx="417">
                  <c:v>13</c:v>
                </c:pt>
                <c:pt idx="418">
                  <c:v>13</c:v>
                </c:pt>
                <c:pt idx="419">
                  <c:v>12</c:v>
                </c:pt>
                <c:pt idx="420">
                  <c:v>12</c:v>
                </c:pt>
                <c:pt idx="421">
                  <c:v>12</c:v>
                </c:pt>
                <c:pt idx="422">
                  <c:v>12</c:v>
                </c:pt>
                <c:pt idx="423">
                  <c:v>12</c:v>
                </c:pt>
                <c:pt idx="424">
                  <c:v>12</c:v>
                </c:pt>
                <c:pt idx="425">
                  <c:v>12</c:v>
                </c:pt>
                <c:pt idx="426">
                  <c:v>11</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9</c:v>
                </c:pt>
                <c:pt idx="446">
                  <c:v>9</c:v>
                </c:pt>
                <c:pt idx="447">
                  <c:v>9</c:v>
                </c:pt>
                <c:pt idx="448">
                  <c:v>8</c:v>
                </c:pt>
                <c:pt idx="449">
                  <c:v>7</c:v>
                </c:pt>
                <c:pt idx="450">
                  <c:v>7</c:v>
                </c:pt>
                <c:pt idx="451">
                  <c:v>7</c:v>
                </c:pt>
                <c:pt idx="452">
                  <c:v>7</c:v>
                </c:pt>
                <c:pt idx="453">
                  <c:v>6</c:v>
                </c:pt>
                <c:pt idx="454">
                  <c:v>6</c:v>
                </c:pt>
                <c:pt idx="455">
                  <c:v>6</c:v>
                </c:pt>
                <c:pt idx="456">
                  <c:v>6</c:v>
                </c:pt>
                <c:pt idx="457">
                  <c:v>6</c:v>
                </c:pt>
                <c:pt idx="458">
                  <c:v>6</c:v>
                </c:pt>
                <c:pt idx="459">
                  <c:v>6</c:v>
                </c:pt>
                <c:pt idx="460">
                  <c:v>6</c:v>
                </c:pt>
                <c:pt idx="461">
                  <c:v>6</c:v>
                </c:pt>
                <c:pt idx="462">
                  <c:v>6</c:v>
                </c:pt>
                <c:pt idx="463">
                  <c:v>6</c:v>
                </c:pt>
                <c:pt idx="464">
                  <c:v>5</c:v>
                </c:pt>
                <c:pt idx="465">
                  <c:v>5</c:v>
                </c:pt>
                <c:pt idx="466">
                  <c:v>5</c:v>
                </c:pt>
                <c:pt idx="467">
                  <c:v>5</c:v>
                </c:pt>
                <c:pt idx="468">
                  <c:v>5</c:v>
                </c:pt>
                <c:pt idx="469">
                  <c:v>5</c:v>
                </c:pt>
                <c:pt idx="470">
                  <c:v>5</c:v>
                </c:pt>
                <c:pt idx="471">
                  <c:v>5</c:v>
                </c:pt>
                <c:pt idx="472">
                  <c:v>5</c:v>
                </c:pt>
                <c:pt idx="473">
                  <c:v>5</c:v>
                </c:pt>
                <c:pt idx="474">
                  <c:v>4</c:v>
                </c:pt>
                <c:pt idx="475">
                  <c:v>4</c:v>
                </c:pt>
                <c:pt idx="476">
                  <c:v>4</c:v>
                </c:pt>
                <c:pt idx="477">
                  <c:v>4</c:v>
                </c:pt>
                <c:pt idx="478">
                  <c:v>4</c:v>
                </c:pt>
                <c:pt idx="479">
                  <c:v>4</c:v>
                </c:pt>
                <c:pt idx="480">
                  <c:v>3</c:v>
                </c:pt>
                <c:pt idx="481">
                  <c:v>3</c:v>
                </c:pt>
                <c:pt idx="482">
                  <c:v>3</c:v>
                </c:pt>
                <c:pt idx="483">
                  <c:v>3</c:v>
                </c:pt>
                <c:pt idx="484">
                  <c:v>3</c:v>
                </c:pt>
                <c:pt idx="485">
                  <c:v>3</c:v>
                </c:pt>
                <c:pt idx="486">
                  <c:v>3</c:v>
                </c:pt>
                <c:pt idx="487">
                  <c:v>3</c:v>
                </c:pt>
                <c:pt idx="488">
                  <c:v>2</c:v>
                </c:pt>
                <c:pt idx="489">
                  <c:v>2</c:v>
                </c:pt>
                <c:pt idx="490">
                  <c:v>2</c:v>
                </c:pt>
              </c:numCache>
            </c:numRef>
          </c:yVal>
          <c:smooth val="0"/>
          <c:extLst>
            <c:ext xmlns:c16="http://schemas.microsoft.com/office/drawing/2014/chart" uri="{C3380CC4-5D6E-409C-BE32-E72D297353CC}">
              <c16:uniqueId val="{00000000-89D2-4594-A4DB-7AB54DE5CB62}"/>
            </c:ext>
          </c:extLst>
        </c:ser>
        <c:dLbls>
          <c:showLegendKey val="0"/>
          <c:showVal val="0"/>
          <c:showCatName val="0"/>
          <c:showSerName val="0"/>
          <c:showPercent val="0"/>
          <c:showBubbleSize val="0"/>
        </c:dLbls>
        <c:axId val="402678399"/>
        <c:axId val="640256415"/>
      </c:scatterChart>
      <c:valAx>
        <c:axId val="40267839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Product</a:t>
                </a:r>
                <a:r>
                  <a:rPr lang="en-IN" baseline="0"/>
                  <a:t> Category</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256415"/>
        <c:crosses val="autoZero"/>
        <c:crossBetween val="midCat"/>
      </c:valAx>
      <c:valAx>
        <c:axId val="640256415"/>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a:t>
                </a:r>
                <a:r>
                  <a:rPr lang="en-IN" baseline="0"/>
                  <a:t> Orders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67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'Q6'!$G$13</c:f>
              <c:strCache>
                <c:ptCount val="1"/>
                <c:pt idx="0">
                  <c:v>Total Orders</c:v>
                </c:pt>
              </c:strCache>
            </c:strRef>
          </c:tx>
          <c:spPr>
            <a:solidFill>
              <a:schemeClr val="accent1"/>
            </a:solidFill>
            <a:ln>
              <a:noFill/>
            </a:ln>
            <a:effectLst/>
          </c:spPr>
          <c:invertIfNegative val="0"/>
          <c:cat>
            <c:strRef>
              <c:f>'Q6'!$F$14:$F$18</c:f>
              <c:strCache>
                <c:ptCount val="5"/>
                <c:pt idx="0">
                  <c:v>Jose Pavarotti</c:v>
                </c:pt>
                <c:pt idx="1">
                  <c:v>Roland Mendel</c:v>
                </c:pt>
                <c:pt idx="2">
                  <c:v>Horst Kloss</c:v>
                </c:pt>
                <c:pt idx="3">
                  <c:v>Paula Wilson</c:v>
                </c:pt>
                <c:pt idx="4">
                  <c:v>Patricia McKenna</c:v>
                </c:pt>
              </c:strCache>
            </c:strRef>
          </c:cat>
          <c:val>
            <c:numRef>
              <c:f>'Q6'!$G$14:$G$18</c:f>
              <c:numCache>
                <c:formatCode>General</c:formatCode>
                <c:ptCount val="5"/>
                <c:pt idx="0">
                  <c:v>116</c:v>
                </c:pt>
                <c:pt idx="1">
                  <c:v>102</c:v>
                </c:pt>
                <c:pt idx="2">
                  <c:v>86</c:v>
                </c:pt>
                <c:pt idx="3">
                  <c:v>71</c:v>
                </c:pt>
                <c:pt idx="4">
                  <c:v>55</c:v>
                </c:pt>
              </c:numCache>
            </c:numRef>
          </c:val>
          <c:extLst>
            <c:ext xmlns:c16="http://schemas.microsoft.com/office/drawing/2014/chart" uri="{C3380CC4-5D6E-409C-BE32-E72D297353CC}">
              <c16:uniqueId val="{00000000-C1D3-48C4-A3F0-27C74E8BA482}"/>
            </c:ext>
          </c:extLst>
        </c:ser>
        <c:dLbls>
          <c:showLegendKey val="0"/>
          <c:showVal val="0"/>
          <c:showCatName val="0"/>
          <c:showSerName val="0"/>
          <c:showPercent val="0"/>
          <c:showBubbleSize val="0"/>
        </c:dLbls>
        <c:gapWidth val="219"/>
        <c:overlap val="-27"/>
        <c:axId val="557912815"/>
        <c:axId val="543621103"/>
      </c:barChart>
      <c:catAx>
        <c:axId val="55791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1103"/>
        <c:crosses val="autoZero"/>
        <c:auto val="1"/>
        <c:lblAlgn val="ctr"/>
        <c:lblOffset val="100"/>
        <c:noMultiLvlLbl val="0"/>
      </c:catAx>
      <c:valAx>
        <c:axId val="5436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000" b="1" i="0" u="none" strike="noStrike" cap="all" spc="150" baseline="0">
                <a:solidFill>
                  <a:sysClr val="windowText" lastClr="000000">
                    <a:lumMod val="50000"/>
                    <a:lumOff val="50000"/>
                  </a:sysClr>
                </a:solidFill>
                <a:latin typeface="Calibri" panose="020F0502020204030204"/>
              </a:rPr>
              <a:t>Product Price Distribution</a:t>
            </a:r>
            <a:endParaRPr lang="en-US" sz="1400" b="1" i="0" u="none" strike="noStrike" cap="all" spc="150" baseline="0">
              <a:solidFill>
                <a:sysClr val="windowText" lastClr="000000">
                  <a:lumMod val="50000"/>
                  <a:lumOff val="50000"/>
                </a:sysClr>
              </a:solidFill>
              <a:latin typeface="Calibri" panose="020F0502020204030204"/>
            </a:endParaRPr>
          </a:p>
        </cx:rich>
      </cx:tx>
    </cx:title>
    <cx:plotArea>
      <cx:plotAreaRegion>
        <cx:series layoutId="boxWhisker" uniqueId="{888DE2EE-1995-485A-9B5C-8EBB0FDAC65B}">
          <cx:tx>
            <cx:txData>
              <cx:f>_xlchart.v1.2</cx:f>
              <cx:v>Price</cx:v>
            </cx:txData>
          </cx:tx>
          <cx:dataId val="0"/>
          <cx:layoutPr>
            <cx:visibility meanLine="0" meanMarker="0" nonoutliers="0" outliers="1"/>
            <cx:statistics quartileMethod="exclusive"/>
          </cx:layoutPr>
        </cx:series>
      </cx:plotAreaRegion>
      <cx:axis id="0" hidden="1">
        <cx:catScaling gapWidth="1.10000002"/>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Total Sales Distribution</cx:v>
        </cx:txData>
      </cx:tx>
      <cx:txPr>
        <a:bodyPr spcFirstLastPara="1" vertOverflow="ellipsis" horzOverflow="overflow" wrap="square" lIns="0" tIns="0" rIns="0" bIns="0" anchor="ctr" anchorCtr="1"/>
        <a:lstStyle/>
        <a:p>
          <a:pPr algn="ctr" rtl="0">
            <a:defRPr/>
          </a:pPr>
          <a:r>
            <a:rPr lang="en-US" sz="1200" b="1" i="0" u="none" strike="noStrike" cap="all" spc="150" baseline="0">
              <a:solidFill>
                <a:sysClr val="windowText" lastClr="000000">
                  <a:lumMod val="50000"/>
                  <a:lumOff val="50000"/>
                </a:sysClr>
              </a:solidFill>
              <a:latin typeface="Calibri" panose="020F0502020204030204"/>
            </a:rPr>
            <a:t>Total Sales Distribution</a:t>
          </a:r>
        </a:p>
      </cx:txPr>
    </cx:title>
    <cx:plotArea>
      <cx:plotAreaRegion>
        <cx:series layoutId="boxWhisker" uniqueId="{02B94BF6-8221-4A6A-88F9-5BC212F217D3}">
          <cx:tx>
            <cx:txData>
              <cx:f>_xlchart.v1.0</cx:f>
              <cx:v>Total Sales</cx:v>
            </cx:txData>
          </cx:tx>
          <cx:dataId val="0"/>
          <cx:layoutPr>
            <cx:visibility meanLine="0" meanMarker="0" nonoutliers="0" outliers="1"/>
            <cx:statistics quartileMethod="exclusive"/>
          </cx:layoutPr>
        </cx:series>
      </cx:plotAreaRegion>
      <cx:axis id="0" hidden="1">
        <cx:catScaling gapWidth="1.10000002"/>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image" Target="../media/image12.png"/><Relationship Id="rId1" Type="http://schemas.microsoft.com/office/2014/relationships/chartEx" Target="../charts/chartEx1.xml"/><Relationship Id="rId4"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chart" Target="../charts/chart20.xml"/><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3.png"/><Relationship Id="rId1" Type="http://schemas.openxmlformats.org/officeDocument/2006/relationships/chart" Target="../charts/chart5.xml"/><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5.png"/><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16</xdr:col>
      <xdr:colOff>60960</xdr:colOff>
      <xdr:row>8</xdr:row>
      <xdr:rowOff>41910</xdr:rowOff>
    </xdr:from>
    <xdr:to>
      <xdr:col>25</xdr:col>
      <xdr:colOff>312420</xdr:colOff>
      <xdr:row>16</xdr:row>
      <xdr:rowOff>182880</xdr:rowOff>
    </xdr:to>
    <xdr:graphicFrame macro="">
      <xdr:nvGraphicFramePr>
        <xdr:cNvPr id="2" name="Chart 1">
          <a:extLst>
            <a:ext uri="{FF2B5EF4-FFF2-40B4-BE49-F238E27FC236}">
              <a16:creationId xmlns:a16="http://schemas.microsoft.com/office/drawing/2014/main" id="{219B6FE6-7DA3-6894-3EA8-0DB77A1E3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152400</xdr:colOff>
      <xdr:row>17</xdr:row>
      <xdr:rowOff>7620</xdr:rowOff>
    </xdr:from>
    <xdr:to>
      <xdr:col>25</xdr:col>
      <xdr:colOff>114300</xdr:colOff>
      <xdr:row>21</xdr:row>
      <xdr:rowOff>76200</xdr:rowOff>
    </xdr:to>
    <xdr:sp macro="" textlink="">
      <xdr:nvSpPr>
        <xdr:cNvPr id="3" name="TextBox 2">
          <a:extLst>
            <a:ext uri="{FF2B5EF4-FFF2-40B4-BE49-F238E27FC236}">
              <a16:creationId xmlns:a16="http://schemas.microsoft.com/office/drawing/2014/main" id="{580DB40F-479D-4DCF-4B4B-9C6E1DB2C845}"/>
            </a:ext>
          </a:extLst>
        </xdr:cNvPr>
        <xdr:cNvSpPr txBox="1"/>
      </xdr:nvSpPr>
      <xdr:spPr>
        <a:xfrm>
          <a:off x="13144500" y="5128260"/>
          <a:ext cx="498348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a:t>
          </a:r>
          <a:r>
            <a:rPr lang="en-IN" sz="1100" baseline="0"/>
            <a:t> orders vs Country wise stacked bar chart represents the orders for the different coutries including the Categories. We can visualise from the graph that the USA, and Germany have the highest orders. Among the catgories the dairy products is the one which have highest orders.</a:t>
          </a:r>
          <a:endParaRPr lang="en-IN" sz="1100"/>
        </a:p>
      </xdr:txBody>
    </xdr:sp>
    <xdr:clientData/>
  </xdr:twoCellAnchor>
  <xdr:twoCellAnchor editAs="oneCell">
    <xdr:from>
      <xdr:col>16</xdr:col>
      <xdr:colOff>15240</xdr:colOff>
      <xdr:row>1</xdr:row>
      <xdr:rowOff>76200</xdr:rowOff>
    </xdr:from>
    <xdr:to>
      <xdr:col>27</xdr:col>
      <xdr:colOff>302106</xdr:colOff>
      <xdr:row>7</xdr:row>
      <xdr:rowOff>247400</xdr:rowOff>
    </xdr:to>
    <xdr:pic>
      <xdr:nvPicPr>
        <xdr:cNvPr id="4" name="Picture 3">
          <a:extLst>
            <a:ext uri="{FF2B5EF4-FFF2-40B4-BE49-F238E27FC236}">
              <a16:creationId xmlns:a16="http://schemas.microsoft.com/office/drawing/2014/main" id="{280D73E4-0331-7246-7B3A-3B408F2F7A82}"/>
            </a:ext>
          </a:extLst>
        </xdr:cNvPr>
        <xdr:cNvPicPr>
          <a:picLocks noChangeAspect="1"/>
        </xdr:cNvPicPr>
      </xdr:nvPicPr>
      <xdr:blipFill>
        <a:blip xmlns:r="http://schemas.openxmlformats.org/officeDocument/2006/relationships" r:embed="rId2"/>
        <a:stretch>
          <a:fillRect/>
        </a:stretch>
      </xdr:blipFill>
      <xdr:spPr>
        <a:xfrm>
          <a:off x="12900660" y="76200"/>
          <a:ext cx="6314286" cy="2000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38100</xdr:colOff>
      <xdr:row>13</xdr:row>
      <xdr:rowOff>76200</xdr:rowOff>
    </xdr:from>
    <xdr:to>
      <xdr:col>9</xdr:col>
      <xdr:colOff>563880</xdr:colOff>
      <xdr:row>26</xdr:row>
      <xdr:rowOff>335280</xdr:rowOff>
    </xdr:to>
    <xdr:graphicFrame macro="">
      <xdr:nvGraphicFramePr>
        <xdr:cNvPr id="5" name="Chart 4">
          <a:extLst>
            <a:ext uri="{FF2B5EF4-FFF2-40B4-BE49-F238E27FC236}">
              <a16:creationId xmlns:a16="http://schemas.microsoft.com/office/drawing/2014/main" id="{4E815E65-806D-5DB5-585A-60DA21289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83820</xdr:colOff>
      <xdr:row>5</xdr:row>
      <xdr:rowOff>68580</xdr:rowOff>
    </xdr:from>
    <xdr:to>
      <xdr:col>11</xdr:col>
      <xdr:colOff>213555</xdr:colOff>
      <xdr:row>10</xdr:row>
      <xdr:rowOff>108431</xdr:rowOff>
    </xdr:to>
    <xdr:pic>
      <xdr:nvPicPr>
        <xdr:cNvPr id="6" name="Picture 5">
          <a:extLst>
            <a:ext uri="{FF2B5EF4-FFF2-40B4-BE49-F238E27FC236}">
              <a16:creationId xmlns:a16="http://schemas.microsoft.com/office/drawing/2014/main" id="{8225423B-D13E-D586-5944-B868E9F4F9DD}"/>
            </a:ext>
          </a:extLst>
        </xdr:cNvPr>
        <xdr:cNvPicPr>
          <a:picLocks noChangeAspect="1"/>
        </xdr:cNvPicPr>
      </xdr:nvPicPr>
      <xdr:blipFill>
        <a:blip xmlns:r="http://schemas.openxmlformats.org/officeDocument/2006/relationships" r:embed="rId2"/>
        <a:stretch>
          <a:fillRect/>
        </a:stretch>
      </xdr:blipFill>
      <xdr:spPr>
        <a:xfrm>
          <a:off x="5234940" y="982980"/>
          <a:ext cx="4915095" cy="969491"/>
        </a:xfrm>
        <a:prstGeom prst="rect">
          <a:avLst/>
        </a:prstGeom>
      </xdr:spPr>
    </xdr:pic>
    <xdr:clientData/>
  </xdr:twoCellAnchor>
  <xdr:twoCellAnchor>
    <xdr:from>
      <xdr:col>4</xdr:col>
      <xdr:colOff>68580</xdr:colOff>
      <xdr:row>27</xdr:row>
      <xdr:rowOff>137160</xdr:rowOff>
    </xdr:from>
    <xdr:to>
      <xdr:col>9</xdr:col>
      <xdr:colOff>548640</xdr:colOff>
      <xdr:row>34</xdr:row>
      <xdr:rowOff>198120</xdr:rowOff>
    </xdr:to>
    <xdr:sp macro="" textlink="">
      <xdr:nvSpPr>
        <xdr:cNvPr id="7" name="TextBox 6">
          <a:extLst>
            <a:ext uri="{FF2B5EF4-FFF2-40B4-BE49-F238E27FC236}">
              <a16:creationId xmlns:a16="http://schemas.microsoft.com/office/drawing/2014/main" id="{E1D6EA4A-C6F2-E4C6-7A1A-17B253530960}"/>
            </a:ext>
          </a:extLst>
        </xdr:cNvPr>
        <xdr:cNvSpPr txBox="1"/>
      </xdr:nvSpPr>
      <xdr:spPr>
        <a:xfrm>
          <a:off x="5783580" y="5303520"/>
          <a:ext cx="404622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a:t>
          </a:r>
          <a:r>
            <a:rPr lang="en-IN" sz="1100" baseline="0"/>
            <a:t> tried to find the correlation between order size and their sales. We found that there was no correlaion between them and value is close to zero. Because there are certain products have different scale of sizing like kgs, litres, gms, boxes, and canes. Product cost is nothing to do with its sizing so correlation analysis of size with sales nothing to relate.</a:t>
          </a:r>
        </a:p>
        <a:p>
          <a:r>
            <a:rPr lang="en-IN" sz="1100" baseline="0"/>
            <a:t>The highlighted product are the one which have the zero stocks and contribute zero to the sales.</a:t>
          </a:r>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22860</xdr:colOff>
      <xdr:row>8</xdr:row>
      <xdr:rowOff>15240</xdr:rowOff>
    </xdr:from>
    <xdr:to>
      <xdr:col>10</xdr:col>
      <xdr:colOff>586740</xdr:colOff>
      <xdr:row>21</xdr:row>
      <xdr:rowOff>38100</xdr:rowOff>
    </xdr:to>
    <xdr:graphicFrame macro="">
      <xdr:nvGraphicFramePr>
        <xdr:cNvPr id="2" name="Chart 1">
          <a:extLst>
            <a:ext uri="{FF2B5EF4-FFF2-40B4-BE49-F238E27FC236}">
              <a16:creationId xmlns:a16="http://schemas.microsoft.com/office/drawing/2014/main" id="{CC1DEE03-9342-39F1-EE56-C6023205A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xdr:colOff>
      <xdr:row>2</xdr:row>
      <xdr:rowOff>57857</xdr:rowOff>
    </xdr:from>
    <xdr:to>
      <xdr:col>8</xdr:col>
      <xdr:colOff>91440</xdr:colOff>
      <xdr:row>7</xdr:row>
      <xdr:rowOff>93215</xdr:rowOff>
    </xdr:to>
    <xdr:pic>
      <xdr:nvPicPr>
        <xdr:cNvPr id="3" name="Picture 2">
          <a:extLst>
            <a:ext uri="{FF2B5EF4-FFF2-40B4-BE49-F238E27FC236}">
              <a16:creationId xmlns:a16="http://schemas.microsoft.com/office/drawing/2014/main" id="{4F3162CD-22C4-CE40-76C1-B293AA395DD0}"/>
            </a:ext>
          </a:extLst>
        </xdr:cNvPr>
        <xdr:cNvPicPr>
          <a:picLocks noChangeAspect="1"/>
        </xdr:cNvPicPr>
      </xdr:nvPicPr>
      <xdr:blipFill>
        <a:blip xmlns:r="http://schemas.openxmlformats.org/officeDocument/2006/relationships" r:embed="rId2"/>
        <a:stretch>
          <a:fillRect/>
        </a:stretch>
      </xdr:blipFill>
      <xdr:spPr>
        <a:xfrm>
          <a:off x="2560320" y="240737"/>
          <a:ext cx="3947160" cy="949758"/>
        </a:xfrm>
        <a:prstGeom prst="rect">
          <a:avLst/>
        </a:prstGeom>
      </xdr:spPr>
    </xdr:pic>
    <xdr:clientData/>
  </xdr:twoCellAnchor>
  <xdr:twoCellAnchor>
    <xdr:from>
      <xdr:col>3</xdr:col>
      <xdr:colOff>487680</xdr:colOff>
      <xdr:row>22</xdr:row>
      <xdr:rowOff>167640</xdr:rowOff>
    </xdr:from>
    <xdr:to>
      <xdr:col>10</xdr:col>
      <xdr:colOff>571500</xdr:colOff>
      <xdr:row>28</xdr:row>
      <xdr:rowOff>83820</xdr:rowOff>
    </xdr:to>
    <xdr:sp macro="" textlink="">
      <xdr:nvSpPr>
        <xdr:cNvPr id="4" name="TextBox 3">
          <a:extLst>
            <a:ext uri="{FF2B5EF4-FFF2-40B4-BE49-F238E27FC236}">
              <a16:creationId xmlns:a16="http://schemas.microsoft.com/office/drawing/2014/main" id="{F345E4B1-218D-4842-A7C7-3D49494AA38D}"/>
            </a:ext>
          </a:extLst>
        </xdr:cNvPr>
        <xdr:cNvSpPr txBox="1"/>
      </xdr:nvSpPr>
      <xdr:spPr>
        <a:xfrm>
          <a:off x="2415540" y="4191000"/>
          <a:ext cx="51816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graph shows the trend for the demand over the years.</a:t>
          </a:r>
          <a:r>
            <a:rPr lang="en-IN" sz="1100" baseline="0"/>
            <a:t> The demand increases over the years and shows the positive trend for the different seasons. In year 1955 the demand was bit high in first half of year, then decreases for the next quarter and increase in the last quarter of the year. Year 1996 we have the data for the half of the year and it shows a increment in demand.</a:t>
          </a:r>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441960</xdr:colOff>
      <xdr:row>6</xdr:row>
      <xdr:rowOff>0</xdr:rowOff>
    </xdr:from>
    <xdr:to>
      <xdr:col>6</xdr:col>
      <xdr:colOff>594360</xdr:colOff>
      <xdr:row>14</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C3D66CB-381B-3D5C-4B86-C7BBDFDFBB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23160" y="1280160"/>
              <a:ext cx="2590800" cy="2125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358140</xdr:colOff>
      <xdr:row>3</xdr:row>
      <xdr:rowOff>45720</xdr:rowOff>
    </xdr:from>
    <xdr:to>
      <xdr:col>6</xdr:col>
      <xdr:colOff>538788</xdr:colOff>
      <xdr:row>5</xdr:row>
      <xdr:rowOff>175198</xdr:rowOff>
    </xdr:to>
    <xdr:pic>
      <xdr:nvPicPr>
        <xdr:cNvPr id="4" name="Picture 3">
          <a:extLst>
            <a:ext uri="{FF2B5EF4-FFF2-40B4-BE49-F238E27FC236}">
              <a16:creationId xmlns:a16="http://schemas.microsoft.com/office/drawing/2014/main" id="{70D7994F-03CF-1CB9-E55D-6C3C322F4E99}"/>
            </a:ext>
          </a:extLst>
        </xdr:cNvPr>
        <xdr:cNvPicPr>
          <a:picLocks noChangeAspect="1"/>
        </xdr:cNvPicPr>
      </xdr:nvPicPr>
      <xdr:blipFill>
        <a:blip xmlns:r="http://schemas.openxmlformats.org/officeDocument/2006/relationships" r:embed="rId2"/>
        <a:stretch>
          <a:fillRect/>
        </a:stretch>
      </xdr:blipFill>
      <xdr:spPr>
        <a:xfrm>
          <a:off x="2339340" y="411480"/>
          <a:ext cx="2619048" cy="495238"/>
        </a:xfrm>
        <a:prstGeom prst="rect">
          <a:avLst/>
        </a:prstGeom>
      </xdr:spPr>
    </xdr:pic>
    <xdr:clientData/>
  </xdr:twoCellAnchor>
  <xdr:twoCellAnchor>
    <xdr:from>
      <xdr:col>2</xdr:col>
      <xdr:colOff>434340</xdr:colOff>
      <xdr:row>15</xdr:row>
      <xdr:rowOff>76200</xdr:rowOff>
    </xdr:from>
    <xdr:to>
      <xdr:col>6</xdr:col>
      <xdr:colOff>594360</xdr:colOff>
      <xdr:row>20</xdr:row>
      <xdr:rowOff>281940</xdr:rowOff>
    </xdr:to>
    <xdr:sp macro="" textlink="">
      <xdr:nvSpPr>
        <xdr:cNvPr id="5" name="TextBox 4">
          <a:extLst>
            <a:ext uri="{FF2B5EF4-FFF2-40B4-BE49-F238E27FC236}">
              <a16:creationId xmlns:a16="http://schemas.microsoft.com/office/drawing/2014/main" id="{E40240F5-8AE8-5B44-6139-449968AD15FB}"/>
            </a:ext>
          </a:extLst>
        </xdr:cNvPr>
        <xdr:cNvSpPr txBox="1"/>
      </xdr:nvSpPr>
      <xdr:spPr>
        <a:xfrm>
          <a:off x="2415540" y="3185160"/>
          <a:ext cx="259842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above figure represents the distribution of prices of different products.</a:t>
          </a:r>
          <a:r>
            <a:rPr lang="en-IN" sz="1100" baseline="0"/>
            <a:t> Mostly the product price lies in the range of 2nd and 3rd quirtile. Only some products whose value is bit larger from mean value lie as a outliers.</a:t>
          </a:r>
          <a:endParaRPr lang="en-IN" sz="1100"/>
        </a:p>
      </xdr:txBody>
    </xdr:sp>
    <xdr:clientData/>
  </xdr:twoCellAnchor>
  <xdr:twoCellAnchor>
    <xdr:from>
      <xdr:col>12</xdr:col>
      <xdr:colOff>243840</xdr:colOff>
      <xdr:row>9</xdr:row>
      <xdr:rowOff>34290</xdr:rowOff>
    </xdr:from>
    <xdr:to>
      <xdr:col>17</xdr:col>
      <xdr:colOff>228600</xdr:colOff>
      <xdr:row>20</xdr:row>
      <xdr:rowOff>312420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2BB61E9-08A4-8010-934E-3072F65A49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027920" y="2045970"/>
              <a:ext cx="3032760" cy="27089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266700</xdr:colOff>
      <xdr:row>21</xdr:row>
      <xdr:rowOff>167640</xdr:rowOff>
    </xdr:from>
    <xdr:to>
      <xdr:col>17</xdr:col>
      <xdr:colOff>259080</xdr:colOff>
      <xdr:row>26</xdr:row>
      <xdr:rowOff>175260</xdr:rowOff>
    </xdr:to>
    <xdr:sp macro="" textlink="">
      <xdr:nvSpPr>
        <xdr:cNvPr id="7" name="TextBox 6">
          <a:extLst>
            <a:ext uri="{FF2B5EF4-FFF2-40B4-BE49-F238E27FC236}">
              <a16:creationId xmlns:a16="http://schemas.microsoft.com/office/drawing/2014/main" id="{D843DB03-607D-4857-B673-1689ECEBF4C2}"/>
            </a:ext>
          </a:extLst>
        </xdr:cNvPr>
        <xdr:cNvSpPr txBox="1"/>
      </xdr:nvSpPr>
      <xdr:spPr>
        <a:xfrm>
          <a:off x="10050780" y="4922520"/>
          <a:ext cx="3040380" cy="1287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above figure represents the distribution of sales of different products.</a:t>
          </a:r>
          <a:r>
            <a:rPr lang="en-IN" sz="1100" baseline="0"/>
            <a:t> Mostly the product sales lie in the region of 2nd and 3rd quartile region of box. Few products whose sales are high and the products unit price high is also high leading them to lying as a outliers.</a:t>
          </a:r>
          <a:endParaRPr lang="en-IN" sz="1100"/>
        </a:p>
      </xdr:txBody>
    </xdr:sp>
    <xdr:clientData/>
  </xdr:twoCellAnchor>
  <xdr:twoCellAnchor editAs="oneCell">
    <xdr:from>
      <xdr:col>12</xdr:col>
      <xdr:colOff>228600</xdr:colOff>
      <xdr:row>5</xdr:row>
      <xdr:rowOff>60960</xdr:rowOff>
    </xdr:from>
    <xdr:to>
      <xdr:col>20</xdr:col>
      <xdr:colOff>473919</xdr:colOff>
      <xdr:row>8</xdr:row>
      <xdr:rowOff>17015</xdr:rowOff>
    </xdr:to>
    <xdr:pic>
      <xdr:nvPicPr>
        <xdr:cNvPr id="8" name="Picture 7">
          <a:extLst>
            <a:ext uri="{FF2B5EF4-FFF2-40B4-BE49-F238E27FC236}">
              <a16:creationId xmlns:a16="http://schemas.microsoft.com/office/drawing/2014/main" id="{63541CE8-ECAF-3BF6-E78E-19FACFD40B2D}"/>
            </a:ext>
          </a:extLst>
        </xdr:cNvPr>
        <xdr:cNvPicPr>
          <a:picLocks noChangeAspect="1"/>
        </xdr:cNvPicPr>
      </xdr:nvPicPr>
      <xdr:blipFill>
        <a:blip xmlns:r="http://schemas.openxmlformats.org/officeDocument/2006/relationships" r:embed="rId4"/>
        <a:stretch>
          <a:fillRect/>
        </a:stretch>
      </xdr:blipFill>
      <xdr:spPr>
        <a:xfrm>
          <a:off x="10012680" y="975360"/>
          <a:ext cx="5122119" cy="6875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45720</xdr:colOff>
      <xdr:row>17</xdr:row>
      <xdr:rowOff>64770</xdr:rowOff>
    </xdr:from>
    <xdr:to>
      <xdr:col>23</xdr:col>
      <xdr:colOff>350520</xdr:colOff>
      <xdr:row>32</xdr:row>
      <xdr:rowOff>64770</xdr:rowOff>
    </xdr:to>
    <xdr:graphicFrame macro="">
      <xdr:nvGraphicFramePr>
        <xdr:cNvPr id="3" name="Chart 2">
          <a:extLst>
            <a:ext uri="{FF2B5EF4-FFF2-40B4-BE49-F238E27FC236}">
              <a16:creationId xmlns:a16="http://schemas.microsoft.com/office/drawing/2014/main" id="{B76A5434-BDDF-76DD-B27A-D5CC2959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17</xdr:row>
      <xdr:rowOff>57150</xdr:rowOff>
    </xdr:from>
    <xdr:to>
      <xdr:col>15</xdr:col>
      <xdr:colOff>342900</xdr:colOff>
      <xdr:row>32</xdr:row>
      <xdr:rowOff>57150</xdr:rowOff>
    </xdr:to>
    <xdr:graphicFrame macro="">
      <xdr:nvGraphicFramePr>
        <xdr:cNvPr id="4" name="Chart 3">
          <a:extLst>
            <a:ext uri="{FF2B5EF4-FFF2-40B4-BE49-F238E27FC236}">
              <a16:creationId xmlns:a16="http://schemas.microsoft.com/office/drawing/2014/main" id="{2AA6232B-5250-29B0-DF83-F0EE9239D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167640</xdr:colOff>
      <xdr:row>33</xdr:row>
      <xdr:rowOff>129540</xdr:rowOff>
    </xdr:from>
    <xdr:to>
      <xdr:col>23</xdr:col>
      <xdr:colOff>327660</xdr:colOff>
      <xdr:row>37</xdr:row>
      <xdr:rowOff>7620</xdr:rowOff>
    </xdr:to>
    <xdr:sp macro="" textlink="">
      <xdr:nvSpPr>
        <xdr:cNvPr id="5" name="TextBox 4">
          <a:extLst>
            <a:ext uri="{FF2B5EF4-FFF2-40B4-BE49-F238E27FC236}">
              <a16:creationId xmlns:a16="http://schemas.microsoft.com/office/drawing/2014/main" id="{71BEB29B-F018-8E5B-FE67-EBD6FECEF998}"/>
            </a:ext>
          </a:extLst>
        </xdr:cNvPr>
        <xdr:cNvSpPr txBox="1"/>
      </xdr:nvSpPr>
      <xdr:spPr>
        <a:xfrm>
          <a:off x="8001000" y="6164580"/>
          <a:ext cx="934974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above plots represents the correlation between the shippers country and delievry of product on time/product</a:t>
          </a:r>
          <a:r>
            <a:rPr lang="en-IN" sz="1100" baseline="0"/>
            <a:t> quality. There was no correlation between them because the correlation coefficient value is close to zero. The measures we considered for the cause of not timely delievery and quality is not reponsible for it. May be their will be some other factors which can justify the correlation. </a:t>
          </a:r>
          <a:endParaRPr lang="en-IN" sz="1100"/>
        </a:p>
      </xdr:txBody>
    </xdr:sp>
    <xdr:clientData/>
  </xdr:twoCellAnchor>
  <xdr:twoCellAnchor editAs="oneCell">
    <xdr:from>
      <xdr:col>8</xdr:col>
      <xdr:colOff>121920</xdr:colOff>
      <xdr:row>8</xdr:row>
      <xdr:rowOff>53340</xdr:rowOff>
    </xdr:from>
    <xdr:to>
      <xdr:col>17</xdr:col>
      <xdr:colOff>8848</xdr:colOff>
      <xdr:row>15</xdr:row>
      <xdr:rowOff>11275</xdr:rowOff>
    </xdr:to>
    <xdr:pic>
      <xdr:nvPicPr>
        <xdr:cNvPr id="6" name="Picture 5">
          <a:extLst>
            <a:ext uri="{FF2B5EF4-FFF2-40B4-BE49-F238E27FC236}">
              <a16:creationId xmlns:a16="http://schemas.microsoft.com/office/drawing/2014/main" id="{3C1AB6DA-B0CA-FE3B-779E-5AA9A1E15086}"/>
            </a:ext>
          </a:extLst>
        </xdr:cNvPr>
        <xdr:cNvPicPr>
          <a:picLocks noChangeAspect="1"/>
        </xdr:cNvPicPr>
      </xdr:nvPicPr>
      <xdr:blipFill>
        <a:blip xmlns:r="http://schemas.openxmlformats.org/officeDocument/2006/relationships" r:embed="rId3"/>
        <a:stretch>
          <a:fillRect/>
        </a:stretch>
      </xdr:blipFill>
      <xdr:spPr>
        <a:xfrm>
          <a:off x="7955280" y="1516380"/>
          <a:ext cx="5419048" cy="123809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137160</xdr:colOff>
      <xdr:row>17</xdr:row>
      <xdr:rowOff>140970</xdr:rowOff>
    </xdr:from>
    <xdr:to>
      <xdr:col>27</xdr:col>
      <xdr:colOff>480060</xdr:colOff>
      <xdr:row>38</xdr:row>
      <xdr:rowOff>83820</xdr:rowOff>
    </xdr:to>
    <xdr:graphicFrame macro="">
      <xdr:nvGraphicFramePr>
        <xdr:cNvPr id="5" name="Chart 4">
          <a:extLst>
            <a:ext uri="{FF2B5EF4-FFF2-40B4-BE49-F238E27FC236}">
              <a16:creationId xmlns:a16="http://schemas.microsoft.com/office/drawing/2014/main" id="{79F1E400-5E2C-6C98-B34A-08C78F254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220980</xdr:colOff>
      <xdr:row>39</xdr:row>
      <xdr:rowOff>30480</xdr:rowOff>
    </xdr:from>
    <xdr:to>
      <xdr:col>27</xdr:col>
      <xdr:colOff>365760</xdr:colOff>
      <xdr:row>42</xdr:row>
      <xdr:rowOff>160020</xdr:rowOff>
    </xdr:to>
    <xdr:sp macro="" textlink="">
      <xdr:nvSpPr>
        <xdr:cNvPr id="6" name="TextBox 5">
          <a:extLst>
            <a:ext uri="{FF2B5EF4-FFF2-40B4-BE49-F238E27FC236}">
              <a16:creationId xmlns:a16="http://schemas.microsoft.com/office/drawing/2014/main" id="{F8E8F803-94E2-DDA1-7CC6-F7CE6FBEED6F}"/>
            </a:ext>
          </a:extLst>
        </xdr:cNvPr>
        <xdr:cNvSpPr txBox="1"/>
      </xdr:nvSpPr>
      <xdr:spPr>
        <a:xfrm>
          <a:off x="15240000" y="6979920"/>
          <a:ext cx="7459980" cy="678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above plot represents the performance of</a:t>
          </a:r>
          <a:r>
            <a:rPr lang="en-IN" sz="1100" baseline="0"/>
            <a:t> different suppliers for the products considering the different categories. Mostly suppliers are supplying the only one category of product. Among 29 suppliers only 2 suppliers are there which are supplying the product with 5 different categories. The category of product are more leads to more number of orders for the two suppliers. </a:t>
          </a:r>
          <a:endParaRPr lang="en-IN" sz="1100"/>
        </a:p>
      </xdr:txBody>
    </xdr:sp>
    <xdr:clientData/>
  </xdr:twoCellAnchor>
  <xdr:twoCellAnchor editAs="oneCell">
    <xdr:from>
      <xdr:col>4</xdr:col>
      <xdr:colOff>53340</xdr:colOff>
      <xdr:row>4</xdr:row>
      <xdr:rowOff>60960</xdr:rowOff>
    </xdr:from>
    <xdr:to>
      <xdr:col>10</xdr:col>
      <xdr:colOff>183922</xdr:colOff>
      <xdr:row>12</xdr:row>
      <xdr:rowOff>102682</xdr:rowOff>
    </xdr:to>
    <xdr:pic>
      <xdr:nvPicPr>
        <xdr:cNvPr id="7" name="Picture 6">
          <a:extLst>
            <a:ext uri="{FF2B5EF4-FFF2-40B4-BE49-F238E27FC236}">
              <a16:creationId xmlns:a16="http://schemas.microsoft.com/office/drawing/2014/main" id="{8D51600C-22AD-762E-A7D6-D4AACA7D11DE}"/>
            </a:ext>
          </a:extLst>
        </xdr:cNvPr>
        <xdr:cNvPicPr>
          <a:picLocks noChangeAspect="1"/>
        </xdr:cNvPicPr>
      </xdr:nvPicPr>
      <xdr:blipFill>
        <a:blip xmlns:r="http://schemas.openxmlformats.org/officeDocument/2006/relationships" r:embed="rId2"/>
        <a:stretch>
          <a:fillRect/>
        </a:stretch>
      </xdr:blipFill>
      <xdr:spPr>
        <a:xfrm>
          <a:off x="4998720" y="609600"/>
          <a:ext cx="6904762" cy="150476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15240</xdr:colOff>
      <xdr:row>13</xdr:row>
      <xdr:rowOff>7620</xdr:rowOff>
    </xdr:from>
    <xdr:to>
      <xdr:col>10</xdr:col>
      <xdr:colOff>15240</xdr:colOff>
      <xdr:row>26</xdr:row>
      <xdr:rowOff>97155</xdr:rowOff>
    </xdr:to>
    <mc:AlternateContent xmlns:mc="http://schemas.openxmlformats.org/markup-compatibility/2006" xmlns:a14="http://schemas.microsoft.com/office/drawing/2010/main">
      <mc:Choice Requires="a14">
        <xdr:graphicFrame macro="">
          <xdr:nvGraphicFramePr>
            <xdr:cNvPr id="2" name="Supplier 1">
              <a:extLst>
                <a:ext uri="{FF2B5EF4-FFF2-40B4-BE49-F238E27FC236}">
                  <a16:creationId xmlns:a16="http://schemas.microsoft.com/office/drawing/2014/main" id="{F58581A1-C6AB-E4F3-1FD9-62CF05934A88}"/>
                </a:ext>
              </a:extLst>
            </xdr:cNvPr>
            <xdr:cNvGraphicFramePr/>
          </xdr:nvGraphicFramePr>
          <xdr:xfrm>
            <a:off x="0" y="0"/>
            <a:ext cx="0" cy="0"/>
          </xdr:xfrm>
          <a:graphic>
            <a:graphicData uri="http://schemas.microsoft.com/office/drawing/2010/slicer">
              <sle:slicer xmlns:sle="http://schemas.microsoft.com/office/drawing/2010/slicer" name="Supplier 1"/>
            </a:graphicData>
          </a:graphic>
        </xdr:graphicFrame>
      </mc:Choice>
      <mc:Fallback xmlns="">
        <xdr:sp macro="" textlink="">
          <xdr:nvSpPr>
            <xdr:cNvPr id="0" name=""/>
            <xdr:cNvSpPr>
              <a:spLocks noTextEdit="1"/>
            </xdr:cNvSpPr>
          </xdr:nvSpPr>
          <xdr:spPr>
            <a:xfrm>
              <a:off x="8770620" y="2385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304800</xdr:colOff>
      <xdr:row>13</xdr:row>
      <xdr:rowOff>140970</xdr:rowOff>
    </xdr:from>
    <xdr:to>
      <xdr:col>17</xdr:col>
      <xdr:colOff>236220</xdr:colOff>
      <xdr:row>28</xdr:row>
      <xdr:rowOff>53340</xdr:rowOff>
    </xdr:to>
    <xdr:graphicFrame macro="">
      <xdr:nvGraphicFramePr>
        <xdr:cNvPr id="3" name="Chart 2">
          <a:extLst>
            <a:ext uri="{FF2B5EF4-FFF2-40B4-BE49-F238E27FC236}">
              <a16:creationId xmlns:a16="http://schemas.microsoft.com/office/drawing/2014/main" id="{825E6B94-06CD-41F7-CFE7-07D5C1E70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15240</xdr:colOff>
      <xdr:row>4</xdr:row>
      <xdr:rowOff>0</xdr:rowOff>
    </xdr:from>
    <xdr:to>
      <xdr:col>12</xdr:col>
      <xdr:colOff>50727</xdr:colOff>
      <xdr:row>10</xdr:row>
      <xdr:rowOff>169387</xdr:rowOff>
    </xdr:to>
    <xdr:pic>
      <xdr:nvPicPr>
        <xdr:cNvPr id="4" name="Picture 3">
          <a:extLst>
            <a:ext uri="{FF2B5EF4-FFF2-40B4-BE49-F238E27FC236}">
              <a16:creationId xmlns:a16="http://schemas.microsoft.com/office/drawing/2014/main" id="{437BF4EB-AD75-40E5-F8C6-8F2E60C3A509}"/>
            </a:ext>
          </a:extLst>
        </xdr:cNvPr>
        <xdr:cNvPicPr>
          <a:picLocks noChangeAspect="1"/>
        </xdr:cNvPicPr>
      </xdr:nvPicPr>
      <xdr:blipFill>
        <a:blip xmlns:r="http://schemas.openxmlformats.org/officeDocument/2006/relationships" r:embed="rId2"/>
        <a:stretch>
          <a:fillRect/>
        </a:stretch>
      </xdr:blipFill>
      <xdr:spPr>
        <a:xfrm>
          <a:off x="6187440" y="548640"/>
          <a:ext cx="5666667" cy="1266667"/>
        </a:xfrm>
        <a:prstGeom prst="rect">
          <a:avLst/>
        </a:prstGeom>
      </xdr:spPr>
    </xdr:pic>
    <xdr:clientData/>
  </xdr:twoCellAnchor>
  <xdr:twoCellAnchor>
    <xdr:from>
      <xdr:col>10</xdr:col>
      <xdr:colOff>312420</xdr:colOff>
      <xdr:row>29</xdr:row>
      <xdr:rowOff>137160</xdr:rowOff>
    </xdr:from>
    <xdr:to>
      <xdr:col>17</xdr:col>
      <xdr:colOff>289560</xdr:colOff>
      <xdr:row>34</xdr:row>
      <xdr:rowOff>99060</xdr:rowOff>
    </xdr:to>
    <xdr:sp macro="" textlink="">
      <xdr:nvSpPr>
        <xdr:cNvPr id="5" name="TextBox 4">
          <a:extLst>
            <a:ext uri="{FF2B5EF4-FFF2-40B4-BE49-F238E27FC236}">
              <a16:creationId xmlns:a16="http://schemas.microsoft.com/office/drawing/2014/main" id="{6F70449F-A976-9FA0-1E26-83A0B15F7169}"/>
            </a:ext>
          </a:extLst>
        </xdr:cNvPr>
        <xdr:cNvSpPr txBox="1"/>
      </xdr:nvSpPr>
      <xdr:spPr>
        <a:xfrm>
          <a:off x="10896600" y="5257800"/>
          <a:ext cx="424434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above chart is</a:t>
          </a:r>
          <a:r>
            <a:rPr lang="en-IN" sz="1100" baseline="0"/>
            <a:t> a dynamic shart showcase the different categories avilable and product type along with its price tag. This chart helps us in planning of different product purchasing so we can minimise order price and also provide the product with different varieties.</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152400</xdr:colOff>
      <xdr:row>12</xdr:row>
      <xdr:rowOff>26670</xdr:rowOff>
    </xdr:from>
    <xdr:to>
      <xdr:col>18</xdr:col>
      <xdr:colOff>251460</xdr:colOff>
      <xdr:row>25</xdr:row>
      <xdr:rowOff>106680</xdr:rowOff>
    </xdr:to>
    <xdr:graphicFrame macro="">
      <xdr:nvGraphicFramePr>
        <xdr:cNvPr id="4" name="Chart 3">
          <a:extLst>
            <a:ext uri="{FF2B5EF4-FFF2-40B4-BE49-F238E27FC236}">
              <a16:creationId xmlns:a16="http://schemas.microsoft.com/office/drawing/2014/main" id="{1697C3B6-2FE7-21DA-06A8-59BFF819C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12</xdr:row>
      <xdr:rowOff>26670</xdr:rowOff>
    </xdr:from>
    <xdr:to>
      <xdr:col>11</xdr:col>
      <xdr:colOff>91440</xdr:colOff>
      <xdr:row>25</xdr:row>
      <xdr:rowOff>68580</xdr:rowOff>
    </xdr:to>
    <xdr:graphicFrame macro="">
      <xdr:nvGraphicFramePr>
        <xdr:cNvPr id="5" name="Chart 4">
          <a:extLst>
            <a:ext uri="{FF2B5EF4-FFF2-40B4-BE49-F238E27FC236}">
              <a16:creationId xmlns:a16="http://schemas.microsoft.com/office/drawing/2014/main" id="{2ABFEF06-F3BA-9AE6-B0AD-0112115EB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297180</xdr:colOff>
      <xdr:row>12</xdr:row>
      <xdr:rowOff>34290</xdr:rowOff>
    </xdr:from>
    <xdr:to>
      <xdr:col>25</xdr:col>
      <xdr:colOff>350520</xdr:colOff>
      <xdr:row>25</xdr:row>
      <xdr:rowOff>106680</xdr:rowOff>
    </xdr:to>
    <xdr:graphicFrame macro="">
      <xdr:nvGraphicFramePr>
        <xdr:cNvPr id="6" name="Chart 5">
          <a:extLst>
            <a:ext uri="{FF2B5EF4-FFF2-40B4-BE49-F238E27FC236}">
              <a16:creationId xmlns:a16="http://schemas.microsoft.com/office/drawing/2014/main" id="{1A76B1C0-DFF5-8F05-5A64-63ACA0992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518160</xdr:colOff>
      <xdr:row>27</xdr:row>
      <xdr:rowOff>121920</xdr:rowOff>
    </xdr:from>
    <xdr:to>
      <xdr:col>23</xdr:col>
      <xdr:colOff>350520</xdr:colOff>
      <xdr:row>30</xdr:row>
      <xdr:rowOff>91440</xdr:rowOff>
    </xdr:to>
    <xdr:sp macro="" textlink="">
      <xdr:nvSpPr>
        <xdr:cNvPr id="7" name="TextBox 6">
          <a:extLst>
            <a:ext uri="{FF2B5EF4-FFF2-40B4-BE49-F238E27FC236}">
              <a16:creationId xmlns:a16="http://schemas.microsoft.com/office/drawing/2014/main" id="{127236F8-D8A5-A96F-38B5-1A13D640E5BF}"/>
            </a:ext>
          </a:extLst>
        </xdr:cNvPr>
        <xdr:cNvSpPr txBox="1"/>
      </xdr:nvSpPr>
      <xdr:spPr>
        <a:xfrm>
          <a:off x="4427220" y="4945380"/>
          <a:ext cx="1080516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 have analyse the no. of customers, no. of orders,</a:t>
          </a:r>
          <a:r>
            <a:rPr lang="en-IN" sz="1100" baseline="0"/>
            <a:t> and total spend for different countries. We found that the USA and Germany are two markets which have more customers, more orders and more spend also. Follwed by Brazil, France, and Austria. </a:t>
          </a:r>
          <a:endParaRPr lang="en-IN" sz="1100"/>
        </a:p>
      </xdr:txBody>
    </xdr:sp>
    <xdr:clientData/>
  </xdr:twoCellAnchor>
  <xdr:twoCellAnchor editAs="oneCell">
    <xdr:from>
      <xdr:col>4</xdr:col>
      <xdr:colOff>15240</xdr:colOff>
      <xdr:row>1</xdr:row>
      <xdr:rowOff>91440</xdr:rowOff>
    </xdr:from>
    <xdr:to>
      <xdr:col>16</xdr:col>
      <xdr:colOff>223849</xdr:colOff>
      <xdr:row>10</xdr:row>
      <xdr:rowOff>169330</xdr:rowOff>
    </xdr:to>
    <xdr:pic>
      <xdr:nvPicPr>
        <xdr:cNvPr id="8" name="Picture 7">
          <a:extLst>
            <a:ext uri="{FF2B5EF4-FFF2-40B4-BE49-F238E27FC236}">
              <a16:creationId xmlns:a16="http://schemas.microsoft.com/office/drawing/2014/main" id="{FF22BC8D-B312-53D8-4676-956955543CA9}"/>
            </a:ext>
          </a:extLst>
        </xdr:cNvPr>
        <xdr:cNvPicPr>
          <a:picLocks noChangeAspect="1"/>
        </xdr:cNvPicPr>
      </xdr:nvPicPr>
      <xdr:blipFill>
        <a:blip xmlns:r="http://schemas.openxmlformats.org/officeDocument/2006/relationships" r:embed="rId4"/>
        <a:stretch>
          <a:fillRect/>
        </a:stretch>
      </xdr:blipFill>
      <xdr:spPr>
        <a:xfrm>
          <a:off x="3314700" y="91440"/>
          <a:ext cx="7523809" cy="17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7</xdr:row>
      <xdr:rowOff>163830</xdr:rowOff>
    </xdr:from>
    <xdr:to>
      <xdr:col>7</xdr:col>
      <xdr:colOff>335280</xdr:colOff>
      <xdr:row>21</xdr:row>
      <xdr:rowOff>60960</xdr:rowOff>
    </xdr:to>
    <xdr:graphicFrame macro="">
      <xdr:nvGraphicFramePr>
        <xdr:cNvPr id="5" name="Chart 4">
          <a:extLst>
            <a:ext uri="{FF2B5EF4-FFF2-40B4-BE49-F238E27FC236}">
              <a16:creationId xmlns:a16="http://schemas.microsoft.com/office/drawing/2014/main" id="{F01203D2-ED94-FCF0-74D3-769235C9F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45720</xdr:colOff>
      <xdr:row>2</xdr:row>
      <xdr:rowOff>63762</xdr:rowOff>
    </xdr:from>
    <xdr:to>
      <xdr:col>7</xdr:col>
      <xdr:colOff>563880</xdr:colOff>
      <xdr:row>7</xdr:row>
      <xdr:rowOff>43625</xdr:rowOff>
    </xdr:to>
    <xdr:pic>
      <xdr:nvPicPr>
        <xdr:cNvPr id="6" name="Picture 5">
          <a:extLst>
            <a:ext uri="{FF2B5EF4-FFF2-40B4-BE49-F238E27FC236}">
              <a16:creationId xmlns:a16="http://schemas.microsoft.com/office/drawing/2014/main" id="{3621C939-6117-D5BA-6251-09FF46212349}"/>
            </a:ext>
          </a:extLst>
        </xdr:cNvPr>
        <xdr:cNvPicPr>
          <a:picLocks noChangeAspect="1"/>
        </xdr:cNvPicPr>
      </xdr:nvPicPr>
      <xdr:blipFill>
        <a:blip xmlns:r="http://schemas.openxmlformats.org/officeDocument/2006/relationships" r:embed="rId2"/>
        <a:stretch>
          <a:fillRect/>
        </a:stretch>
      </xdr:blipFill>
      <xdr:spPr>
        <a:xfrm>
          <a:off x="2895600" y="246642"/>
          <a:ext cx="3429000" cy="894263"/>
        </a:xfrm>
        <a:prstGeom prst="rect">
          <a:avLst/>
        </a:prstGeom>
      </xdr:spPr>
    </xdr:pic>
    <xdr:clientData/>
  </xdr:twoCellAnchor>
  <xdr:twoCellAnchor>
    <xdr:from>
      <xdr:col>2</xdr:col>
      <xdr:colOff>68580</xdr:colOff>
      <xdr:row>28</xdr:row>
      <xdr:rowOff>99060</xdr:rowOff>
    </xdr:from>
    <xdr:to>
      <xdr:col>7</xdr:col>
      <xdr:colOff>205740</xdr:colOff>
      <xdr:row>39</xdr:row>
      <xdr:rowOff>3810</xdr:rowOff>
    </xdr:to>
    <xdr:graphicFrame macro="">
      <xdr:nvGraphicFramePr>
        <xdr:cNvPr id="7" name="Chart 6">
          <a:extLst>
            <a:ext uri="{FF2B5EF4-FFF2-40B4-BE49-F238E27FC236}">
              <a16:creationId xmlns:a16="http://schemas.microsoft.com/office/drawing/2014/main" id="{0ADAB5FD-19FA-4FCB-2562-C6123821B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160020</xdr:colOff>
      <xdr:row>24</xdr:row>
      <xdr:rowOff>58400</xdr:rowOff>
    </xdr:from>
    <xdr:to>
      <xdr:col>7</xdr:col>
      <xdr:colOff>182880</xdr:colOff>
      <xdr:row>27</xdr:row>
      <xdr:rowOff>304585</xdr:rowOff>
    </xdr:to>
    <xdr:pic>
      <xdr:nvPicPr>
        <xdr:cNvPr id="8" name="Picture 7">
          <a:extLst>
            <a:ext uri="{FF2B5EF4-FFF2-40B4-BE49-F238E27FC236}">
              <a16:creationId xmlns:a16="http://schemas.microsoft.com/office/drawing/2014/main" id="{C3DA692F-93B7-C00C-23B0-DA06D214114D}"/>
            </a:ext>
          </a:extLst>
        </xdr:cNvPr>
        <xdr:cNvPicPr>
          <a:picLocks noChangeAspect="1"/>
        </xdr:cNvPicPr>
      </xdr:nvPicPr>
      <xdr:blipFill>
        <a:blip xmlns:r="http://schemas.openxmlformats.org/officeDocument/2006/relationships" r:embed="rId4"/>
        <a:stretch>
          <a:fillRect/>
        </a:stretch>
      </xdr:blipFill>
      <xdr:spPr>
        <a:xfrm>
          <a:off x="2004060" y="4447520"/>
          <a:ext cx="3939540" cy="1160585"/>
        </a:xfrm>
        <a:prstGeom prst="rect">
          <a:avLst/>
        </a:prstGeom>
      </xdr:spPr>
    </xdr:pic>
    <xdr:clientData/>
  </xdr:twoCellAnchor>
  <xdr:twoCellAnchor>
    <xdr:from>
      <xdr:col>0</xdr:col>
      <xdr:colOff>144780</xdr:colOff>
      <xdr:row>11</xdr:row>
      <xdr:rowOff>99060</xdr:rowOff>
    </xdr:from>
    <xdr:to>
      <xdr:col>2</xdr:col>
      <xdr:colOff>937260</xdr:colOff>
      <xdr:row>17</xdr:row>
      <xdr:rowOff>129540</xdr:rowOff>
    </xdr:to>
    <xdr:sp macro="" textlink="">
      <xdr:nvSpPr>
        <xdr:cNvPr id="9" name="TextBox 8">
          <a:extLst>
            <a:ext uri="{FF2B5EF4-FFF2-40B4-BE49-F238E27FC236}">
              <a16:creationId xmlns:a16="http://schemas.microsoft.com/office/drawing/2014/main" id="{9A76C409-C9EA-2974-C53C-B62FCA93ED76}"/>
            </a:ext>
          </a:extLst>
        </xdr:cNvPr>
        <xdr:cNvSpPr txBox="1"/>
      </xdr:nvSpPr>
      <xdr:spPr>
        <a:xfrm>
          <a:off x="144780" y="2110740"/>
          <a:ext cx="2636520" cy="11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of share of total revenue by categories. We found that category</a:t>
          </a:r>
          <a:r>
            <a:rPr lang="en-IN" sz="1100" baseline="0"/>
            <a:t> beverages, and dairy products have highest contribution to total revenue by 21%, and 19% respectively. Followed by confections 13% and seafood 13%. </a:t>
          </a:r>
          <a:endParaRPr lang="en-IN" sz="1100"/>
        </a:p>
      </xdr:txBody>
    </xdr:sp>
    <xdr:clientData/>
  </xdr:twoCellAnchor>
  <xdr:twoCellAnchor>
    <xdr:from>
      <xdr:col>2</xdr:col>
      <xdr:colOff>144780</xdr:colOff>
      <xdr:row>39</xdr:row>
      <xdr:rowOff>114300</xdr:rowOff>
    </xdr:from>
    <xdr:to>
      <xdr:col>7</xdr:col>
      <xdr:colOff>137160</xdr:colOff>
      <xdr:row>42</xdr:row>
      <xdr:rowOff>30480</xdr:rowOff>
    </xdr:to>
    <xdr:sp macro="" textlink="">
      <xdr:nvSpPr>
        <xdr:cNvPr id="10" name="TextBox 9">
          <a:extLst>
            <a:ext uri="{FF2B5EF4-FFF2-40B4-BE49-F238E27FC236}">
              <a16:creationId xmlns:a16="http://schemas.microsoft.com/office/drawing/2014/main" id="{353AA37D-2F26-4E3C-9387-E110D285C53D}"/>
            </a:ext>
          </a:extLst>
        </xdr:cNvPr>
        <xdr:cNvSpPr txBox="1"/>
      </xdr:nvSpPr>
      <xdr:spPr>
        <a:xfrm>
          <a:off x="1988820" y="8526780"/>
          <a:ext cx="390906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Top</a:t>
          </a:r>
          <a:r>
            <a:rPr lang="en-IN" sz="1100" baseline="0"/>
            <a:t> 10 prouct revenue for the different categories. The highest contribution of product CA te de Blaye i.e. $141.4K.  </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205740</xdr:colOff>
      <xdr:row>29</xdr:row>
      <xdr:rowOff>45720</xdr:rowOff>
    </xdr:from>
    <xdr:to>
      <xdr:col>10</xdr:col>
      <xdr:colOff>670560</xdr:colOff>
      <xdr:row>33</xdr:row>
      <xdr:rowOff>152400</xdr:rowOff>
    </xdr:to>
    <xdr:sp macro="" textlink="">
      <xdr:nvSpPr>
        <xdr:cNvPr id="3" name="TextBox 2">
          <a:extLst>
            <a:ext uri="{FF2B5EF4-FFF2-40B4-BE49-F238E27FC236}">
              <a16:creationId xmlns:a16="http://schemas.microsoft.com/office/drawing/2014/main" id="{935D328A-BF74-A496-8FD9-FE8B6BF3F7AF}"/>
            </a:ext>
          </a:extLst>
        </xdr:cNvPr>
        <xdr:cNvSpPr txBox="1"/>
      </xdr:nvSpPr>
      <xdr:spPr>
        <a:xfrm>
          <a:off x="7520940" y="5349240"/>
          <a:ext cx="534162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scatter plot between Total orders vs category shows the correlation between them. We have found that their</a:t>
          </a:r>
          <a:r>
            <a:rPr lang="en-IN" sz="1100" baseline="0"/>
            <a:t> was a least negative correlation between the two because correlation coefficient value close to zero. -ve sign indicates that if one value increases other will decreases but they will not follow a relationship.</a:t>
          </a:r>
          <a:endParaRPr lang="en-IN" sz="1100"/>
        </a:p>
      </xdr:txBody>
    </xdr:sp>
    <xdr:clientData/>
  </xdr:twoCellAnchor>
  <xdr:twoCellAnchor>
    <xdr:from>
      <xdr:col>13</xdr:col>
      <xdr:colOff>83820</xdr:colOff>
      <xdr:row>15</xdr:row>
      <xdr:rowOff>26670</xdr:rowOff>
    </xdr:from>
    <xdr:to>
      <xdr:col>16</xdr:col>
      <xdr:colOff>998220</xdr:colOff>
      <xdr:row>30</xdr:row>
      <xdr:rowOff>26670</xdr:rowOff>
    </xdr:to>
    <xdr:graphicFrame macro="">
      <xdr:nvGraphicFramePr>
        <xdr:cNvPr id="6" name="Chart 5">
          <a:extLst>
            <a:ext uri="{FF2B5EF4-FFF2-40B4-BE49-F238E27FC236}">
              <a16:creationId xmlns:a16="http://schemas.microsoft.com/office/drawing/2014/main" id="{ED9E3E3F-38B2-CDD6-7513-A79BA79BD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99060</xdr:colOff>
      <xdr:row>15</xdr:row>
      <xdr:rowOff>26670</xdr:rowOff>
    </xdr:from>
    <xdr:to>
      <xdr:col>10</xdr:col>
      <xdr:colOff>647700</xdr:colOff>
      <xdr:row>28</xdr:row>
      <xdr:rowOff>91440</xdr:rowOff>
    </xdr:to>
    <xdr:graphicFrame macro="">
      <xdr:nvGraphicFramePr>
        <xdr:cNvPr id="7" name="Chart 6">
          <a:extLst>
            <a:ext uri="{FF2B5EF4-FFF2-40B4-BE49-F238E27FC236}">
              <a16:creationId xmlns:a16="http://schemas.microsoft.com/office/drawing/2014/main" id="{83A85BBF-FC5F-0796-E3BD-088E746DB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53340</xdr:colOff>
      <xdr:row>30</xdr:row>
      <xdr:rowOff>167640</xdr:rowOff>
    </xdr:from>
    <xdr:to>
      <xdr:col>17</xdr:col>
      <xdr:colOff>518160</xdr:colOff>
      <xdr:row>36</xdr:row>
      <xdr:rowOff>45720</xdr:rowOff>
    </xdr:to>
    <xdr:sp macro="" textlink="">
      <xdr:nvSpPr>
        <xdr:cNvPr id="8" name="TextBox 7">
          <a:extLst>
            <a:ext uri="{FF2B5EF4-FFF2-40B4-BE49-F238E27FC236}">
              <a16:creationId xmlns:a16="http://schemas.microsoft.com/office/drawing/2014/main" id="{A32B3C31-DC79-4862-9861-5374F9E0CA05}"/>
            </a:ext>
          </a:extLst>
        </xdr:cNvPr>
        <xdr:cNvSpPr txBox="1"/>
      </xdr:nvSpPr>
      <xdr:spPr>
        <a:xfrm>
          <a:off x="15902940" y="6019800"/>
          <a:ext cx="5341620" cy="975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scatter plot between Total orders vs country shows the correlation between them. We have found that their</a:t>
          </a:r>
          <a:r>
            <a:rPr lang="en-IN" sz="1100" baseline="0"/>
            <a:t> was a least negative correlation between the two because correlation coefficient close to zero. -ve sign indicates that if one value increases other will decreases but they will not follow a relationship. Their is slight value of correlation is higher than the categories correlation.</a:t>
          </a:r>
          <a:endParaRPr lang="en-IN" sz="1100"/>
        </a:p>
      </xdr:txBody>
    </xdr:sp>
    <xdr:clientData/>
  </xdr:twoCellAnchor>
  <xdr:twoCellAnchor editAs="oneCell">
    <xdr:from>
      <xdr:col>6</xdr:col>
      <xdr:colOff>137160</xdr:colOff>
      <xdr:row>3</xdr:row>
      <xdr:rowOff>0</xdr:rowOff>
    </xdr:from>
    <xdr:to>
      <xdr:col>10</xdr:col>
      <xdr:colOff>756693</xdr:colOff>
      <xdr:row>12</xdr:row>
      <xdr:rowOff>95000</xdr:rowOff>
    </xdr:to>
    <xdr:pic>
      <xdr:nvPicPr>
        <xdr:cNvPr id="9" name="Picture 8">
          <a:extLst>
            <a:ext uri="{FF2B5EF4-FFF2-40B4-BE49-F238E27FC236}">
              <a16:creationId xmlns:a16="http://schemas.microsoft.com/office/drawing/2014/main" id="{F3E32C4B-D057-4D7D-92BB-E15F30AC9236}"/>
            </a:ext>
          </a:extLst>
        </xdr:cNvPr>
        <xdr:cNvPicPr>
          <a:picLocks noChangeAspect="1"/>
        </xdr:cNvPicPr>
      </xdr:nvPicPr>
      <xdr:blipFill>
        <a:blip xmlns:r="http://schemas.openxmlformats.org/officeDocument/2006/relationships" r:embed="rId3"/>
        <a:stretch>
          <a:fillRect/>
        </a:stretch>
      </xdr:blipFill>
      <xdr:spPr>
        <a:xfrm>
          <a:off x="7452360" y="548640"/>
          <a:ext cx="5496333" cy="17409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22860</xdr:colOff>
      <xdr:row>20</xdr:row>
      <xdr:rowOff>15240</xdr:rowOff>
    </xdr:from>
    <xdr:to>
      <xdr:col>8</xdr:col>
      <xdr:colOff>358140</xdr:colOff>
      <xdr:row>30</xdr:row>
      <xdr:rowOff>83820</xdr:rowOff>
    </xdr:to>
    <xdr:graphicFrame macro="">
      <xdr:nvGraphicFramePr>
        <xdr:cNvPr id="2" name="Chart 1">
          <a:extLst>
            <a:ext uri="{FF2B5EF4-FFF2-40B4-BE49-F238E27FC236}">
              <a16:creationId xmlns:a16="http://schemas.microsoft.com/office/drawing/2014/main" id="{BA65C3E9-53C8-99CC-A13B-ED03FA0CB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53340</xdr:colOff>
      <xdr:row>2</xdr:row>
      <xdr:rowOff>38100</xdr:rowOff>
    </xdr:from>
    <xdr:to>
      <xdr:col>10</xdr:col>
      <xdr:colOff>327660</xdr:colOff>
      <xdr:row>9</xdr:row>
      <xdr:rowOff>163849</xdr:rowOff>
    </xdr:to>
    <xdr:pic>
      <xdr:nvPicPr>
        <xdr:cNvPr id="3" name="Picture 2">
          <a:extLst>
            <a:ext uri="{FF2B5EF4-FFF2-40B4-BE49-F238E27FC236}">
              <a16:creationId xmlns:a16="http://schemas.microsoft.com/office/drawing/2014/main" id="{C8DB2825-4988-1CCA-AF99-1AA87EF1C430}"/>
            </a:ext>
          </a:extLst>
        </xdr:cNvPr>
        <xdr:cNvPicPr>
          <a:picLocks noChangeAspect="1"/>
        </xdr:cNvPicPr>
      </xdr:nvPicPr>
      <xdr:blipFill>
        <a:blip xmlns:r="http://schemas.openxmlformats.org/officeDocument/2006/relationships" r:embed="rId2"/>
        <a:stretch>
          <a:fillRect/>
        </a:stretch>
      </xdr:blipFill>
      <xdr:spPr>
        <a:xfrm>
          <a:off x="5204460" y="220980"/>
          <a:ext cx="4678680" cy="1405909"/>
        </a:xfrm>
        <a:prstGeom prst="rect">
          <a:avLst/>
        </a:prstGeom>
      </xdr:spPr>
    </xdr:pic>
    <xdr:clientData/>
  </xdr:twoCellAnchor>
  <xdr:twoCellAnchor>
    <xdr:from>
      <xdr:col>10</xdr:col>
      <xdr:colOff>22860</xdr:colOff>
      <xdr:row>20</xdr:row>
      <xdr:rowOff>22860</xdr:rowOff>
    </xdr:from>
    <xdr:to>
      <xdr:col>13</xdr:col>
      <xdr:colOff>556260</xdr:colOff>
      <xdr:row>30</xdr:row>
      <xdr:rowOff>102870</xdr:rowOff>
    </xdr:to>
    <xdr:graphicFrame macro="">
      <xdr:nvGraphicFramePr>
        <xdr:cNvPr id="4" name="Chart 3">
          <a:extLst>
            <a:ext uri="{FF2B5EF4-FFF2-40B4-BE49-F238E27FC236}">
              <a16:creationId xmlns:a16="http://schemas.microsoft.com/office/drawing/2014/main" id="{6BF1796D-624F-ABC4-81BD-2F9643435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30480</xdr:colOff>
      <xdr:row>2</xdr:row>
      <xdr:rowOff>37599</xdr:rowOff>
    </xdr:from>
    <xdr:to>
      <xdr:col>17</xdr:col>
      <xdr:colOff>487680</xdr:colOff>
      <xdr:row>4</xdr:row>
      <xdr:rowOff>316075</xdr:rowOff>
    </xdr:to>
    <xdr:pic>
      <xdr:nvPicPr>
        <xdr:cNvPr id="2" name="Picture 1">
          <a:extLst>
            <a:ext uri="{FF2B5EF4-FFF2-40B4-BE49-F238E27FC236}">
              <a16:creationId xmlns:a16="http://schemas.microsoft.com/office/drawing/2014/main" id="{75B5805D-70E9-7497-0D0A-4D3B952F2CF0}"/>
            </a:ext>
          </a:extLst>
        </xdr:cNvPr>
        <xdr:cNvPicPr>
          <a:picLocks noChangeAspect="1"/>
        </xdr:cNvPicPr>
      </xdr:nvPicPr>
      <xdr:blipFill>
        <a:blip xmlns:r="http://schemas.openxmlformats.org/officeDocument/2006/relationships" r:embed="rId1"/>
        <a:stretch>
          <a:fillRect/>
        </a:stretch>
      </xdr:blipFill>
      <xdr:spPr>
        <a:xfrm>
          <a:off x="8473440" y="220479"/>
          <a:ext cx="4549140" cy="827116"/>
        </a:xfrm>
        <a:prstGeom prst="rect">
          <a:avLst/>
        </a:prstGeom>
      </xdr:spPr>
    </xdr:pic>
    <xdr:clientData/>
  </xdr:twoCellAnchor>
  <xdr:twoCellAnchor>
    <xdr:from>
      <xdr:col>11</xdr:col>
      <xdr:colOff>53340</xdr:colOff>
      <xdr:row>12</xdr:row>
      <xdr:rowOff>140970</xdr:rowOff>
    </xdr:from>
    <xdr:to>
      <xdr:col>17</xdr:col>
      <xdr:colOff>533400</xdr:colOff>
      <xdr:row>24</xdr:row>
      <xdr:rowOff>140970</xdr:rowOff>
    </xdr:to>
    <xdr:graphicFrame macro="">
      <xdr:nvGraphicFramePr>
        <xdr:cNvPr id="4" name="Chart 3">
          <a:extLst>
            <a:ext uri="{FF2B5EF4-FFF2-40B4-BE49-F238E27FC236}">
              <a16:creationId xmlns:a16="http://schemas.microsoft.com/office/drawing/2014/main" id="{4248701B-E187-9535-CAEC-35D45775E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22860</xdr:colOff>
      <xdr:row>12</xdr:row>
      <xdr:rowOff>53340</xdr:rowOff>
    </xdr:from>
    <xdr:to>
      <xdr:col>11</xdr:col>
      <xdr:colOff>563880</xdr:colOff>
      <xdr:row>26</xdr:row>
      <xdr:rowOff>148590</xdr:rowOff>
    </xdr:to>
    <xdr:graphicFrame macro="">
      <xdr:nvGraphicFramePr>
        <xdr:cNvPr id="3" name="Chart 2">
          <a:extLst>
            <a:ext uri="{FF2B5EF4-FFF2-40B4-BE49-F238E27FC236}">
              <a16:creationId xmlns:a16="http://schemas.microsoft.com/office/drawing/2014/main" id="{8E86CFEE-2041-1020-31A4-C9F172778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30480</xdr:colOff>
      <xdr:row>12</xdr:row>
      <xdr:rowOff>53340</xdr:rowOff>
    </xdr:from>
    <xdr:to>
      <xdr:col>19</xdr:col>
      <xdr:colOff>548640</xdr:colOff>
      <xdr:row>26</xdr:row>
      <xdr:rowOff>129540</xdr:rowOff>
    </xdr:to>
    <xdr:graphicFrame macro="">
      <xdr:nvGraphicFramePr>
        <xdr:cNvPr id="4" name="Chart 3">
          <a:extLst>
            <a:ext uri="{FF2B5EF4-FFF2-40B4-BE49-F238E27FC236}">
              <a16:creationId xmlns:a16="http://schemas.microsoft.com/office/drawing/2014/main" id="{F08FE2A9-553D-A9E0-B91A-A8ADD6E61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29</xdr:row>
      <xdr:rowOff>53340</xdr:rowOff>
    </xdr:from>
    <xdr:to>
      <xdr:col>11</xdr:col>
      <xdr:colOff>563880</xdr:colOff>
      <xdr:row>42</xdr:row>
      <xdr:rowOff>152400</xdr:rowOff>
    </xdr:to>
    <xdr:graphicFrame macro="">
      <xdr:nvGraphicFramePr>
        <xdr:cNvPr id="5" name="Chart 4">
          <a:extLst>
            <a:ext uri="{FF2B5EF4-FFF2-40B4-BE49-F238E27FC236}">
              <a16:creationId xmlns:a16="http://schemas.microsoft.com/office/drawing/2014/main" id="{C12AD699-ECD8-F543-D0A4-A41BFB46B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53340</xdr:colOff>
      <xdr:row>27</xdr:row>
      <xdr:rowOff>144780</xdr:rowOff>
    </xdr:from>
    <xdr:to>
      <xdr:col>19</xdr:col>
      <xdr:colOff>586740</xdr:colOff>
      <xdr:row>35</xdr:row>
      <xdr:rowOff>15240</xdr:rowOff>
    </xdr:to>
    <xdr:sp macro="" textlink="">
      <xdr:nvSpPr>
        <xdr:cNvPr id="6" name="TextBox 5">
          <a:extLst>
            <a:ext uri="{FF2B5EF4-FFF2-40B4-BE49-F238E27FC236}">
              <a16:creationId xmlns:a16="http://schemas.microsoft.com/office/drawing/2014/main" id="{7643B42A-0048-8EF3-C510-178E7131DF43}"/>
            </a:ext>
          </a:extLst>
        </xdr:cNvPr>
        <xdr:cNvSpPr txBox="1"/>
      </xdr:nvSpPr>
      <xdr:spPr>
        <a:xfrm>
          <a:off x="8740140" y="5082540"/>
          <a:ext cx="41910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Distribution</a:t>
          </a:r>
          <a:r>
            <a:rPr lang="en-IN" sz="1100" baseline="0"/>
            <a:t> of Employees vs Categories/Orders/Revenue shows the relation between them using the scatter plot. The 1st plot indicates that their was no correlation between them (correlation is zero). The 2nd plot indicates that their was a negative relation between the employees and orders with a small relation between them. The 3rd plot indicates that their was no correlation between the employees and revenue and have a negative low correlation between them.</a:t>
          </a:r>
          <a:endParaRPr lang="en-IN" sz="1100"/>
        </a:p>
      </xdr:txBody>
    </xdr:sp>
    <xdr:clientData/>
  </xdr:twoCellAnchor>
  <xdr:twoCellAnchor editAs="oneCell">
    <xdr:from>
      <xdr:col>5</xdr:col>
      <xdr:colOff>68581</xdr:colOff>
      <xdr:row>2</xdr:row>
      <xdr:rowOff>11402</xdr:rowOff>
    </xdr:from>
    <xdr:to>
      <xdr:col>17</xdr:col>
      <xdr:colOff>0</xdr:colOff>
      <xdr:row>10</xdr:row>
      <xdr:rowOff>135213</xdr:rowOff>
    </xdr:to>
    <xdr:pic>
      <xdr:nvPicPr>
        <xdr:cNvPr id="7" name="Picture 6">
          <a:extLst>
            <a:ext uri="{FF2B5EF4-FFF2-40B4-BE49-F238E27FC236}">
              <a16:creationId xmlns:a16="http://schemas.microsoft.com/office/drawing/2014/main" id="{3E4385D2-2E43-ECF9-12E4-1ABEAB2D6205}"/>
            </a:ext>
          </a:extLst>
        </xdr:cNvPr>
        <xdr:cNvPicPr>
          <a:picLocks noChangeAspect="1"/>
        </xdr:cNvPicPr>
      </xdr:nvPicPr>
      <xdr:blipFill>
        <a:blip xmlns:r="http://schemas.openxmlformats.org/officeDocument/2006/relationships" r:embed="rId4"/>
        <a:stretch>
          <a:fillRect/>
        </a:stretch>
      </xdr:blipFill>
      <xdr:spPr>
        <a:xfrm>
          <a:off x="3878581" y="377162"/>
          <a:ext cx="7246619" cy="15868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91440</xdr:colOff>
      <xdr:row>2</xdr:row>
      <xdr:rowOff>152088</xdr:rowOff>
    </xdr:from>
    <xdr:to>
      <xdr:col>6</xdr:col>
      <xdr:colOff>266700</xdr:colOff>
      <xdr:row>8</xdr:row>
      <xdr:rowOff>64581</xdr:rowOff>
    </xdr:to>
    <xdr:pic>
      <xdr:nvPicPr>
        <xdr:cNvPr id="4" name="Picture 3">
          <a:extLst>
            <a:ext uri="{FF2B5EF4-FFF2-40B4-BE49-F238E27FC236}">
              <a16:creationId xmlns:a16="http://schemas.microsoft.com/office/drawing/2014/main" id="{49BDA4BF-B7A1-B630-7949-611F7E82E93E}"/>
            </a:ext>
          </a:extLst>
        </xdr:cNvPr>
        <xdr:cNvPicPr>
          <a:picLocks noChangeAspect="1"/>
        </xdr:cNvPicPr>
      </xdr:nvPicPr>
      <xdr:blipFill>
        <a:blip xmlns:r="http://schemas.openxmlformats.org/officeDocument/2006/relationships" r:embed="rId1"/>
        <a:stretch>
          <a:fillRect/>
        </a:stretch>
      </xdr:blipFill>
      <xdr:spPr>
        <a:xfrm>
          <a:off x="3406140" y="334968"/>
          <a:ext cx="3962400" cy="1009773"/>
        </a:xfrm>
        <a:prstGeom prst="rect">
          <a:avLst/>
        </a:prstGeom>
      </xdr:spPr>
    </xdr:pic>
    <xdr:clientData/>
  </xdr:twoCellAnchor>
  <xdr:twoCellAnchor>
    <xdr:from>
      <xdr:col>0</xdr:col>
      <xdr:colOff>38100</xdr:colOff>
      <xdr:row>16</xdr:row>
      <xdr:rowOff>11430</xdr:rowOff>
    </xdr:from>
    <xdr:to>
      <xdr:col>1</xdr:col>
      <xdr:colOff>1493520</xdr:colOff>
      <xdr:row>30</xdr:row>
      <xdr:rowOff>152400</xdr:rowOff>
    </xdr:to>
    <xdr:graphicFrame macro="">
      <xdr:nvGraphicFramePr>
        <xdr:cNvPr id="5" name="Chart 4">
          <a:extLst>
            <a:ext uri="{FF2B5EF4-FFF2-40B4-BE49-F238E27FC236}">
              <a16:creationId xmlns:a16="http://schemas.microsoft.com/office/drawing/2014/main" id="{33C9C7FB-CA2F-1DF7-EC4C-27560CF62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16</xdr:row>
      <xdr:rowOff>26670</xdr:rowOff>
    </xdr:from>
    <xdr:to>
      <xdr:col>5</xdr:col>
      <xdr:colOff>1089660</xdr:colOff>
      <xdr:row>30</xdr:row>
      <xdr:rowOff>121920</xdr:rowOff>
    </xdr:to>
    <xdr:graphicFrame macro="">
      <xdr:nvGraphicFramePr>
        <xdr:cNvPr id="7" name="Chart 6">
          <a:extLst>
            <a:ext uri="{FF2B5EF4-FFF2-40B4-BE49-F238E27FC236}">
              <a16:creationId xmlns:a16="http://schemas.microsoft.com/office/drawing/2014/main" id="{83EC8CF4-2389-A3B4-0A65-8E39CED80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32</xdr:row>
      <xdr:rowOff>53340</xdr:rowOff>
    </xdr:from>
    <xdr:to>
      <xdr:col>5</xdr:col>
      <xdr:colOff>1249680</xdr:colOff>
      <xdr:row>37</xdr:row>
      <xdr:rowOff>60960</xdr:rowOff>
    </xdr:to>
    <xdr:sp macro="" textlink="">
      <xdr:nvSpPr>
        <xdr:cNvPr id="8" name="TextBox 7">
          <a:extLst>
            <a:ext uri="{FF2B5EF4-FFF2-40B4-BE49-F238E27FC236}">
              <a16:creationId xmlns:a16="http://schemas.microsoft.com/office/drawing/2014/main" id="{9A0E7D5E-D0DE-733F-A2CA-831EF4573123}"/>
            </a:ext>
          </a:extLst>
        </xdr:cNvPr>
        <xdr:cNvSpPr txBox="1"/>
      </xdr:nvSpPr>
      <xdr:spPr>
        <a:xfrm>
          <a:off x="106680" y="5905500"/>
          <a:ext cx="7284720" cy="922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plots represents the contribution</a:t>
          </a:r>
          <a:r>
            <a:rPr lang="en-IN" sz="1100" baseline="0"/>
            <a:t> of different employees title to total customers and turnover. The Sales represntative is the one, responsible for getting highest tenure and customers, because they are the one dealing with people directly and report to either voice president or sales manager. Inside sales contributor have a low scale of market so their sales are less and having the lesser the customers.</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15240</xdr:colOff>
      <xdr:row>1</xdr:row>
      <xdr:rowOff>76200</xdr:rowOff>
    </xdr:from>
    <xdr:to>
      <xdr:col>9</xdr:col>
      <xdr:colOff>248090</xdr:colOff>
      <xdr:row>3</xdr:row>
      <xdr:rowOff>7620</xdr:rowOff>
    </xdr:to>
    <xdr:pic>
      <xdr:nvPicPr>
        <xdr:cNvPr id="2" name="Picture 1">
          <a:extLst>
            <a:ext uri="{FF2B5EF4-FFF2-40B4-BE49-F238E27FC236}">
              <a16:creationId xmlns:a16="http://schemas.microsoft.com/office/drawing/2014/main" id="{1DD994DD-7258-B52B-4EE4-C5F38695C16E}"/>
            </a:ext>
          </a:extLst>
        </xdr:cNvPr>
        <xdr:cNvPicPr>
          <a:picLocks noChangeAspect="1"/>
        </xdr:cNvPicPr>
      </xdr:nvPicPr>
      <xdr:blipFill>
        <a:blip xmlns:r="http://schemas.openxmlformats.org/officeDocument/2006/relationships" r:embed="rId1"/>
        <a:stretch>
          <a:fillRect/>
        </a:stretch>
      </xdr:blipFill>
      <xdr:spPr>
        <a:xfrm>
          <a:off x="9875520" y="259080"/>
          <a:ext cx="3280850" cy="1021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 refreshedDate="45282.685858333331" createdVersion="8" refreshedVersion="8" minRefreshableVersion="3" recordCount="491" xr:uid="{CB78FEC1-558F-46B1-A37F-4681A17B49F4}">
  <cacheSource type="worksheet">
    <worksheetSource name="Customer"/>
  </cacheSource>
  <cacheFields count="4">
    <cacheField name="Category" numFmtId="0">
      <sharedItems count="8">
        <s v="Seafood"/>
        <s v="Dairy Products"/>
        <s v="Beverages"/>
        <s v="Confections"/>
        <s v="Meat/Poultry"/>
        <s v="Condiments"/>
        <s v="Grains/Cereals"/>
        <s v="Produce"/>
      </sharedItems>
    </cacheField>
    <cacheField name="Country" numFmtId="0">
      <sharedItems count="21">
        <s v="USA"/>
        <s v="Austria"/>
        <s v="Germany"/>
        <s v="UK"/>
        <s v="Brazil"/>
        <s v="Ireland"/>
        <s v="Mexico"/>
        <s v="Sweden"/>
        <s v="Venezuela"/>
        <s v="Belgium"/>
        <s v="Canada"/>
        <s v="Finland"/>
        <s v="France"/>
        <s v="Switzerland"/>
        <s v="Portugal"/>
        <s v="Denmark"/>
        <s v="Italy"/>
        <s v="Argentina"/>
        <s v="Spain"/>
        <s v="Poland"/>
        <s v="Norway"/>
      </sharedItems>
    </cacheField>
    <cacheField name="City" numFmtId="0">
      <sharedItems/>
    </cacheField>
    <cacheField name="Total Orders" numFmtId="0">
      <sharedItems containsSemiMixedTypes="0" containsString="0" containsNumber="1" containsInteger="1" minValue="2" maxValue="106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 refreshedDate="45283.56478414352" createdVersion="8" refreshedVersion="8" minRefreshableVersion="3" recordCount="229" xr:uid="{42FE57A9-A51D-41DC-B880-171E9A551555}">
  <cacheSource type="worksheet">
    <worksheetSource name="Table2"/>
  </cacheSource>
  <cacheFields count="3">
    <cacheField name="Customer Name" numFmtId="0">
      <sharedItems count="89">
        <s v="Paul Henriot"/>
        <s v="Karin Josephs"/>
        <s v="Mario Pontes"/>
        <s v="Mary Saveley"/>
        <s v="Pascale Cartrain"/>
        <s v="Yang Wang"/>
        <s v="Michael Holz"/>
        <s v="Paula Parente"/>
        <s v="Carlos HernÃ¡ndez"/>
        <s v="Roland Mendel"/>
        <s v="Francisco Chang"/>
        <s v="Henriette Pfalzheim"/>
        <s v="Bernardo Batista"/>
        <s v="Paula Wilson"/>
        <s v="Maria Larsson"/>
        <s v="FrÃ©dÃ©rique Citeaux"/>
        <s v="Pirkko Koskitalo"/>
        <s v="Peter Franken"/>
        <s v="Manuel Pereira"/>
        <s v="Karl Jablonski"/>
        <s v="Art Braunschweiger"/>
        <s v="Horst Kloss"/>
        <s v="Giovanni Rovelli"/>
        <s v="Miguel Angel Paolino"/>
        <s v="Alexander Feuer"/>
        <s v="Christina Berglund"/>
        <s v="Renate Messner"/>
        <s v="Alejandra Camino"/>
        <s v="Carlos GonzÃ¡lez"/>
        <s v="Janete Limeira"/>
        <s v="Maurizio Moroni"/>
        <s v="Victoria Ashworth"/>
        <s v="Pedro Afonso"/>
        <s v="Anabela Domingues"/>
        <s v="Patricia McKenna"/>
        <s v="Rita MÃ¼ller"/>
        <s v="JosÃ© Pedro Freyre"/>
        <s v="Rene Phillips"/>
        <s v="Fran Wilson"/>
        <s v="Ana Trujillo"/>
        <s v="Liz Nixon"/>
        <s v="Janine Labrune"/>
        <s v="Helen Bennett"/>
        <s v="Guillermo FernÃ¡ndez"/>
        <s v="Philip Cramer"/>
        <s v="Jose Pavarotti"/>
        <s v="MartÃ­n Sommer"/>
        <s v="Lino Rodriguez"/>
        <s v="Laurence Lebihan"/>
        <s v="Jean FresniÃ¨re"/>
        <s v="Isabel de Castro"/>
        <s v="Jytte Petersen"/>
        <s v="Aria Cruz"/>
        <s v="Annette Roulet"/>
        <s v="Georg Pipps"/>
        <s v="Thomas Hardy"/>
        <s v="Hari Kumar"/>
        <s v="Sven Ottlieb"/>
        <s v="Ann Devon"/>
        <s v="Antonio Moreno"/>
        <s v="Eduardo Saavedra"/>
        <s v="Palle Ibsen"/>
        <s v="LÃºcia Carvalho"/>
        <s v="Zbyszek Piestrzeniewicz"/>
        <s v="Yoshi Latimer"/>
        <s v="Jonas Bergulfsen"/>
        <s v="Elizabeth Lincoln"/>
        <s v="Felipe Izquierdo"/>
        <s v="Martine RancÃ©"/>
        <s v="Yvonne Moncada"/>
        <s v="Paolo Accorti"/>
        <s v="AndrÃ© Fonseca"/>
        <s v="Elizabeth Brown"/>
        <s v="Sergio GutiÃ©rrez"/>
        <s v="John Steel"/>
        <s v="Yoshi Tannamuri"/>
        <s v="Hanna Moos"/>
        <s v="Simon Crowther"/>
        <s v="Patricio Simpson"/>
        <s v="Howard Snyder"/>
        <s v="Catherine Dewey"/>
        <s v="Helvetius Nagy"/>
        <s v="Jaime Yorres"/>
        <s v="Matti Karttunen"/>
        <s v="Liu Wong"/>
        <s v="Maria Anders"/>
        <s v="Carine Schmitt"/>
        <s v="Dominique Perrier"/>
        <s v="Daniel Tonini"/>
      </sharedItems>
    </cacheField>
    <cacheField name="Year" numFmtId="0">
      <sharedItems containsSemiMixedTypes="0" containsString="0" containsNumber="1" containsInteger="1" minValue="1994" maxValue="1996" count="3">
        <n v="1994"/>
        <n v="1995"/>
        <n v="1996"/>
      </sharedItems>
    </cacheField>
    <cacheField name="Total Orders" numFmtId="0">
      <sharedItems containsSemiMixedTypes="0" containsString="0" containsNumber="1" containsInteger="1" minValue="1" maxValue="7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 refreshedDate="45284.507448379627" createdVersion="8" refreshedVersion="8" minRefreshableVersion="3" recordCount="4" xr:uid="{2E10F847-52EE-46FD-921B-6D0FB1AF9D32}">
  <cacheSource type="worksheet">
    <worksheetSource ref="A2:C6" sheet="Q8"/>
  </cacheSource>
  <cacheFields count="3">
    <cacheField name="Title" numFmtId="0">
      <sharedItems count="4">
        <s v="Sales Manager"/>
        <s v="Sales Representative"/>
        <s v="Inside Sales Coordinator"/>
        <s v="Vice President, Sales"/>
      </sharedItems>
    </cacheField>
    <cacheField name="No_of_Customer" numFmtId="0">
      <sharedItems containsSemiMixedTypes="0" containsString="0" containsNumber="1" containsInteger="1" minValue="117" maxValue="1537"/>
    </cacheField>
    <cacheField name="Tenure" numFmtId="166">
      <sharedItems containsSemiMixedTypes="0" containsString="0" containsNumber="1" containsInteger="1" minValue="68792" maxValue="90360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 refreshedDate="45284.582959259256" createdVersion="8" refreshedVersion="8" minRefreshableVersion="3" recordCount="480" xr:uid="{A67D453A-12ED-4AB8-95C0-4EBACFFB86DF}">
  <cacheSource type="worksheet">
    <worksheetSource ref="A2:B482" sheet="Q11"/>
  </cacheSource>
  <cacheFields count="4">
    <cacheField name="Date" numFmtId="14">
      <sharedItems containsSemiMixedTypes="0" containsNonDate="0" containsDate="1" containsString="0" minDate="1994-08-04T00:00:00" maxDate="1996-06-06T00:00:00" count="480">
        <d v="1994-08-04T00:00:00"/>
        <d v="1994-08-05T00:00:00"/>
        <d v="1994-08-08T00:00:00"/>
        <d v="1994-08-09T00:00:00"/>
        <d v="1994-08-10T00:00:00"/>
        <d v="1994-08-11T00:00:00"/>
        <d v="1994-08-12T00:00:00"/>
        <d v="1994-08-15T00:00:00"/>
        <d v="1994-08-16T00:00:00"/>
        <d v="1994-08-17T00:00:00"/>
        <d v="1994-08-18T00:00:00"/>
        <d v="1994-08-19T00:00:00"/>
        <d v="1994-08-22T00:00:00"/>
        <d v="1994-08-23T00:00:00"/>
        <d v="1994-08-24T00:00:00"/>
        <d v="1994-08-25T00:00:00"/>
        <d v="1994-08-26T00:00:00"/>
        <d v="1994-08-29T00:00:00"/>
        <d v="1994-08-30T00:00:00"/>
        <d v="1994-08-31T00:00:00"/>
        <d v="1994-09-01T00:00:00"/>
        <d v="1994-09-02T00:00:00"/>
        <d v="1994-09-05T00:00:00"/>
        <d v="1994-09-06T00:00:00"/>
        <d v="1994-09-07T00:00:00"/>
        <d v="1994-09-08T00:00:00"/>
        <d v="1994-09-09T00:00:00"/>
        <d v="1994-09-12T00:00:00"/>
        <d v="1994-09-13T00:00:00"/>
        <d v="1994-09-14T00:00:00"/>
        <d v="1994-09-15T00:00:00"/>
        <d v="1994-09-16T00:00:00"/>
        <d v="1994-09-19T00:00:00"/>
        <d v="1994-09-20T00:00:00"/>
        <d v="1994-09-21T00:00:00"/>
        <d v="1994-09-22T00:00:00"/>
        <d v="1994-09-23T00:00:00"/>
        <d v="1994-09-26T00:00:00"/>
        <d v="1994-09-27T00:00:00"/>
        <d v="1994-09-28T00:00:00"/>
        <d v="1994-09-29T00:00:00"/>
        <d v="1994-09-30T00:00:00"/>
        <d v="1994-10-03T00:00:00"/>
        <d v="1994-10-04T00:00:00"/>
        <d v="1994-10-05T00:00:00"/>
        <d v="1994-10-06T00:00:00"/>
        <d v="1994-10-07T00:00:00"/>
        <d v="1994-10-10T00:00:00"/>
        <d v="1994-10-11T00:00:00"/>
        <d v="1994-10-12T00:00:00"/>
        <d v="1994-10-13T00:00:00"/>
        <d v="1994-10-14T00:00:00"/>
        <d v="1994-10-17T00:00:00"/>
        <d v="1994-10-18T00:00:00"/>
        <d v="1994-10-19T00:00:00"/>
        <d v="1994-10-20T00:00:00"/>
        <d v="1994-10-21T00:00:00"/>
        <d v="1994-10-24T00:00:00"/>
        <d v="1994-10-25T00:00:00"/>
        <d v="1994-10-26T00:00:00"/>
        <d v="1994-10-27T00:00:00"/>
        <d v="1994-10-28T00:00:00"/>
        <d v="1994-10-31T00:00:00"/>
        <d v="1994-11-01T00:00:00"/>
        <d v="1994-11-02T00:00:00"/>
        <d v="1994-11-03T00:00:00"/>
        <d v="1994-11-04T00:00:00"/>
        <d v="1994-11-07T00:00:00"/>
        <d v="1994-11-08T00:00:00"/>
        <d v="1994-11-09T00:00:00"/>
        <d v="1994-11-10T00:00:00"/>
        <d v="1994-11-11T00:00:00"/>
        <d v="1994-11-14T00:00:00"/>
        <d v="1994-11-15T00:00:00"/>
        <d v="1994-11-16T00:00:00"/>
        <d v="1994-11-17T00:00:00"/>
        <d v="1994-11-18T00:00:00"/>
        <d v="1994-11-21T00:00:00"/>
        <d v="1994-11-22T00:00:00"/>
        <d v="1994-11-23T00:00:00"/>
        <d v="1994-11-24T00:00:00"/>
        <d v="1994-11-25T00:00:00"/>
        <d v="1994-11-28T00:00:00"/>
        <d v="1994-11-29T00:00:00"/>
        <d v="1994-11-30T00:00:00"/>
        <d v="1994-12-01T00:00:00"/>
        <d v="1994-12-02T00:00:00"/>
        <d v="1994-12-05T00:00:00"/>
        <d v="1994-12-06T00:00:00"/>
        <d v="1994-12-07T00:00:00"/>
        <d v="1994-12-08T00:00:00"/>
        <d v="1994-12-09T00:00:00"/>
        <d v="1994-12-12T00:00:00"/>
        <d v="1994-12-13T00:00:00"/>
        <d v="1994-12-14T00:00:00"/>
        <d v="1994-12-15T00:00:00"/>
        <d v="1994-12-16T00:00:00"/>
        <d v="1994-12-19T00:00:00"/>
        <d v="1994-12-20T00:00:00"/>
        <d v="1994-12-21T00:00:00"/>
        <d v="1994-12-22T00:00:00"/>
        <d v="1994-12-23T00:00:00"/>
        <d v="1994-12-26T00:00:00"/>
        <d v="1994-12-27T00:00:00"/>
        <d v="1994-12-28T00:00:00"/>
        <d v="1994-12-29T00:00:00"/>
        <d v="1994-12-30T00:00:00"/>
        <d v="1995-01-02T00:00:00"/>
        <d v="1995-01-03T00:00:00"/>
        <d v="1995-01-04T00:00:00"/>
        <d v="1995-01-05T00:00:00"/>
        <d v="1995-01-06T00:00:00"/>
        <d v="1995-01-09T00:00:00"/>
        <d v="1995-01-10T00:00:00"/>
        <d v="1995-01-11T00:00:00"/>
        <d v="1995-01-12T00:00:00"/>
        <d v="1995-01-13T00:00:00"/>
        <d v="1995-01-16T00:00:00"/>
        <d v="1995-01-17T00:00:00"/>
        <d v="1995-01-18T00:00:00"/>
        <d v="1995-01-19T00:00:00"/>
        <d v="1995-01-20T00:00:00"/>
        <d v="1995-01-23T00:00:00"/>
        <d v="1995-01-24T00:00:00"/>
        <d v="1995-01-25T00:00:00"/>
        <d v="1995-01-26T00:00:00"/>
        <d v="1995-01-27T00:00:00"/>
        <d v="1995-01-30T00:00:00"/>
        <d v="1995-01-31T00:00:00"/>
        <d v="1995-02-01T00:00:00"/>
        <d v="1995-02-02T00:00:00"/>
        <d v="1995-02-03T00:00:00"/>
        <d v="1995-02-06T00:00:00"/>
        <d v="1995-02-07T00:00:00"/>
        <d v="1995-02-08T00:00:00"/>
        <d v="1995-02-09T00:00:00"/>
        <d v="1995-02-10T00:00:00"/>
        <d v="1995-02-13T00:00:00"/>
        <d v="1995-02-14T00:00:00"/>
        <d v="1995-02-15T00:00:00"/>
        <d v="1995-02-16T00:00:00"/>
        <d v="1995-02-17T00:00:00"/>
        <d v="1995-02-20T00:00:00"/>
        <d v="1995-02-21T00:00:00"/>
        <d v="1995-02-22T00:00:00"/>
        <d v="1995-02-23T00:00:00"/>
        <d v="1995-02-24T00:00:00"/>
        <d v="1995-02-27T00:00:00"/>
        <d v="1995-02-28T00:00:00"/>
        <d v="1995-03-01T00:00:00"/>
        <d v="1995-03-02T00:00:00"/>
        <d v="1995-03-03T00:00:00"/>
        <d v="1995-03-06T00:00:00"/>
        <d v="1995-03-07T00:00:00"/>
        <d v="1995-03-08T00:00:00"/>
        <d v="1995-03-09T00:00:00"/>
        <d v="1995-03-10T00:00:00"/>
        <d v="1995-03-13T00:00:00"/>
        <d v="1995-03-14T00:00:00"/>
        <d v="1995-03-15T00:00:00"/>
        <d v="1995-03-16T00:00:00"/>
        <d v="1995-03-17T00:00:00"/>
        <d v="1995-03-20T00:00:00"/>
        <d v="1995-03-21T00:00:00"/>
        <d v="1995-03-22T00:00:00"/>
        <d v="1995-03-23T00:00:00"/>
        <d v="1995-03-24T00:00:00"/>
        <d v="1995-03-27T00:00:00"/>
        <d v="1995-03-28T00:00:00"/>
        <d v="1995-03-29T00:00:00"/>
        <d v="1995-03-30T00:00:00"/>
        <d v="1995-03-31T00:00:00"/>
        <d v="1995-04-03T00:00:00"/>
        <d v="1995-04-04T00:00:00"/>
        <d v="1995-04-05T00:00:00"/>
        <d v="1995-04-06T00:00:00"/>
        <d v="1995-04-07T00:00:00"/>
        <d v="1995-04-10T00:00:00"/>
        <d v="1995-04-11T00:00:00"/>
        <d v="1995-04-12T00:00:00"/>
        <d v="1995-04-13T00:00:00"/>
        <d v="1995-04-14T00:00:00"/>
        <d v="1995-04-17T00:00:00"/>
        <d v="1995-04-18T00:00:00"/>
        <d v="1995-04-19T00:00:00"/>
        <d v="1995-04-20T00:00:00"/>
        <d v="1995-04-21T00:00:00"/>
        <d v="1995-04-24T00:00:00"/>
        <d v="1995-04-25T00:00:00"/>
        <d v="1995-04-26T00:00:00"/>
        <d v="1995-04-27T00:00:00"/>
        <d v="1995-04-28T00:00:00"/>
        <d v="1995-05-01T00:00:00"/>
        <d v="1995-05-02T00:00:00"/>
        <d v="1995-05-03T00:00:00"/>
        <d v="1995-05-04T00:00:00"/>
        <d v="1995-05-05T00:00:00"/>
        <d v="1995-05-08T00:00:00"/>
        <d v="1995-05-09T00:00:00"/>
        <d v="1995-05-10T00:00:00"/>
        <d v="1995-05-11T00:00:00"/>
        <d v="1995-05-12T00:00:00"/>
        <d v="1995-05-15T00:00:00"/>
        <d v="1995-05-16T00:00:00"/>
        <d v="1995-05-17T00:00:00"/>
        <d v="1995-05-18T00:00:00"/>
        <d v="1995-05-19T00:00:00"/>
        <d v="1995-05-22T00:00:00"/>
        <d v="1995-05-23T00:00:00"/>
        <d v="1995-05-24T00:00:00"/>
        <d v="1995-05-25T00:00:00"/>
        <d v="1995-05-26T00:00:00"/>
        <d v="1995-05-29T00:00:00"/>
        <d v="1995-05-30T00:00:00"/>
        <d v="1995-05-31T00:00:00"/>
        <d v="1995-06-01T00:00:00"/>
        <d v="1995-06-02T00:00:00"/>
        <d v="1995-06-05T00:00:00"/>
        <d v="1995-06-06T00:00:00"/>
        <d v="1995-06-07T00:00:00"/>
        <d v="1995-06-08T00:00:00"/>
        <d v="1995-06-09T00:00:00"/>
        <d v="1995-06-12T00:00:00"/>
        <d v="1995-06-13T00:00:00"/>
        <d v="1995-06-14T00:00:00"/>
        <d v="1995-06-15T00:00:00"/>
        <d v="1995-06-16T00:00:00"/>
        <d v="1995-06-19T00:00:00"/>
        <d v="1995-06-20T00:00:00"/>
        <d v="1995-06-21T00:00:00"/>
        <d v="1995-06-22T00:00:00"/>
        <d v="1995-06-23T00:00:00"/>
        <d v="1995-06-26T00:00:00"/>
        <d v="1995-06-27T00:00:00"/>
        <d v="1995-06-28T00:00:00"/>
        <d v="1995-06-29T00:00:00"/>
        <d v="1995-06-30T00:00:00"/>
        <d v="1995-07-03T00:00:00"/>
        <d v="1995-07-04T00:00:00"/>
        <d v="1995-07-05T00:00:00"/>
        <d v="1995-07-06T00:00:00"/>
        <d v="1995-07-07T00:00:00"/>
        <d v="1995-07-10T00:00:00"/>
        <d v="1995-07-11T00:00:00"/>
        <d v="1995-07-12T00:00:00"/>
        <d v="1995-07-13T00:00:00"/>
        <d v="1995-07-14T00:00:00"/>
        <d v="1995-07-17T00:00:00"/>
        <d v="1995-07-18T00:00:00"/>
        <d v="1995-07-19T00:00:00"/>
        <d v="1995-07-20T00:00:00"/>
        <d v="1995-07-21T00:00:00"/>
        <d v="1995-07-24T00:00:00"/>
        <d v="1995-07-25T00:00:00"/>
        <d v="1995-07-26T00:00:00"/>
        <d v="1995-07-27T00:00:00"/>
        <d v="1995-07-28T00:00:00"/>
        <d v="1995-07-31T00:00:00"/>
        <d v="1995-08-01T00:00:00"/>
        <d v="1995-08-02T00:00:00"/>
        <d v="1995-08-03T00:00:00"/>
        <d v="1995-08-04T00:00:00"/>
        <d v="1995-08-07T00:00:00"/>
        <d v="1995-08-08T00:00:00"/>
        <d v="1995-08-09T00:00:00"/>
        <d v="1995-08-10T00:00:00"/>
        <d v="1995-08-11T00:00:00"/>
        <d v="1995-08-14T00:00:00"/>
        <d v="1995-08-15T00:00:00"/>
        <d v="1995-08-16T00:00:00"/>
        <d v="1995-08-17T00:00:00"/>
        <d v="1995-08-18T00:00:00"/>
        <d v="1995-08-21T00:00:00"/>
        <d v="1995-08-22T00:00:00"/>
        <d v="1995-08-23T00:00:00"/>
        <d v="1995-08-24T00:00:00"/>
        <d v="1995-08-25T00:00:00"/>
        <d v="1995-08-28T00:00:00"/>
        <d v="1995-08-29T00:00:00"/>
        <d v="1995-08-30T00:00:00"/>
        <d v="1995-08-31T00:00:00"/>
        <d v="1995-09-01T00:00:00"/>
        <d v="1995-09-04T00:00:00"/>
        <d v="1995-09-05T00:00:00"/>
        <d v="1995-09-06T00:00:00"/>
        <d v="1995-09-07T00:00:00"/>
        <d v="1995-09-08T00:00:00"/>
        <d v="1995-09-11T00:00:00"/>
        <d v="1995-09-12T00:00:00"/>
        <d v="1995-09-13T00:00:00"/>
        <d v="1995-09-14T00:00:00"/>
        <d v="1995-09-15T00:00:00"/>
        <d v="1995-09-18T00:00:00"/>
        <d v="1995-09-19T00:00:00"/>
        <d v="1995-09-20T00:00:00"/>
        <d v="1995-09-21T00:00:00"/>
        <d v="1995-09-22T00:00:00"/>
        <d v="1995-09-25T00:00:00"/>
        <d v="1995-09-26T00:00:00"/>
        <d v="1995-09-27T00:00:00"/>
        <d v="1995-09-28T00:00:00"/>
        <d v="1995-09-29T00:00:00"/>
        <d v="1995-10-02T00:00:00"/>
        <d v="1995-10-03T00:00:00"/>
        <d v="1995-10-04T00:00:00"/>
        <d v="1995-10-05T00:00:00"/>
        <d v="1995-10-06T00:00:00"/>
        <d v="1995-10-09T00:00:00"/>
        <d v="1995-10-10T00:00:00"/>
        <d v="1995-10-11T00:00:00"/>
        <d v="1995-10-12T00:00:00"/>
        <d v="1995-10-13T00:00:00"/>
        <d v="1995-10-16T00:00:00"/>
        <d v="1995-10-17T00:00:00"/>
        <d v="1995-10-18T00:00:00"/>
        <d v="1995-10-19T00:00:00"/>
        <d v="1995-10-20T00:00:00"/>
        <d v="1995-10-23T00:00:00"/>
        <d v="1995-10-24T00:00:00"/>
        <d v="1995-10-25T00:00:00"/>
        <d v="1995-10-26T00:00:00"/>
        <d v="1995-10-27T00:00:00"/>
        <d v="1995-10-30T00:00:00"/>
        <d v="1995-10-31T00:00:00"/>
        <d v="1995-11-01T00:00:00"/>
        <d v="1995-11-02T00:00:00"/>
        <d v="1995-11-03T00:00:00"/>
        <d v="1995-11-06T00:00:00"/>
        <d v="1995-11-07T00:00:00"/>
        <d v="1995-11-08T00:00:00"/>
        <d v="1995-11-09T00:00:00"/>
        <d v="1995-11-10T00:00:00"/>
        <d v="1995-11-13T00:00:00"/>
        <d v="1995-11-14T00:00:00"/>
        <d v="1995-11-15T00:00:00"/>
        <d v="1995-11-16T00:00:00"/>
        <d v="1995-11-17T00:00:00"/>
        <d v="1995-11-20T00:00:00"/>
        <d v="1995-11-21T00:00:00"/>
        <d v="1995-11-22T00:00:00"/>
        <d v="1995-11-23T00:00:00"/>
        <d v="1995-11-24T00:00:00"/>
        <d v="1995-11-27T00:00:00"/>
        <d v="1995-11-28T00:00:00"/>
        <d v="1995-11-29T00:00:00"/>
        <d v="1995-11-30T00:00:00"/>
        <d v="1995-12-01T00:00:00"/>
        <d v="1995-12-04T00:00:00"/>
        <d v="1995-12-05T00:00:00"/>
        <d v="1995-12-06T00:00:00"/>
        <d v="1995-12-07T00:00:00"/>
        <d v="1995-12-08T00:00:00"/>
        <d v="1995-12-11T00:00:00"/>
        <d v="1995-12-12T00:00:00"/>
        <d v="1995-12-13T00:00:00"/>
        <d v="1995-12-14T00:00:00"/>
        <d v="1995-12-15T00:00:00"/>
        <d v="1995-12-18T00:00:00"/>
        <d v="1995-12-19T00:00:00"/>
        <d v="1995-12-20T00:00:00"/>
        <d v="1995-12-21T00:00:00"/>
        <d v="1995-12-22T00:00:00"/>
        <d v="1995-12-25T00:00:00"/>
        <d v="1995-12-26T00:00:00"/>
        <d v="1995-12-27T00:00:00"/>
        <d v="1995-12-28T00:00:00"/>
        <d v="1995-12-29T00:00:00"/>
        <d v="1996-01-01T00:00:00"/>
        <d v="1996-01-02T00:00:00"/>
        <d v="1996-01-03T00:00:00"/>
        <d v="1996-01-04T00:00:00"/>
        <d v="1996-01-05T00:00:00"/>
        <d v="1996-01-08T00:00:00"/>
        <d v="1996-01-09T00:00:00"/>
        <d v="1996-01-10T00:00:00"/>
        <d v="1996-01-11T00:00:00"/>
        <d v="1996-01-12T00:00:00"/>
        <d v="1996-01-15T00:00:00"/>
        <d v="1996-01-16T00:00:00"/>
        <d v="1996-01-17T00:00:00"/>
        <d v="1996-01-18T00:00:00"/>
        <d v="1996-01-19T00:00:00"/>
        <d v="1996-01-22T00:00:00"/>
        <d v="1996-01-23T00:00:00"/>
        <d v="1996-01-24T00:00:00"/>
        <d v="1996-01-25T00:00:00"/>
        <d v="1996-01-26T00:00:00"/>
        <d v="1996-01-29T00:00:00"/>
        <d v="1996-01-30T00:00:00"/>
        <d v="1996-01-31T00:00:00"/>
        <d v="1996-02-01T00:00:00"/>
        <d v="1996-02-02T00:00:00"/>
        <d v="1996-02-05T00:00:00"/>
        <d v="1996-02-06T00:00:00"/>
        <d v="1996-02-07T00:00:00"/>
        <d v="1996-02-08T00:00:00"/>
        <d v="1996-02-09T00:00:00"/>
        <d v="1996-02-12T00:00:00"/>
        <d v="1996-02-13T00:00:00"/>
        <d v="1996-02-14T00:00:00"/>
        <d v="1996-02-15T00:00:00"/>
        <d v="1996-02-16T00:00:00"/>
        <d v="1996-02-19T00:00:00"/>
        <d v="1996-02-20T00:00:00"/>
        <d v="1996-02-21T00:00:00"/>
        <d v="1996-02-22T00:00:00"/>
        <d v="1996-02-23T00:00:00"/>
        <d v="1996-02-26T00:00:00"/>
        <d v="1996-02-27T00:00:00"/>
        <d v="1996-02-28T00:00:00"/>
        <d v="1996-02-29T00:00:00"/>
        <d v="1996-03-01T00:00:00"/>
        <d v="1996-03-04T00:00:00"/>
        <d v="1996-03-05T00:00:00"/>
        <d v="1996-03-06T00:00:00"/>
        <d v="1996-03-07T00:00:00"/>
        <d v="1996-03-08T00:00:00"/>
        <d v="1996-03-11T00:00:00"/>
        <d v="1996-03-12T00:00:00"/>
        <d v="1996-03-13T00:00:00"/>
        <d v="1996-03-14T00:00:00"/>
        <d v="1996-03-15T00:00:00"/>
        <d v="1996-03-18T00:00:00"/>
        <d v="1996-03-19T00:00:00"/>
        <d v="1996-03-20T00:00:00"/>
        <d v="1996-03-21T00:00:00"/>
        <d v="1996-03-22T00:00:00"/>
        <d v="1996-03-25T00:00:00"/>
        <d v="1996-03-26T00:00:00"/>
        <d v="1996-03-27T00:00:00"/>
        <d v="1996-03-28T00:00:00"/>
        <d v="1996-03-29T00:00:00"/>
        <d v="1996-04-01T00:00:00"/>
        <d v="1996-04-02T00:00:00"/>
        <d v="1996-04-03T00:00:00"/>
        <d v="1996-04-04T00:00:00"/>
        <d v="1996-04-05T00:00:00"/>
        <d v="1996-04-08T00:00:00"/>
        <d v="1996-04-09T00:00:00"/>
        <d v="1996-04-10T00:00:00"/>
        <d v="1996-04-11T00:00:00"/>
        <d v="1996-04-12T00:00:00"/>
        <d v="1996-04-15T00:00:00"/>
        <d v="1996-04-16T00:00:00"/>
        <d v="1996-04-17T00:00:00"/>
        <d v="1996-04-18T00:00:00"/>
        <d v="1996-04-19T00:00:00"/>
        <d v="1996-04-22T00:00:00"/>
        <d v="1996-04-23T00:00:00"/>
        <d v="1996-04-24T00:00:00"/>
        <d v="1996-04-25T00:00:00"/>
        <d v="1996-04-26T00:00:00"/>
        <d v="1996-04-29T00:00:00"/>
        <d v="1996-04-30T00:00:00"/>
        <d v="1996-05-01T00:00:00"/>
        <d v="1996-05-02T00:00:00"/>
        <d v="1996-05-03T00:00:00"/>
        <d v="1996-05-06T00:00:00"/>
        <d v="1996-05-07T00:00:00"/>
        <d v="1996-05-08T00:00:00"/>
        <d v="1996-05-09T00:00:00"/>
        <d v="1996-05-10T00:00:00"/>
        <d v="1996-05-13T00:00:00"/>
        <d v="1996-05-14T00:00:00"/>
        <d v="1996-05-15T00:00:00"/>
        <d v="1996-05-16T00:00:00"/>
        <d v="1996-05-17T00:00:00"/>
        <d v="1996-05-20T00:00:00"/>
        <d v="1996-05-21T00:00:00"/>
        <d v="1996-05-22T00:00:00"/>
        <d v="1996-05-23T00:00:00"/>
        <d v="1996-05-24T00:00:00"/>
        <d v="1996-05-27T00:00:00"/>
        <d v="1996-05-28T00:00:00"/>
        <d v="1996-05-29T00:00:00"/>
        <d v="1996-05-30T00:00:00"/>
        <d v="1996-05-31T00:00:00"/>
        <d v="1996-06-03T00:00:00"/>
        <d v="1996-06-04T00:00:00"/>
        <d v="1996-06-05T00:00:00"/>
      </sharedItems>
      <fieldGroup par="3" base="0">
        <rangePr groupBy="months" startDate="1994-08-04T00:00:00" endDate="1996-06-06T00:00:00"/>
        <groupItems count="14">
          <s v="&lt;04-08-1994"/>
          <s v="Jan"/>
          <s v="Feb"/>
          <s v="Mar"/>
          <s v="Apr"/>
          <s v="May"/>
          <s v="Jun"/>
          <s v="Jul"/>
          <s v="Aug"/>
          <s v="Sep"/>
          <s v="Oct"/>
          <s v="Nov"/>
          <s v="Dec"/>
          <s v="&gt;06-06-1996"/>
        </groupItems>
      </fieldGroup>
    </cacheField>
    <cacheField name="Orders" numFmtId="0">
      <sharedItems containsSemiMixedTypes="0" containsString="0" containsNumber="1" containsInteger="1" minValue="1" maxValue="32"/>
    </cacheField>
    <cacheField name="Quarters" numFmtId="0" databaseField="0">
      <fieldGroup base="0">
        <rangePr groupBy="quarters" startDate="1994-08-04T00:00:00" endDate="1996-06-06T00:00:00"/>
        <groupItems count="6">
          <s v="&lt;04-08-1994"/>
          <s v="Qtr1"/>
          <s v="Qtr2"/>
          <s v="Qtr3"/>
          <s v="Qtr4"/>
          <s v="&gt;06-06-1996"/>
        </groupItems>
      </fieldGroup>
    </cacheField>
    <cacheField name="Years" numFmtId="0" databaseField="0">
      <fieldGroup base="0">
        <rangePr groupBy="years" startDate="1994-08-04T00:00:00" endDate="1996-06-06T00:00:00"/>
        <groupItems count="5">
          <s v="&lt;04-08-1994"/>
          <s v="1994"/>
          <s v="1995"/>
          <s v="1996"/>
          <s v="&gt;06-06-1996"/>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 refreshedDate="45284.903386458333" createdVersion="8" refreshedVersion="8" minRefreshableVersion="3" recordCount="49" xr:uid="{75DE43C2-C03B-4EAF-A26D-6DFA5DEFE368}">
  <cacheSource type="worksheet">
    <worksheetSource ref="A2:C51" sheet="Q14"/>
  </cacheSource>
  <cacheFields count="3">
    <cacheField name="Supplier" numFmtId="0">
      <sharedItems count="36">
        <s v="Cooperativa de Quesos 'Las Cabras'"/>
        <s v="Leka Trading"/>
        <s v="Formaggi Fortini s.r.l."/>
        <s v="Mayumi's"/>
        <s v="G'day, Mate"/>
        <s v="New England Seafood Cannery"/>
        <s v="New Orleans Cajun Delights"/>
        <s v="PB Knäckebröd AB"/>
        <s v="Pasta Buttini s.r.l."/>
        <s v="Specialty Biscuits, Ltd."/>
        <s v="Norske Meierier"/>
        <s v="Gai pâturage"/>
        <s v="Aux joyeux ecclésiastiques"/>
        <s v="Karkki Oy"/>
        <s v="Refrescos Americanas LTDA"/>
        <s v="Ma Maison"/>
        <s v="Tokyo Traders"/>
        <s v="Exotic Liquids"/>
        <s v="Pavlova, Ltd."/>
        <s v="Svensk Sjöföda AB"/>
        <s v="Plutzer Lebensmittelgroßmärkte AG"/>
        <s v="Heli Süßwaren GmbH &amp; Co. KG"/>
        <s v="Forêts d'érables"/>
        <s v="Bigfoot Breweries"/>
        <s v="Grandma Kelly's Homestead"/>
        <s v="Nord-Ost-Fisch Handelsgesellschaft mbH"/>
        <s v="Lyngbysild"/>
        <s v="Escargots Nouveaux"/>
        <s v="Zaanse Snoepfabriek"/>
        <s v="PB KnÃ¤ckebrÃ¶d AB" u="1"/>
        <s v="Svensk SjÃ¶fÃ¶da AB" u="1"/>
        <s v="Plutzer LebensmittelgroÃŸmÃ¤rkte AG" u="1"/>
        <s v="Heli SÃ¼ÃŸwaren GmbH &amp; Co. KG" u="1"/>
        <s v="ForÃªts d'Ã©rables" u="1"/>
        <s v="Gai pÃ¢turage" u="1"/>
        <s v="Aux joyeux ecclÃ©siastiques" u="1"/>
      </sharedItems>
    </cacheField>
    <cacheField name="Category" numFmtId="0">
      <sharedItems count="8">
        <s v="Dairy Products"/>
        <s v="Grains/Cereals"/>
        <s v="Produce"/>
        <s v="Seafood"/>
        <s v="Condiments"/>
        <s v="Confections"/>
        <s v="Beverages"/>
        <s v="Meat/Poultry"/>
      </sharedItems>
    </cacheField>
    <cacheField name="Orders" numFmtId="0">
      <sharedItems containsSemiMixedTypes="0" containsString="0" containsNumber="1" containsInteger="1" minValue="95" maxValue="307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 refreshedDate="45284.944146180555" createdVersion="8" refreshedVersion="8" minRefreshableVersion="3" recordCount="1000" xr:uid="{5758B9F0-7AB6-45D0-BBC2-73C2898A5F81}">
  <cacheSource type="worksheet">
    <worksheetSource ref="A2:D1002" sheet="Q15"/>
  </cacheSource>
  <cacheFields count="4">
    <cacheField name="Supplier" numFmtId="0">
      <sharedItems count="29">
        <s v="Aux joyeux ecclésiastiques"/>
        <s v="Bigfoot Breweries"/>
        <s v="Cooperativa de Quesos 'Las Cabras'"/>
        <s v="Escargots Nouveaux"/>
        <s v="Exotic Liquids"/>
        <s v="Forêts d'érables"/>
        <s v="Formaggi Fortini s.r.l."/>
        <s v="Gai pâturage"/>
        <s v="G'day, Mate"/>
        <s v="Grandma Kelly's Homestead"/>
        <s v="Heli Süßwaren GmbH &amp; Co. KG"/>
        <s v="Karkki Oy"/>
        <s v="Leka Trading"/>
        <s v="Lyngbysild"/>
        <s v="Ma Maison"/>
        <s v="Mayumi's"/>
        <s v="New England Seafood Cannery"/>
        <s v="New Orleans Cajun Delights"/>
        <s v="Nord-Ost-Fisch Handelsgesellschaft mbH"/>
        <s v="Norske Meierier"/>
        <s v="Pasta Buttini s.r.l."/>
        <s v="Pavlova, Ltd."/>
        <s v="PB Knäckebröd AB"/>
        <s v="Plutzer Lebensmittelgroßmärkte AG"/>
        <s v="Refrescos Americanas LTDA"/>
        <s v="Specialty Biscuits, Ltd."/>
        <s v="Svensk Sjöföda AB"/>
        <s v="Tokyo Traders"/>
        <s v="Zaanse Snoepfabriek"/>
      </sharedItems>
    </cacheField>
    <cacheField name="Category" numFmtId="0">
      <sharedItems count="8">
        <s v="Beverages"/>
        <s v="Dairy Products"/>
        <s v="Seafood"/>
        <s v="Condiments"/>
        <s v="Confections"/>
        <s v="Produce"/>
        <s v="Meat/Poultry"/>
        <s v="Grains/Cereals"/>
      </sharedItems>
    </cacheField>
    <cacheField name="Product Name" numFmtId="0">
      <sharedItems count="77">
        <s v="Chartreuse verte"/>
        <s v="CÃ´te de Blaye"/>
        <s v="Steeleye Stout"/>
        <s v="Laughing Lumberjack Lager"/>
        <s v="Sasquatch Ale"/>
        <s v="Queso Cabrales"/>
        <s v="Queso Manchego La Pastora"/>
        <s v="Escargots de Bourgogne"/>
        <s v="Chang"/>
        <s v="Chai"/>
        <s v="Aniseed Syrup"/>
        <s v="Tarte au sucre"/>
        <s v="Sirop d'Ã©rable"/>
        <s v="Mozzarella di Giovanni"/>
        <s v="Gorgonzola Telino"/>
        <s v="Mascarpone Fabioli"/>
        <s v="Camembert Pierrot"/>
        <s v="Raclette Courdavault"/>
        <s v="Manjimup Dried Apples"/>
        <s v="Perth Pasties"/>
        <s v="Filo Mix"/>
        <s v="Uncle Bob's Organic Dried Pears"/>
        <s v="Grandma's Boysenberry Spread"/>
        <s v="Northwoods Cranberry Sauce"/>
        <s v="Schoggi Schokolade"/>
        <s v="NuNuCa NuÃŸ-Nougat-Creme"/>
        <s v="GumbÃ¤r GummibÃ¤rchen"/>
        <s v="Maxilaku"/>
        <s v="LakkalikÃ¶Ã¶ri"/>
        <s v="Valkoinen suklaa"/>
        <s v="Singaporean Hokkien Fried Mee"/>
        <s v="Ipoh Coffee"/>
        <s v="Gula Malacca"/>
        <s v="Spegesild"/>
        <s v="RÃ¸gede sild"/>
        <s v="PÃ¢tÃ© chinois"/>
        <s v="TourtiÃ¨re"/>
        <s v="Tofu"/>
        <s v="Konbu"/>
        <s v="Genen Shouyu"/>
        <s v="Jack's New England Clam Chowder"/>
        <s v="Boston Crab Meat"/>
        <s v="Louisiana Fiery Hot Pepper Sauce"/>
        <s v="Chef Anton's Gumbo Mix"/>
        <s v="Louisiana Hot Spiced Okra"/>
        <s v="Chef Anton's Cajun Seasoning"/>
        <s v="Nord-Ost Matjeshering"/>
        <s v="Geitost"/>
        <s v="FlÃ¸temysost"/>
        <s v="Gudbrandsdalsost"/>
        <s v="Ravioli Angelo"/>
        <s v="Gnocchi di nonna Alice"/>
        <s v="Pavlova"/>
        <s v="Outback Lager"/>
        <s v="Alice Mutton"/>
        <s v="Vegie-spread"/>
        <s v="Carnarvon Tigers"/>
        <s v="Gustaf's KnÃ¤ckebrÃ¶d"/>
        <s v="TunnbrÃ¶d"/>
        <s v="Original Frankfurter grÃ¼ne SoÃŸe"/>
        <s v="ThÃ¼ringer Rostbratwurst"/>
        <s v="RÃ¶ssle Sauerkraut"/>
        <s v="RhÃ¶nbrÃ¤u Klosterbier"/>
        <s v="Wimmers gute SemmelknÃ¶del"/>
        <s v="GuaranÃ¡ FantÃ¡stica"/>
        <s v="Sir Rodney's Marmalade"/>
        <s v="Sir Rodney's Scones"/>
        <s v="Teatime Chocolate Biscuits"/>
        <s v="Scottish Longbreads"/>
        <s v="Inlagd Sill"/>
        <s v="Gravad lax"/>
        <s v="RÃ¶d Kaviar"/>
        <s v="Longlife Tofu"/>
        <s v="Ikura"/>
        <s v="Mishi Kobe Niku"/>
        <s v="Zaanse koeken"/>
        <s v="Chocolade"/>
      </sharedItems>
    </cacheField>
    <cacheField name="Unit Price" numFmtId="0">
      <sharedItems containsSemiMixedTypes="0" containsString="0" containsNumber="1" minValue="2" maxValue="263.5"/>
    </cacheField>
  </cacheFields>
  <extLst>
    <ext xmlns:x14="http://schemas.microsoft.com/office/spreadsheetml/2009/9/main" uri="{725AE2AE-9491-48be-B2B4-4EB974FC3084}">
      <x14:pivotCacheDefinition pivotCacheId="1688954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1">
  <r>
    <x v="0"/>
    <x v="0"/>
    <s v="Boise"/>
    <n v="1063"/>
  </r>
  <r>
    <x v="1"/>
    <x v="1"/>
    <s v="Graz"/>
    <n v="892"/>
  </r>
  <r>
    <x v="2"/>
    <x v="2"/>
    <s v="Cunewalde"/>
    <n v="886"/>
  </r>
  <r>
    <x v="2"/>
    <x v="0"/>
    <s v="Boise"/>
    <n v="827"/>
  </r>
  <r>
    <x v="2"/>
    <x v="1"/>
    <s v="Graz"/>
    <n v="822"/>
  </r>
  <r>
    <x v="1"/>
    <x v="0"/>
    <s v="Boise"/>
    <n v="791"/>
  </r>
  <r>
    <x v="3"/>
    <x v="0"/>
    <s v="Boise"/>
    <n v="709"/>
  </r>
  <r>
    <x v="4"/>
    <x v="0"/>
    <s v="Boise"/>
    <n v="695"/>
  </r>
  <r>
    <x v="5"/>
    <x v="1"/>
    <s v="Graz"/>
    <n v="679"/>
  </r>
  <r>
    <x v="3"/>
    <x v="2"/>
    <s v="Cunewalde"/>
    <n v="676"/>
  </r>
  <r>
    <x v="1"/>
    <x v="3"/>
    <s v="London"/>
    <n v="603"/>
  </r>
  <r>
    <x v="0"/>
    <x v="2"/>
    <s v="Cunewalde"/>
    <n v="557"/>
  </r>
  <r>
    <x v="3"/>
    <x v="1"/>
    <s v="Graz"/>
    <n v="542"/>
  </r>
  <r>
    <x v="5"/>
    <x v="2"/>
    <s v="Cunewalde"/>
    <n v="519"/>
  </r>
  <r>
    <x v="1"/>
    <x v="2"/>
    <s v="Cunewalde"/>
    <n v="505"/>
  </r>
  <r>
    <x v="6"/>
    <x v="1"/>
    <s v="Graz"/>
    <n v="500"/>
  </r>
  <r>
    <x v="0"/>
    <x v="1"/>
    <s v="Graz"/>
    <n v="463"/>
  </r>
  <r>
    <x v="2"/>
    <x v="4"/>
    <s v="SÃ£o Paulo"/>
    <n v="462"/>
  </r>
  <r>
    <x v="0"/>
    <x v="5"/>
    <s v="Cork"/>
    <n v="430"/>
  </r>
  <r>
    <x v="1"/>
    <x v="2"/>
    <s v="MÃ¼nchen"/>
    <n v="403"/>
  </r>
  <r>
    <x v="2"/>
    <x v="3"/>
    <s v="London"/>
    <n v="402"/>
  </r>
  <r>
    <x v="5"/>
    <x v="0"/>
    <s v="Boise"/>
    <n v="390"/>
  </r>
  <r>
    <x v="1"/>
    <x v="5"/>
    <s v="Cork"/>
    <n v="387"/>
  </r>
  <r>
    <x v="2"/>
    <x v="4"/>
    <s v="Rio de Janeiro"/>
    <n v="384"/>
  </r>
  <r>
    <x v="3"/>
    <x v="4"/>
    <s v="Rio de Janeiro"/>
    <n v="362"/>
  </r>
  <r>
    <x v="1"/>
    <x v="4"/>
    <s v="SÃ£o Paulo"/>
    <n v="359"/>
  </r>
  <r>
    <x v="7"/>
    <x v="1"/>
    <s v="Graz"/>
    <n v="353"/>
  </r>
  <r>
    <x v="6"/>
    <x v="2"/>
    <s v="Cunewalde"/>
    <n v="344"/>
  </r>
  <r>
    <x v="0"/>
    <x v="4"/>
    <s v="Rio de Janeiro"/>
    <n v="342"/>
  </r>
  <r>
    <x v="1"/>
    <x v="0"/>
    <s v="Albuquerque"/>
    <n v="340"/>
  </r>
  <r>
    <x v="0"/>
    <x v="2"/>
    <s v="MÃ¼nchen"/>
    <n v="338"/>
  </r>
  <r>
    <x v="6"/>
    <x v="0"/>
    <s v="Boise"/>
    <n v="331"/>
  </r>
  <r>
    <x v="5"/>
    <x v="4"/>
    <s v="Rio de Janeiro"/>
    <n v="317"/>
  </r>
  <r>
    <x v="3"/>
    <x v="3"/>
    <s v="London"/>
    <n v="311"/>
  </r>
  <r>
    <x v="2"/>
    <x v="6"/>
    <s v="MÃ©xico D.F."/>
    <n v="295"/>
  </r>
  <r>
    <x v="2"/>
    <x v="7"/>
    <s v="BrÃ¤cke"/>
    <n v="294"/>
  </r>
  <r>
    <x v="6"/>
    <x v="3"/>
    <s v="London"/>
    <n v="292"/>
  </r>
  <r>
    <x v="4"/>
    <x v="1"/>
    <s v="Graz"/>
    <n v="292"/>
  </r>
  <r>
    <x v="3"/>
    <x v="4"/>
    <s v="SÃ£o Paulo"/>
    <n v="291"/>
  </r>
  <r>
    <x v="0"/>
    <x v="3"/>
    <s v="London"/>
    <n v="280"/>
  </r>
  <r>
    <x v="3"/>
    <x v="0"/>
    <s v="Albuquerque"/>
    <n v="279"/>
  </r>
  <r>
    <x v="2"/>
    <x v="8"/>
    <s v="San CristÃ³bal"/>
    <n v="273"/>
  </r>
  <r>
    <x v="1"/>
    <x v="4"/>
    <s v="Rio de Janeiro"/>
    <n v="261"/>
  </r>
  <r>
    <x v="0"/>
    <x v="8"/>
    <s v="San CristÃ³bal"/>
    <n v="257"/>
  </r>
  <r>
    <x v="2"/>
    <x v="7"/>
    <s v="LuleÃ¥"/>
    <n v="255"/>
  </r>
  <r>
    <x v="1"/>
    <x v="6"/>
    <s v="MÃ©xico D.F."/>
    <n v="251"/>
  </r>
  <r>
    <x v="3"/>
    <x v="2"/>
    <s v="MÃ¼nchen"/>
    <n v="251"/>
  </r>
  <r>
    <x v="7"/>
    <x v="2"/>
    <s v="Cunewalde"/>
    <n v="242"/>
  </r>
  <r>
    <x v="1"/>
    <x v="8"/>
    <s v="Barquisimeto"/>
    <n v="238"/>
  </r>
  <r>
    <x v="2"/>
    <x v="9"/>
    <s v="Charleroi"/>
    <n v="236"/>
  </r>
  <r>
    <x v="1"/>
    <x v="2"/>
    <s v="Frankfurt a.M."/>
    <n v="235"/>
  </r>
  <r>
    <x v="3"/>
    <x v="8"/>
    <s v="I. de Margarita"/>
    <n v="234"/>
  </r>
  <r>
    <x v="0"/>
    <x v="8"/>
    <s v="I. de Margarita"/>
    <n v="233"/>
  </r>
  <r>
    <x v="3"/>
    <x v="10"/>
    <s v="Tsawassen"/>
    <n v="233"/>
  </r>
  <r>
    <x v="4"/>
    <x v="2"/>
    <s v="Cunewalde"/>
    <n v="232"/>
  </r>
  <r>
    <x v="2"/>
    <x v="0"/>
    <s v="Albuquerque"/>
    <n v="232"/>
  </r>
  <r>
    <x v="1"/>
    <x v="9"/>
    <s v="Charleroi"/>
    <n v="230"/>
  </r>
  <r>
    <x v="7"/>
    <x v="3"/>
    <s v="London"/>
    <n v="229"/>
  </r>
  <r>
    <x v="4"/>
    <x v="5"/>
    <s v="Cork"/>
    <n v="223"/>
  </r>
  <r>
    <x v="0"/>
    <x v="7"/>
    <s v="BrÃ¤cke"/>
    <n v="221"/>
  </r>
  <r>
    <x v="0"/>
    <x v="7"/>
    <s v="LuleÃ¥"/>
    <n v="218"/>
  </r>
  <r>
    <x v="1"/>
    <x v="11"/>
    <s v="Oulu"/>
    <n v="216"/>
  </r>
  <r>
    <x v="0"/>
    <x v="12"/>
    <s v="Marseille"/>
    <n v="214"/>
  </r>
  <r>
    <x v="2"/>
    <x v="0"/>
    <s v="Seattle"/>
    <n v="212"/>
  </r>
  <r>
    <x v="1"/>
    <x v="13"/>
    <s v="GenÃ¨ve"/>
    <n v="212"/>
  </r>
  <r>
    <x v="2"/>
    <x v="2"/>
    <s v="MÃ¼nchen"/>
    <n v="211"/>
  </r>
  <r>
    <x v="2"/>
    <x v="8"/>
    <s v="I. de Margarita"/>
    <n v="207"/>
  </r>
  <r>
    <x v="3"/>
    <x v="2"/>
    <s v="Brandenburg"/>
    <n v="206"/>
  </r>
  <r>
    <x v="1"/>
    <x v="10"/>
    <s v="Tsawassen"/>
    <n v="204"/>
  </r>
  <r>
    <x v="1"/>
    <x v="8"/>
    <s v="San CristÃ³bal"/>
    <n v="204"/>
  </r>
  <r>
    <x v="0"/>
    <x v="4"/>
    <s v="SÃ£o Paulo"/>
    <n v="201"/>
  </r>
  <r>
    <x v="2"/>
    <x v="5"/>
    <s v="Cork"/>
    <n v="200"/>
  </r>
  <r>
    <x v="0"/>
    <x v="2"/>
    <s v="Brandenburg"/>
    <n v="195"/>
  </r>
  <r>
    <x v="3"/>
    <x v="7"/>
    <s v="LuleÃ¥"/>
    <n v="191"/>
  </r>
  <r>
    <x v="5"/>
    <x v="0"/>
    <s v="Seattle"/>
    <n v="186"/>
  </r>
  <r>
    <x v="3"/>
    <x v="0"/>
    <s v="Seattle"/>
    <n v="185"/>
  </r>
  <r>
    <x v="3"/>
    <x v="0"/>
    <s v="Anchorage"/>
    <n v="185"/>
  </r>
  <r>
    <x v="1"/>
    <x v="2"/>
    <s v="Stuttgart"/>
    <n v="183"/>
  </r>
  <r>
    <x v="5"/>
    <x v="14"/>
    <s v="Lisboa"/>
    <n v="181"/>
  </r>
  <r>
    <x v="5"/>
    <x v="5"/>
    <s v="Cork"/>
    <n v="180"/>
  </r>
  <r>
    <x v="3"/>
    <x v="10"/>
    <s v="MontrÃ©al"/>
    <n v="180"/>
  </r>
  <r>
    <x v="1"/>
    <x v="2"/>
    <s v="Brandenburg"/>
    <n v="180"/>
  </r>
  <r>
    <x v="3"/>
    <x v="8"/>
    <s v="Barquisimeto"/>
    <n v="179"/>
  </r>
  <r>
    <x v="1"/>
    <x v="10"/>
    <s v="MontrÃ©al"/>
    <n v="177"/>
  </r>
  <r>
    <x v="0"/>
    <x v="13"/>
    <s v="GenÃ¨ve"/>
    <n v="177"/>
  </r>
  <r>
    <x v="1"/>
    <x v="0"/>
    <s v="Seattle"/>
    <n v="175"/>
  </r>
  <r>
    <x v="0"/>
    <x v="15"/>
    <s v="Ã…rhus"/>
    <n v="173"/>
  </r>
  <r>
    <x v="4"/>
    <x v="3"/>
    <s v="London"/>
    <n v="170"/>
  </r>
  <r>
    <x v="5"/>
    <x v="4"/>
    <s v="SÃ£o Paulo"/>
    <n v="169"/>
  </r>
  <r>
    <x v="3"/>
    <x v="12"/>
    <s v="Marseille"/>
    <n v="161"/>
  </r>
  <r>
    <x v="5"/>
    <x v="3"/>
    <s v="London"/>
    <n v="160"/>
  </r>
  <r>
    <x v="5"/>
    <x v="7"/>
    <s v="BrÃ¤cke"/>
    <n v="160"/>
  </r>
  <r>
    <x v="2"/>
    <x v="1"/>
    <s v="Salzburg"/>
    <n v="160"/>
  </r>
  <r>
    <x v="6"/>
    <x v="0"/>
    <s v="Albuquerque"/>
    <n v="158"/>
  </r>
  <r>
    <x v="5"/>
    <x v="15"/>
    <s v="Ã…rhus"/>
    <n v="155"/>
  </r>
  <r>
    <x v="6"/>
    <x v="10"/>
    <s v="MontrÃ©al"/>
    <n v="154"/>
  </r>
  <r>
    <x v="2"/>
    <x v="10"/>
    <s v="MontrÃ©al"/>
    <n v="154"/>
  </r>
  <r>
    <x v="1"/>
    <x v="12"/>
    <s v="Strasbourg"/>
    <n v="152"/>
  </r>
  <r>
    <x v="3"/>
    <x v="9"/>
    <s v="Charleroi"/>
    <n v="152"/>
  </r>
  <r>
    <x v="7"/>
    <x v="0"/>
    <s v="Boise"/>
    <n v="152"/>
  </r>
  <r>
    <x v="2"/>
    <x v="12"/>
    <s v="Strasbourg"/>
    <n v="149"/>
  </r>
  <r>
    <x v="7"/>
    <x v="7"/>
    <s v="BrÃ¤cke"/>
    <n v="148"/>
  </r>
  <r>
    <x v="3"/>
    <x v="2"/>
    <s v="KÃ¶ln"/>
    <n v="145"/>
  </r>
  <r>
    <x v="2"/>
    <x v="12"/>
    <s v="Toulouse"/>
    <n v="145"/>
  </r>
  <r>
    <x v="2"/>
    <x v="15"/>
    <s v="Ã…rhus"/>
    <n v="145"/>
  </r>
  <r>
    <x v="5"/>
    <x v="10"/>
    <s v="MontrÃ©al"/>
    <n v="145"/>
  </r>
  <r>
    <x v="2"/>
    <x v="2"/>
    <s v="Frankfurt a.M."/>
    <n v="144"/>
  </r>
  <r>
    <x v="0"/>
    <x v="0"/>
    <s v="Seattle"/>
    <n v="143"/>
  </r>
  <r>
    <x v="6"/>
    <x v="2"/>
    <s v="MÃ¼nchen"/>
    <n v="142"/>
  </r>
  <r>
    <x v="4"/>
    <x v="4"/>
    <s v="SÃ£o Paulo"/>
    <n v="140"/>
  </r>
  <r>
    <x v="5"/>
    <x v="12"/>
    <s v="Marseille"/>
    <n v="140"/>
  </r>
  <r>
    <x v="2"/>
    <x v="10"/>
    <s v="Tsawassen"/>
    <n v="139"/>
  </r>
  <r>
    <x v="4"/>
    <x v="0"/>
    <s v="Seattle"/>
    <n v="138"/>
  </r>
  <r>
    <x v="1"/>
    <x v="1"/>
    <s v="Salzburg"/>
    <n v="135"/>
  </r>
  <r>
    <x v="6"/>
    <x v="13"/>
    <s v="Bern"/>
    <n v="130"/>
  </r>
  <r>
    <x v="6"/>
    <x v="9"/>
    <s v="Charleroi"/>
    <n v="129"/>
  </r>
  <r>
    <x v="2"/>
    <x v="2"/>
    <s v="Brandenburg"/>
    <n v="128"/>
  </r>
  <r>
    <x v="4"/>
    <x v="0"/>
    <s v="Albuquerque"/>
    <n v="128"/>
  </r>
  <r>
    <x v="6"/>
    <x v="4"/>
    <s v="Rio de Janeiro"/>
    <n v="127"/>
  </r>
  <r>
    <x v="1"/>
    <x v="7"/>
    <s v="BrÃ¤cke"/>
    <n v="123"/>
  </r>
  <r>
    <x v="3"/>
    <x v="12"/>
    <s v="Lille"/>
    <n v="123"/>
  </r>
  <r>
    <x v="2"/>
    <x v="13"/>
    <s v="GenÃ¨ve"/>
    <n v="122"/>
  </r>
  <r>
    <x v="0"/>
    <x v="10"/>
    <s v="Tsawassen"/>
    <n v="121"/>
  </r>
  <r>
    <x v="5"/>
    <x v="9"/>
    <s v="Charleroi"/>
    <n v="121"/>
  </r>
  <r>
    <x v="7"/>
    <x v="5"/>
    <s v="Cork"/>
    <n v="121"/>
  </r>
  <r>
    <x v="3"/>
    <x v="6"/>
    <s v="MÃ©xico D.F."/>
    <n v="119"/>
  </r>
  <r>
    <x v="7"/>
    <x v="12"/>
    <s v="Marseille"/>
    <n v="118"/>
  </r>
  <r>
    <x v="3"/>
    <x v="9"/>
    <s v="Bruxelles"/>
    <n v="118"/>
  </r>
  <r>
    <x v="6"/>
    <x v="12"/>
    <s v="Marseille"/>
    <n v="117"/>
  </r>
  <r>
    <x v="5"/>
    <x v="2"/>
    <s v="Frankfurt a.M."/>
    <n v="115"/>
  </r>
  <r>
    <x v="6"/>
    <x v="7"/>
    <s v="BrÃ¤cke"/>
    <n v="115"/>
  </r>
  <r>
    <x v="4"/>
    <x v="2"/>
    <s v="MÃ¼nchen"/>
    <n v="114"/>
  </r>
  <r>
    <x v="2"/>
    <x v="2"/>
    <s v="Stuttgart"/>
    <n v="112"/>
  </r>
  <r>
    <x v="4"/>
    <x v="12"/>
    <s v="Strasbourg"/>
    <n v="111"/>
  </r>
  <r>
    <x v="1"/>
    <x v="8"/>
    <s v="I. de Margarita"/>
    <n v="109"/>
  </r>
  <r>
    <x v="6"/>
    <x v="0"/>
    <s v="Anchorage"/>
    <n v="108"/>
  </r>
  <r>
    <x v="5"/>
    <x v="10"/>
    <s v="Tsawassen"/>
    <n v="106"/>
  </r>
  <r>
    <x v="0"/>
    <x v="11"/>
    <s v="Oulu"/>
    <n v="106"/>
  </r>
  <r>
    <x v="4"/>
    <x v="13"/>
    <s v="GenÃ¨ve"/>
    <n v="106"/>
  </r>
  <r>
    <x v="6"/>
    <x v="12"/>
    <s v="Strasbourg"/>
    <n v="105"/>
  </r>
  <r>
    <x v="6"/>
    <x v="8"/>
    <s v="Barquisimeto"/>
    <n v="105"/>
  </r>
  <r>
    <x v="2"/>
    <x v="0"/>
    <s v="Anchorage"/>
    <n v="104"/>
  </r>
  <r>
    <x v="0"/>
    <x v="6"/>
    <s v="MÃ©xico D.F."/>
    <n v="102"/>
  </r>
  <r>
    <x v="6"/>
    <x v="2"/>
    <s v="Frankfurt a.M."/>
    <n v="102"/>
  </r>
  <r>
    <x v="2"/>
    <x v="12"/>
    <s v="Marseille"/>
    <n v="101"/>
  </r>
  <r>
    <x v="2"/>
    <x v="3"/>
    <s v="Cowes"/>
    <n v="100"/>
  </r>
  <r>
    <x v="2"/>
    <x v="12"/>
    <s v="Lyon"/>
    <n v="100"/>
  </r>
  <r>
    <x v="3"/>
    <x v="15"/>
    <s v="Ã…rhus"/>
    <n v="100"/>
  </r>
  <r>
    <x v="6"/>
    <x v="4"/>
    <s v="SÃ£o Paulo"/>
    <n v="100"/>
  </r>
  <r>
    <x v="0"/>
    <x v="2"/>
    <s v="KÃ¶ln"/>
    <n v="99"/>
  </r>
  <r>
    <x v="1"/>
    <x v="2"/>
    <s v="KÃ¶ln"/>
    <n v="99"/>
  </r>
  <r>
    <x v="5"/>
    <x v="0"/>
    <s v="Albuquerque"/>
    <n v="98"/>
  </r>
  <r>
    <x v="4"/>
    <x v="2"/>
    <s v="Brandenburg"/>
    <n v="95"/>
  </r>
  <r>
    <x v="6"/>
    <x v="11"/>
    <s v="Oulu"/>
    <n v="94"/>
  </r>
  <r>
    <x v="6"/>
    <x v="8"/>
    <s v="San CristÃ³bal"/>
    <n v="93"/>
  </r>
  <r>
    <x v="2"/>
    <x v="16"/>
    <s v="Bergamo"/>
    <n v="92"/>
  </r>
  <r>
    <x v="1"/>
    <x v="7"/>
    <s v="LuleÃ¥"/>
    <n v="92"/>
  </r>
  <r>
    <x v="3"/>
    <x v="16"/>
    <s v="Bergamo"/>
    <n v="92"/>
  </r>
  <r>
    <x v="0"/>
    <x v="8"/>
    <s v="Barquisimeto"/>
    <n v="92"/>
  </r>
  <r>
    <x v="1"/>
    <x v="16"/>
    <s v="Reggio Emilia"/>
    <n v="92"/>
  </r>
  <r>
    <x v="3"/>
    <x v="8"/>
    <s v="San CristÃ³bal"/>
    <n v="91"/>
  </r>
  <r>
    <x v="3"/>
    <x v="5"/>
    <s v="Cork"/>
    <n v="91"/>
  </r>
  <r>
    <x v="5"/>
    <x v="8"/>
    <s v="I. de Margarita"/>
    <n v="91"/>
  </r>
  <r>
    <x v="0"/>
    <x v="12"/>
    <s v="Lille"/>
    <n v="90"/>
  </r>
  <r>
    <x v="5"/>
    <x v="2"/>
    <s v="Brandenburg"/>
    <n v="90"/>
  </r>
  <r>
    <x v="6"/>
    <x v="13"/>
    <s v="GenÃ¨ve"/>
    <n v="90"/>
  </r>
  <r>
    <x v="4"/>
    <x v="7"/>
    <s v="LuleÃ¥"/>
    <n v="88"/>
  </r>
  <r>
    <x v="3"/>
    <x v="0"/>
    <s v="Eugene"/>
    <n v="88"/>
  </r>
  <r>
    <x v="4"/>
    <x v="11"/>
    <s v="Oulu"/>
    <n v="88"/>
  </r>
  <r>
    <x v="3"/>
    <x v="13"/>
    <s v="GenÃ¨ve"/>
    <n v="87"/>
  </r>
  <r>
    <x v="3"/>
    <x v="14"/>
    <s v="Lisboa"/>
    <n v="87"/>
  </r>
  <r>
    <x v="3"/>
    <x v="7"/>
    <s v="BrÃ¤cke"/>
    <n v="87"/>
  </r>
  <r>
    <x v="4"/>
    <x v="7"/>
    <s v="BrÃ¤cke"/>
    <n v="86"/>
  </r>
  <r>
    <x v="4"/>
    <x v="15"/>
    <s v="Ã…rhus"/>
    <n v="86"/>
  </r>
  <r>
    <x v="3"/>
    <x v="12"/>
    <s v="Toulouse"/>
    <n v="85"/>
  </r>
  <r>
    <x v="7"/>
    <x v="2"/>
    <s v="KÃ¶ln"/>
    <n v="85"/>
  </r>
  <r>
    <x v="3"/>
    <x v="15"/>
    <s v="KÃ¸benhavn"/>
    <n v="85"/>
  </r>
  <r>
    <x v="4"/>
    <x v="0"/>
    <s v="Lander"/>
    <n v="84"/>
  </r>
  <r>
    <x v="6"/>
    <x v="14"/>
    <s v="Lisboa"/>
    <n v="84"/>
  </r>
  <r>
    <x v="2"/>
    <x v="17"/>
    <s v="Buenos Aires"/>
    <n v="82"/>
  </r>
  <r>
    <x v="4"/>
    <x v="6"/>
    <s v="MÃ©xico D.F."/>
    <n v="81"/>
  </r>
  <r>
    <x v="7"/>
    <x v="8"/>
    <s v="San CristÃ³bal"/>
    <n v="81"/>
  </r>
  <r>
    <x v="1"/>
    <x v="0"/>
    <s v="Eugene"/>
    <n v="80"/>
  </r>
  <r>
    <x v="6"/>
    <x v="1"/>
    <s v="Salzburg"/>
    <n v="80"/>
  </r>
  <r>
    <x v="6"/>
    <x v="2"/>
    <s v="Stuttgart"/>
    <n v="80"/>
  </r>
  <r>
    <x v="0"/>
    <x v="2"/>
    <s v="Frankfurt a.M."/>
    <n v="80"/>
  </r>
  <r>
    <x v="4"/>
    <x v="8"/>
    <s v="Barquisimeto"/>
    <n v="80"/>
  </r>
  <r>
    <x v="0"/>
    <x v="12"/>
    <s v="Lyon"/>
    <n v="80"/>
  </r>
  <r>
    <x v="6"/>
    <x v="16"/>
    <s v="Bergamo"/>
    <n v="80"/>
  </r>
  <r>
    <x v="3"/>
    <x v="2"/>
    <s v="MÃ¼nster"/>
    <n v="79"/>
  </r>
  <r>
    <x v="3"/>
    <x v="18"/>
    <s v="Sevilla"/>
    <n v="78"/>
  </r>
  <r>
    <x v="2"/>
    <x v="14"/>
    <s v="Lisboa"/>
    <n v="78"/>
  </r>
  <r>
    <x v="3"/>
    <x v="12"/>
    <s v="Lyon"/>
    <n v="78"/>
  </r>
  <r>
    <x v="7"/>
    <x v="9"/>
    <s v="Charleroi"/>
    <n v="78"/>
  </r>
  <r>
    <x v="7"/>
    <x v="0"/>
    <s v="Albuquerque"/>
    <n v="77"/>
  </r>
  <r>
    <x v="1"/>
    <x v="3"/>
    <s v="Cowes"/>
    <n v="76"/>
  </r>
  <r>
    <x v="3"/>
    <x v="2"/>
    <s v="Frankfurt a.M."/>
    <n v="75"/>
  </r>
  <r>
    <x v="4"/>
    <x v="18"/>
    <s v="Madrid"/>
    <n v="75"/>
  </r>
  <r>
    <x v="4"/>
    <x v="9"/>
    <s v="Charleroi"/>
    <n v="75"/>
  </r>
  <r>
    <x v="1"/>
    <x v="12"/>
    <s v="Marseille"/>
    <n v="74"/>
  </r>
  <r>
    <x v="2"/>
    <x v="4"/>
    <s v="Resende"/>
    <n v="72"/>
  </r>
  <r>
    <x v="6"/>
    <x v="18"/>
    <s v="Madrid"/>
    <n v="72"/>
  </r>
  <r>
    <x v="2"/>
    <x v="0"/>
    <s v="Eugene"/>
    <n v="72"/>
  </r>
  <r>
    <x v="4"/>
    <x v="8"/>
    <s v="San CristÃ³bal"/>
    <n v="72"/>
  </r>
  <r>
    <x v="7"/>
    <x v="13"/>
    <s v="Bern"/>
    <n v="71"/>
  </r>
  <r>
    <x v="2"/>
    <x v="2"/>
    <s v="KÃ¶ln"/>
    <n v="71"/>
  </r>
  <r>
    <x v="0"/>
    <x v="0"/>
    <s v="Albuquerque"/>
    <n v="71"/>
  </r>
  <r>
    <x v="2"/>
    <x v="19"/>
    <s v="Warszawa"/>
    <n v="71"/>
  </r>
  <r>
    <x v="4"/>
    <x v="10"/>
    <s v="Tsawassen"/>
    <n v="71"/>
  </r>
  <r>
    <x v="6"/>
    <x v="2"/>
    <s v="KÃ¶ln"/>
    <n v="70"/>
  </r>
  <r>
    <x v="0"/>
    <x v="0"/>
    <s v="Anchorage"/>
    <n v="70"/>
  </r>
  <r>
    <x v="7"/>
    <x v="11"/>
    <s v="Oulu"/>
    <n v="70"/>
  </r>
  <r>
    <x v="4"/>
    <x v="10"/>
    <s v="MontrÃ©al"/>
    <n v="70"/>
  </r>
  <r>
    <x v="0"/>
    <x v="1"/>
    <s v="Salzburg"/>
    <n v="70"/>
  </r>
  <r>
    <x v="1"/>
    <x v="2"/>
    <s v="Aachen"/>
    <n v="70"/>
  </r>
  <r>
    <x v="3"/>
    <x v="12"/>
    <s v="Strasbourg"/>
    <n v="70"/>
  </r>
  <r>
    <x v="4"/>
    <x v="1"/>
    <s v="Salzburg"/>
    <n v="70"/>
  </r>
  <r>
    <x v="5"/>
    <x v="4"/>
    <s v="Campinas"/>
    <n v="70"/>
  </r>
  <r>
    <x v="7"/>
    <x v="15"/>
    <s v="Ã…rhus"/>
    <n v="70"/>
  </r>
  <r>
    <x v="2"/>
    <x v="11"/>
    <s v="Oulu"/>
    <n v="69"/>
  </r>
  <r>
    <x v="0"/>
    <x v="18"/>
    <s v="Sevilla"/>
    <n v="68"/>
  </r>
  <r>
    <x v="7"/>
    <x v="6"/>
    <s v="MÃ©xico D.F."/>
    <n v="67"/>
  </r>
  <r>
    <x v="5"/>
    <x v="7"/>
    <s v="LuleÃ¥"/>
    <n v="66"/>
  </r>
  <r>
    <x v="7"/>
    <x v="7"/>
    <s v="LuleÃ¥"/>
    <n v="66"/>
  </r>
  <r>
    <x v="2"/>
    <x v="0"/>
    <s v="Portland"/>
    <n v="65"/>
  </r>
  <r>
    <x v="1"/>
    <x v="9"/>
    <s v="Bruxelles"/>
    <n v="65"/>
  </r>
  <r>
    <x v="3"/>
    <x v="2"/>
    <s v="Leipzig"/>
    <n v="64"/>
  </r>
  <r>
    <x v="1"/>
    <x v="0"/>
    <s v="Lander"/>
    <n v="64"/>
  </r>
  <r>
    <x v="5"/>
    <x v="18"/>
    <s v="Sevilla"/>
    <n v="61"/>
  </r>
  <r>
    <x v="5"/>
    <x v="2"/>
    <s v="KÃ¶ln"/>
    <n v="61"/>
  </r>
  <r>
    <x v="3"/>
    <x v="13"/>
    <s v="Bern"/>
    <n v="61"/>
  </r>
  <r>
    <x v="2"/>
    <x v="18"/>
    <s v="Sevilla"/>
    <n v="61"/>
  </r>
  <r>
    <x v="2"/>
    <x v="13"/>
    <s v="Bern"/>
    <n v="60"/>
  </r>
  <r>
    <x v="5"/>
    <x v="16"/>
    <s v="Bergamo"/>
    <n v="60"/>
  </r>
  <r>
    <x v="5"/>
    <x v="6"/>
    <s v="MÃ©xico D.F."/>
    <n v="60"/>
  </r>
  <r>
    <x v="6"/>
    <x v="4"/>
    <s v="Campinas"/>
    <n v="60"/>
  </r>
  <r>
    <x v="0"/>
    <x v="12"/>
    <s v="Toulouse"/>
    <n v="60"/>
  </r>
  <r>
    <x v="2"/>
    <x v="18"/>
    <s v="Madrid"/>
    <n v="60"/>
  </r>
  <r>
    <x v="4"/>
    <x v="15"/>
    <s v="KÃ¸benhavn"/>
    <n v="60"/>
  </r>
  <r>
    <x v="6"/>
    <x v="2"/>
    <s v="MÃ¼nster"/>
    <n v="58"/>
  </r>
  <r>
    <x v="3"/>
    <x v="17"/>
    <s v="Buenos Aires"/>
    <n v="57"/>
  </r>
  <r>
    <x v="0"/>
    <x v="15"/>
    <s v="KÃ¸benhavn"/>
    <n v="57"/>
  </r>
  <r>
    <x v="1"/>
    <x v="16"/>
    <s v="Bergamo"/>
    <n v="56"/>
  </r>
  <r>
    <x v="0"/>
    <x v="10"/>
    <s v="MontrÃ©al"/>
    <n v="56"/>
  </r>
  <r>
    <x v="4"/>
    <x v="12"/>
    <s v="Marseille"/>
    <n v="55"/>
  </r>
  <r>
    <x v="5"/>
    <x v="15"/>
    <s v="KÃ¸benhavn"/>
    <n v="55"/>
  </r>
  <r>
    <x v="4"/>
    <x v="18"/>
    <s v="Sevilla"/>
    <n v="54"/>
  </r>
  <r>
    <x v="3"/>
    <x v="4"/>
    <s v="Resende"/>
    <n v="54"/>
  </r>
  <r>
    <x v="1"/>
    <x v="17"/>
    <s v="Buenos Aires"/>
    <n v="54"/>
  </r>
  <r>
    <x v="5"/>
    <x v="12"/>
    <s v="Toulouse"/>
    <n v="53"/>
  </r>
  <r>
    <x v="0"/>
    <x v="16"/>
    <s v="Bergamo"/>
    <n v="53"/>
  </r>
  <r>
    <x v="7"/>
    <x v="4"/>
    <s v="Rio de Janeiro"/>
    <n v="52"/>
  </r>
  <r>
    <x v="6"/>
    <x v="5"/>
    <s v="Cork"/>
    <n v="52"/>
  </r>
  <r>
    <x v="5"/>
    <x v="12"/>
    <s v="Lyon"/>
    <n v="52"/>
  </r>
  <r>
    <x v="1"/>
    <x v="2"/>
    <s v="Leipzig"/>
    <n v="52"/>
  </r>
  <r>
    <x v="3"/>
    <x v="2"/>
    <s v="Stuttgart"/>
    <n v="52"/>
  </r>
  <r>
    <x v="7"/>
    <x v="16"/>
    <s v="Reggio Emilia"/>
    <n v="52"/>
  </r>
  <r>
    <x v="0"/>
    <x v="4"/>
    <s v="Resende"/>
    <n v="51"/>
  </r>
  <r>
    <x v="0"/>
    <x v="9"/>
    <s v="Charleroi"/>
    <n v="51"/>
  </r>
  <r>
    <x v="7"/>
    <x v="2"/>
    <s v="MÃ¼nchen"/>
    <n v="51"/>
  </r>
  <r>
    <x v="5"/>
    <x v="8"/>
    <s v="Barquisimeto"/>
    <n v="50"/>
  </r>
  <r>
    <x v="2"/>
    <x v="15"/>
    <s v="KÃ¸benhavn"/>
    <n v="50"/>
  </r>
  <r>
    <x v="2"/>
    <x v="2"/>
    <s v="MÃ¼nster"/>
    <n v="50"/>
  </r>
  <r>
    <x v="5"/>
    <x v="3"/>
    <s v="Cowes"/>
    <n v="50"/>
  </r>
  <r>
    <x v="6"/>
    <x v="6"/>
    <s v="MÃ©xico D.F."/>
    <n v="50"/>
  </r>
  <r>
    <x v="2"/>
    <x v="4"/>
    <s v="Campinas"/>
    <n v="50"/>
  </r>
  <r>
    <x v="7"/>
    <x v="4"/>
    <s v="SÃ£o Paulo"/>
    <n v="50"/>
  </r>
  <r>
    <x v="5"/>
    <x v="11"/>
    <s v="Oulu"/>
    <n v="50"/>
  </r>
  <r>
    <x v="1"/>
    <x v="13"/>
    <s v="Bern"/>
    <n v="50"/>
  </r>
  <r>
    <x v="7"/>
    <x v="12"/>
    <s v="Lille"/>
    <n v="50"/>
  </r>
  <r>
    <x v="0"/>
    <x v="0"/>
    <s v="Lander"/>
    <n v="49"/>
  </r>
  <r>
    <x v="0"/>
    <x v="12"/>
    <s v="Strasbourg"/>
    <n v="49"/>
  </r>
  <r>
    <x v="7"/>
    <x v="8"/>
    <s v="Barquisimeto"/>
    <n v="49"/>
  </r>
  <r>
    <x v="7"/>
    <x v="2"/>
    <s v="MÃ¼nster"/>
    <n v="49"/>
  </r>
  <r>
    <x v="0"/>
    <x v="17"/>
    <s v="Buenos Aires"/>
    <n v="48"/>
  </r>
  <r>
    <x v="2"/>
    <x v="20"/>
    <s v="Stavern"/>
    <n v="48"/>
  </r>
  <r>
    <x v="4"/>
    <x v="4"/>
    <s v="Rio de Janeiro"/>
    <n v="48"/>
  </r>
  <r>
    <x v="1"/>
    <x v="15"/>
    <s v="Ã…rhus"/>
    <n v="48"/>
  </r>
  <r>
    <x v="1"/>
    <x v="12"/>
    <s v="Toulouse"/>
    <n v="48"/>
  </r>
  <r>
    <x v="1"/>
    <x v="4"/>
    <s v="Campinas"/>
    <n v="48"/>
  </r>
  <r>
    <x v="6"/>
    <x v="8"/>
    <s v="I. de Margarita"/>
    <n v="46"/>
  </r>
  <r>
    <x v="4"/>
    <x v="0"/>
    <s v="Anchorage"/>
    <n v="45"/>
  </r>
  <r>
    <x v="5"/>
    <x v="17"/>
    <s v="Buenos Aires"/>
    <n v="45"/>
  </r>
  <r>
    <x v="7"/>
    <x v="12"/>
    <s v="Lyon"/>
    <n v="45"/>
  </r>
  <r>
    <x v="3"/>
    <x v="11"/>
    <s v="Helsinki"/>
    <n v="45"/>
  </r>
  <r>
    <x v="1"/>
    <x v="19"/>
    <s v="Warszawa"/>
    <n v="45"/>
  </r>
  <r>
    <x v="5"/>
    <x v="0"/>
    <s v="San Francisco"/>
    <n v="44"/>
  </r>
  <r>
    <x v="3"/>
    <x v="11"/>
    <s v="Oulu"/>
    <n v="44"/>
  </r>
  <r>
    <x v="1"/>
    <x v="12"/>
    <s v="Reims"/>
    <n v="44"/>
  </r>
  <r>
    <x v="5"/>
    <x v="2"/>
    <s v="Berlin"/>
    <n v="44"/>
  </r>
  <r>
    <x v="7"/>
    <x v="10"/>
    <s v="Tsawassen"/>
    <n v="44"/>
  </r>
  <r>
    <x v="1"/>
    <x v="12"/>
    <s v="Lyon"/>
    <n v="44"/>
  </r>
  <r>
    <x v="4"/>
    <x v="2"/>
    <s v="Frankfurt a.M."/>
    <n v="43"/>
  </r>
  <r>
    <x v="2"/>
    <x v="8"/>
    <s v="Barquisimeto"/>
    <n v="43"/>
  </r>
  <r>
    <x v="0"/>
    <x v="2"/>
    <s v="Berlin"/>
    <n v="42"/>
  </r>
  <r>
    <x v="1"/>
    <x v="0"/>
    <s v="Anchorage"/>
    <n v="42"/>
  </r>
  <r>
    <x v="5"/>
    <x v="13"/>
    <s v="Bern"/>
    <n v="42"/>
  </r>
  <r>
    <x v="6"/>
    <x v="0"/>
    <s v="Eugene"/>
    <n v="42"/>
  </r>
  <r>
    <x v="3"/>
    <x v="16"/>
    <s v="Reggio Emilia"/>
    <n v="41"/>
  </r>
  <r>
    <x v="1"/>
    <x v="15"/>
    <s v="KÃ¸benhavn"/>
    <n v="41"/>
  </r>
  <r>
    <x v="0"/>
    <x v="4"/>
    <s v="Campinas"/>
    <n v="41"/>
  </r>
  <r>
    <x v="5"/>
    <x v="1"/>
    <s v="Salzburg"/>
    <n v="41"/>
  </r>
  <r>
    <x v="4"/>
    <x v="16"/>
    <s v="Reggio Emilia"/>
    <n v="40"/>
  </r>
  <r>
    <x v="2"/>
    <x v="0"/>
    <s v="Lander"/>
    <n v="40"/>
  </r>
  <r>
    <x v="4"/>
    <x v="0"/>
    <s v="San Francisco"/>
    <n v="40"/>
  </r>
  <r>
    <x v="3"/>
    <x v="0"/>
    <s v="San Francisco"/>
    <n v="40"/>
  </r>
  <r>
    <x v="7"/>
    <x v="18"/>
    <s v="Sevilla"/>
    <n v="40"/>
  </r>
  <r>
    <x v="0"/>
    <x v="0"/>
    <s v="Elgin"/>
    <n v="40"/>
  </r>
  <r>
    <x v="0"/>
    <x v="16"/>
    <s v="Reggio Emilia"/>
    <n v="40"/>
  </r>
  <r>
    <x v="3"/>
    <x v="0"/>
    <s v="Portland"/>
    <n v="38"/>
  </r>
  <r>
    <x v="2"/>
    <x v="11"/>
    <s v="Helsinki"/>
    <n v="38"/>
  </r>
  <r>
    <x v="6"/>
    <x v="10"/>
    <s v="Tsawassen"/>
    <n v="38"/>
  </r>
  <r>
    <x v="0"/>
    <x v="18"/>
    <s v="Madrid"/>
    <n v="37"/>
  </r>
  <r>
    <x v="2"/>
    <x v="12"/>
    <s v="Lille"/>
    <n v="37"/>
  </r>
  <r>
    <x v="3"/>
    <x v="2"/>
    <s v="Mannheim"/>
    <n v="37"/>
  </r>
  <r>
    <x v="2"/>
    <x v="9"/>
    <s v="Bruxelles"/>
    <n v="36"/>
  </r>
  <r>
    <x v="4"/>
    <x v="2"/>
    <s v="Stuttgart"/>
    <n v="36"/>
  </r>
  <r>
    <x v="2"/>
    <x v="0"/>
    <s v="Kirkland"/>
    <n v="36"/>
  </r>
  <r>
    <x v="2"/>
    <x v="2"/>
    <s v="Berlin"/>
    <n v="36"/>
  </r>
  <r>
    <x v="1"/>
    <x v="2"/>
    <s v="Berlin"/>
    <n v="35"/>
  </r>
  <r>
    <x v="1"/>
    <x v="2"/>
    <s v="Mannheim"/>
    <n v="35"/>
  </r>
  <r>
    <x v="4"/>
    <x v="4"/>
    <s v="Resende"/>
    <n v="35"/>
  </r>
  <r>
    <x v="7"/>
    <x v="1"/>
    <s v="Salzburg"/>
    <n v="35"/>
  </r>
  <r>
    <x v="2"/>
    <x v="12"/>
    <s v="Versailles"/>
    <n v="34"/>
  </r>
  <r>
    <x v="3"/>
    <x v="0"/>
    <s v="Lander"/>
    <n v="34"/>
  </r>
  <r>
    <x v="0"/>
    <x v="2"/>
    <s v="Aachen"/>
    <n v="34"/>
  </r>
  <r>
    <x v="2"/>
    <x v="12"/>
    <s v="Nantes"/>
    <n v="33"/>
  </r>
  <r>
    <x v="3"/>
    <x v="1"/>
    <s v="Salzburg"/>
    <n v="33"/>
  </r>
  <r>
    <x v="5"/>
    <x v="0"/>
    <s v="Anchorage"/>
    <n v="33"/>
  </r>
  <r>
    <x v="7"/>
    <x v="17"/>
    <s v="Buenos Aires"/>
    <n v="33"/>
  </r>
  <r>
    <x v="6"/>
    <x v="12"/>
    <s v="Reims"/>
    <n v="32"/>
  </r>
  <r>
    <x v="7"/>
    <x v="4"/>
    <s v="Campinas"/>
    <n v="31"/>
  </r>
  <r>
    <x v="1"/>
    <x v="14"/>
    <s v="Lisboa"/>
    <n v="31"/>
  </r>
  <r>
    <x v="3"/>
    <x v="0"/>
    <s v="Elgin"/>
    <n v="31"/>
  </r>
  <r>
    <x v="6"/>
    <x v="0"/>
    <s v="Lander"/>
    <n v="30"/>
  </r>
  <r>
    <x v="0"/>
    <x v="13"/>
    <s v="Bern"/>
    <n v="30"/>
  </r>
  <r>
    <x v="0"/>
    <x v="3"/>
    <s v="Cowes"/>
    <n v="30"/>
  </r>
  <r>
    <x v="0"/>
    <x v="0"/>
    <s v="Eugene"/>
    <n v="30"/>
  </r>
  <r>
    <x v="4"/>
    <x v="14"/>
    <s v="Lisboa"/>
    <n v="30"/>
  </r>
  <r>
    <x v="6"/>
    <x v="3"/>
    <s v="Cowes"/>
    <n v="30"/>
  </r>
  <r>
    <x v="7"/>
    <x v="12"/>
    <s v="Strasbourg"/>
    <n v="30"/>
  </r>
  <r>
    <x v="7"/>
    <x v="10"/>
    <s v="MontrÃ©al"/>
    <n v="30"/>
  </r>
  <r>
    <x v="4"/>
    <x v="8"/>
    <s v="I. de Margarita"/>
    <n v="30"/>
  </r>
  <r>
    <x v="5"/>
    <x v="12"/>
    <s v="Lille"/>
    <n v="30"/>
  </r>
  <r>
    <x v="4"/>
    <x v="12"/>
    <s v="Toulouse"/>
    <n v="30"/>
  </r>
  <r>
    <x v="7"/>
    <x v="15"/>
    <s v="KÃ¸benhavn"/>
    <n v="30"/>
  </r>
  <r>
    <x v="6"/>
    <x v="12"/>
    <s v="Lyon"/>
    <n v="29"/>
  </r>
  <r>
    <x v="4"/>
    <x v="12"/>
    <s v="Nantes"/>
    <n v="29"/>
  </r>
  <r>
    <x v="5"/>
    <x v="0"/>
    <s v="Eugene"/>
    <n v="28"/>
  </r>
  <r>
    <x v="0"/>
    <x v="20"/>
    <s v="Stavern"/>
    <n v="28"/>
  </r>
  <r>
    <x v="6"/>
    <x v="16"/>
    <s v="Reggio Emilia"/>
    <n v="28"/>
  </r>
  <r>
    <x v="6"/>
    <x v="4"/>
    <s v="Resende"/>
    <n v="28"/>
  </r>
  <r>
    <x v="3"/>
    <x v="19"/>
    <s v="Warszawa"/>
    <n v="27"/>
  </r>
  <r>
    <x v="7"/>
    <x v="0"/>
    <s v="Portland"/>
    <n v="27"/>
  </r>
  <r>
    <x v="1"/>
    <x v="20"/>
    <s v="Stavern"/>
    <n v="27"/>
  </r>
  <r>
    <x v="0"/>
    <x v="10"/>
    <s v="Vancouver"/>
    <n v="27"/>
  </r>
  <r>
    <x v="3"/>
    <x v="12"/>
    <s v="Nantes"/>
    <n v="26"/>
  </r>
  <r>
    <x v="5"/>
    <x v="9"/>
    <s v="Bruxelles"/>
    <n v="26"/>
  </r>
  <r>
    <x v="5"/>
    <x v="8"/>
    <s v="San CristÃ³bal"/>
    <n v="25"/>
  </r>
  <r>
    <x v="6"/>
    <x v="7"/>
    <s v="LuleÃ¥"/>
    <n v="25"/>
  </r>
  <r>
    <x v="5"/>
    <x v="11"/>
    <s v="Helsinki"/>
    <n v="25"/>
  </r>
  <r>
    <x v="0"/>
    <x v="9"/>
    <s v="Bruxelles"/>
    <n v="25"/>
  </r>
  <r>
    <x v="6"/>
    <x v="18"/>
    <s v="Sevilla"/>
    <n v="24"/>
  </r>
  <r>
    <x v="0"/>
    <x v="12"/>
    <s v="Nantes"/>
    <n v="24"/>
  </r>
  <r>
    <x v="0"/>
    <x v="14"/>
    <s v="Lisboa"/>
    <n v="24"/>
  </r>
  <r>
    <x v="2"/>
    <x v="2"/>
    <s v="Aachen"/>
    <n v="24"/>
  </r>
  <r>
    <x v="5"/>
    <x v="18"/>
    <s v="Madrid"/>
    <n v="24"/>
  </r>
  <r>
    <x v="1"/>
    <x v="0"/>
    <s v="Portland"/>
    <n v="23"/>
  </r>
  <r>
    <x v="7"/>
    <x v="19"/>
    <s v="Warszawa"/>
    <n v="22"/>
  </r>
  <r>
    <x v="0"/>
    <x v="12"/>
    <s v="Reims"/>
    <n v="22"/>
  </r>
  <r>
    <x v="5"/>
    <x v="19"/>
    <s v="Warszawa"/>
    <n v="22"/>
  </r>
  <r>
    <x v="2"/>
    <x v="16"/>
    <s v="Reggio Emilia"/>
    <n v="22"/>
  </r>
  <r>
    <x v="4"/>
    <x v="13"/>
    <s v="Bern"/>
    <n v="21"/>
  </r>
  <r>
    <x v="2"/>
    <x v="0"/>
    <s v="San Francisco"/>
    <n v="21"/>
  </r>
  <r>
    <x v="6"/>
    <x v="0"/>
    <s v="San Francisco"/>
    <n v="21"/>
  </r>
  <r>
    <x v="7"/>
    <x v="2"/>
    <s v="Leipzig"/>
    <n v="20"/>
  </r>
  <r>
    <x v="4"/>
    <x v="2"/>
    <s v="Aachen"/>
    <n v="20"/>
  </r>
  <r>
    <x v="1"/>
    <x v="0"/>
    <s v="Elgin"/>
    <n v="20"/>
  </r>
  <r>
    <x v="1"/>
    <x v="12"/>
    <s v="Paris"/>
    <n v="20"/>
  </r>
  <r>
    <x v="3"/>
    <x v="12"/>
    <s v="Versailles"/>
    <n v="20"/>
  </r>
  <r>
    <x v="4"/>
    <x v="2"/>
    <s v="Mannheim"/>
    <n v="20"/>
  </r>
  <r>
    <x v="7"/>
    <x v="9"/>
    <s v="Bruxelles"/>
    <n v="20"/>
  </r>
  <r>
    <x v="0"/>
    <x v="2"/>
    <s v="Leipzig"/>
    <n v="20"/>
  </r>
  <r>
    <x v="7"/>
    <x v="8"/>
    <s v="I. de Margarita"/>
    <n v="20"/>
  </r>
  <r>
    <x v="6"/>
    <x v="17"/>
    <s v="Buenos Aires"/>
    <n v="20"/>
  </r>
  <r>
    <x v="5"/>
    <x v="16"/>
    <s v="Reggio Emilia"/>
    <n v="20"/>
  </r>
  <r>
    <x v="6"/>
    <x v="0"/>
    <s v="Seattle"/>
    <n v="19"/>
  </r>
  <r>
    <x v="2"/>
    <x v="2"/>
    <s v="Mannheim"/>
    <n v="19"/>
  </r>
  <r>
    <x v="2"/>
    <x v="12"/>
    <s v="Paris"/>
    <n v="19"/>
  </r>
  <r>
    <x v="7"/>
    <x v="20"/>
    <s v="Stavern"/>
    <n v="18"/>
  </r>
  <r>
    <x v="5"/>
    <x v="20"/>
    <s v="Stavern"/>
    <n v="18"/>
  </r>
  <r>
    <x v="5"/>
    <x v="0"/>
    <s v="Kirkland"/>
    <n v="18"/>
  </r>
  <r>
    <x v="7"/>
    <x v="14"/>
    <s v="Lisboa"/>
    <n v="18"/>
  </r>
  <r>
    <x v="3"/>
    <x v="20"/>
    <s v="Stavern"/>
    <n v="17"/>
  </r>
  <r>
    <x v="7"/>
    <x v="2"/>
    <s v="Berlin"/>
    <n v="17"/>
  </r>
  <r>
    <x v="7"/>
    <x v="0"/>
    <s v="Anchorage"/>
    <n v="16"/>
  </r>
  <r>
    <x v="7"/>
    <x v="0"/>
    <s v="Lander"/>
    <n v="16"/>
  </r>
  <r>
    <x v="0"/>
    <x v="0"/>
    <s v="Butte"/>
    <n v="16"/>
  </r>
  <r>
    <x v="6"/>
    <x v="9"/>
    <s v="Bruxelles"/>
    <n v="16"/>
  </r>
  <r>
    <x v="4"/>
    <x v="0"/>
    <s v="Elgin"/>
    <n v="16"/>
  </r>
  <r>
    <x v="6"/>
    <x v="12"/>
    <s v="Nantes"/>
    <n v="15"/>
  </r>
  <r>
    <x v="5"/>
    <x v="2"/>
    <s v="Stuttgart"/>
    <n v="15"/>
  </r>
  <r>
    <x v="5"/>
    <x v="2"/>
    <s v="MÃ¼nchen"/>
    <n v="15"/>
  </r>
  <r>
    <x v="6"/>
    <x v="15"/>
    <s v="Ã…rhus"/>
    <n v="15"/>
  </r>
  <r>
    <x v="7"/>
    <x v="16"/>
    <s v="Torino"/>
    <n v="15"/>
  </r>
  <r>
    <x v="6"/>
    <x v="10"/>
    <s v="Vancouver"/>
    <n v="15"/>
  </r>
  <r>
    <x v="0"/>
    <x v="19"/>
    <s v="Warszawa"/>
    <n v="15"/>
  </r>
  <r>
    <x v="0"/>
    <x v="0"/>
    <s v="San Francisco"/>
    <n v="15"/>
  </r>
  <r>
    <x v="7"/>
    <x v="0"/>
    <s v="Elgin"/>
    <n v="15"/>
  </r>
  <r>
    <x v="3"/>
    <x v="4"/>
    <s v="Campinas"/>
    <n v="15"/>
  </r>
  <r>
    <x v="0"/>
    <x v="0"/>
    <s v="Portland"/>
    <n v="15"/>
  </r>
  <r>
    <x v="1"/>
    <x v="4"/>
    <s v="Resende"/>
    <n v="15"/>
  </r>
  <r>
    <x v="1"/>
    <x v="11"/>
    <s v="Helsinki"/>
    <n v="14"/>
  </r>
  <r>
    <x v="0"/>
    <x v="2"/>
    <s v="MÃ¼nster"/>
    <n v="14"/>
  </r>
  <r>
    <x v="4"/>
    <x v="9"/>
    <s v="Bruxelles"/>
    <n v="14"/>
  </r>
  <r>
    <x v="1"/>
    <x v="0"/>
    <s v="Kirkland"/>
    <n v="14"/>
  </r>
  <r>
    <x v="6"/>
    <x v="12"/>
    <s v="Toulouse"/>
    <n v="13"/>
  </r>
  <r>
    <x v="0"/>
    <x v="16"/>
    <s v="Torino"/>
    <n v="13"/>
  </r>
  <r>
    <x v="3"/>
    <x v="0"/>
    <s v="Kirkland"/>
    <n v="13"/>
  </r>
  <r>
    <x v="3"/>
    <x v="16"/>
    <s v="Torino"/>
    <n v="12"/>
  </r>
  <r>
    <x v="6"/>
    <x v="18"/>
    <s v="Barcelona"/>
    <n v="12"/>
  </r>
  <r>
    <x v="1"/>
    <x v="12"/>
    <s v="Lille"/>
    <n v="12"/>
  </r>
  <r>
    <x v="3"/>
    <x v="2"/>
    <s v="Aachen"/>
    <n v="12"/>
  </r>
  <r>
    <x v="5"/>
    <x v="4"/>
    <s v="Resende"/>
    <n v="12"/>
  </r>
  <r>
    <x v="5"/>
    <x v="12"/>
    <s v="Nantes"/>
    <n v="12"/>
  </r>
  <r>
    <x v="0"/>
    <x v="11"/>
    <s v="Helsinki"/>
    <n v="12"/>
  </r>
  <r>
    <x v="7"/>
    <x v="2"/>
    <s v="Mannheim"/>
    <n v="11"/>
  </r>
  <r>
    <x v="4"/>
    <x v="8"/>
    <s v="Caracas"/>
    <n v="10"/>
  </r>
  <r>
    <x v="6"/>
    <x v="0"/>
    <s v="Butte"/>
    <n v="10"/>
  </r>
  <r>
    <x v="1"/>
    <x v="0"/>
    <s v="Walla Walla"/>
    <n v="10"/>
  </r>
  <r>
    <x v="2"/>
    <x v="8"/>
    <s v="Caracas"/>
    <n v="10"/>
  </r>
  <r>
    <x v="1"/>
    <x v="18"/>
    <s v="Madrid"/>
    <n v="10"/>
  </r>
  <r>
    <x v="0"/>
    <x v="2"/>
    <s v="Mannheim"/>
    <n v="10"/>
  </r>
  <r>
    <x v="5"/>
    <x v="0"/>
    <s v="Lander"/>
    <n v="10"/>
  </r>
  <r>
    <x v="5"/>
    <x v="18"/>
    <s v="Barcelona"/>
    <n v="10"/>
  </r>
  <r>
    <x v="3"/>
    <x v="18"/>
    <s v="Barcelona"/>
    <n v="10"/>
  </r>
  <r>
    <x v="5"/>
    <x v="0"/>
    <s v="Butte"/>
    <n v="10"/>
  </r>
  <r>
    <x v="0"/>
    <x v="0"/>
    <s v="Walla Walla"/>
    <n v="10"/>
  </r>
  <r>
    <x v="0"/>
    <x v="8"/>
    <s v="Caracas"/>
    <n v="10"/>
  </r>
  <r>
    <x v="2"/>
    <x v="10"/>
    <s v="Vancouver"/>
    <n v="10"/>
  </r>
  <r>
    <x v="0"/>
    <x v="2"/>
    <s v="Stuttgart"/>
    <n v="10"/>
  </r>
  <r>
    <x v="2"/>
    <x v="2"/>
    <s v="Leipzig"/>
    <n v="10"/>
  </r>
  <r>
    <x v="5"/>
    <x v="13"/>
    <s v="GenÃ¨ve"/>
    <n v="10"/>
  </r>
  <r>
    <x v="5"/>
    <x v="16"/>
    <s v="Torino"/>
    <n v="10"/>
  </r>
  <r>
    <x v="7"/>
    <x v="0"/>
    <s v="Butte"/>
    <n v="10"/>
  </r>
  <r>
    <x v="1"/>
    <x v="18"/>
    <s v="Sevilla"/>
    <n v="9"/>
  </r>
  <r>
    <x v="4"/>
    <x v="2"/>
    <s v="KÃ¶ln"/>
    <n v="9"/>
  </r>
  <r>
    <x v="7"/>
    <x v="2"/>
    <s v="Brandenburg"/>
    <n v="9"/>
  </r>
  <r>
    <x v="7"/>
    <x v="12"/>
    <s v="Toulouse"/>
    <n v="8"/>
  </r>
  <r>
    <x v="1"/>
    <x v="12"/>
    <s v="Nantes"/>
    <n v="7"/>
  </r>
  <r>
    <x v="1"/>
    <x v="12"/>
    <s v="Versailles"/>
    <n v="7"/>
  </r>
  <r>
    <x v="3"/>
    <x v="3"/>
    <s v="Cowes"/>
    <n v="7"/>
  </r>
  <r>
    <x v="2"/>
    <x v="0"/>
    <s v="Butte"/>
    <n v="7"/>
  </r>
  <r>
    <x v="4"/>
    <x v="12"/>
    <s v="Lille"/>
    <n v="6"/>
  </r>
  <r>
    <x v="6"/>
    <x v="12"/>
    <s v="Lille"/>
    <n v="6"/>
  </r>
  <r>
    <x v="4"/>
    <x v="0"/>
    <s v="Butte"/>
    <n v="6"/>
  </r>
  <r>
    <x v="7"/>
    <x v="13"/>
    <s v="GenÃ¨ve"/>
    <n v="6"/>
  </r>
  <r>
    <x v="4"/>
    <x v="12"/>
    <s v="Lyon"/>
    <n v="6"/>
  </r>
  <r>
    <x v="6"/>
    <x v="0"/>
    <s v="Kirkland"/>
    <n v="6"/>
  </r>
  <r>
    <x v="0"/>
    <x v="12"/>
    <s v="Versailles"/>
    <n v="6"/>
  </r>
  <r>
    <x v="6"/>
    <x v="11"/>
    <s v="Helsinki"/>
    <n v="6"/>
  </r>
  <r>
    <x v="0"/>
    <x v="12"/>
    <s v="Paris"/>
    <n v="6"/>
  </r>
  <r>
    <x v="5"/>
    <x v="2"/>
    <s v="Leipzig"/>
    <n v="6"/>
  </r>
  <r>
    <x v="4"/>
    <x v="12"/>
    <s v="Versailles"/>
    <n v="6"/>
  </r>
  <r>
    <x v="5"/>
    <x v="10"/>
    <s v="Vancouver"/>
    <n v="5"/>
  </r>
  <r>
    <x v="4"/>
    <x v="11"/>
    <s v="Helsinki"/>
    <n v="5"/>
  </r>
  <r>
    <x v="3"/>
    <x v="10"/>
    <s v="Vancouver"/>
    <n v="5"/>
  </r>
  <r>
    <x v="7"/>
    <x v="12"/>
    <s v="Versailles"/>
    <n v="5"/>
  </r>
  <r>
    <x v="2"/>
    <x v="18"/>
    <s v="Barcelona"/>
    <n v="5"/>
  </r>
  <r>
    <x v="6"/>
    <x v="12"/>
    <s v="Versailles"/>
    <n v="5"/>
  </r>
  <r>
    <x v="0"/>
    <x v="18"/>
    <s v="Barcelona"/>
    <n v="5"/>
  </r>
  <r>
    <x v="7"/>
    <x v="0"/>
    <s v="Seattle"/>
    <n v="5"/>
  </r>
  <r>
    <x v="4"/>
    <x v="20"/>
    <s v="Stavern"/>
    <n v="5"/>
  </r>
  <r>
    <x v="6"/>
    <x v="0"/>
    <s v="Portland"/>
    <n v="5"/>
  </r>
  <r>
    <x v="1"/>
    <x v="8"/>
    <s v="Caracas"/>
    <n v="4"/>
  </r>
  <r>
    <x v="5"/>
    <x v="0"/>
    <s v="Portland"/>
    <n v="4"/>
  </r>
  <r>
    <x v="6"/>
    <x v="2"/>
    <s v="Mannheim"/>
    <n v="4"/>
  </r>
  <r>
    <x v="1"/>
    <x v="16"/>
    <s v="Torino"/>
    <n v="4"/>
  </r>
  <r>
    <x v="7"/>
    <x v="2"/>
    <s v="Stuttgart"/>
    <n v="4"/>
  </r>
  <r>
    <x v="5"/>
    <x v="2"/>
    <s v="Mannheim"/>
    <n v="4"/>
  </r>
  <r>
    <x v="3"/>
    <x v="12"/>
    <s v="Paris"/>
    <n v="3"/>
  </r>
  <r>
    <x v="1"/>
    <x v="2"/>
    <s v="MÃ¼nster"/>
    <n v="3"/>
  </r>
  <r>
    <x v="3"/>
    <x v="18"/>
    <s v="Madrid"/>
    <n v="3"/>
  </r>
  <r>
    <x v="4"/>
    <x v="0"/>
    <s v="Portland"/>
    <n v="3"/>
  </r>
  <r>
    <x v="7"/>
    <x v="11"/>
    <s v="Helsinki"/>
    <n v="3"/>
  </r>
  <r>
    <x v="7"/>
    <x v="0"/>
    <s v="Eugene"/>
    <n v="3"/>
  </r>
  <r>
    <x v="4"/>
    <x v="19"/>
    <s v="Warszawa"/>
    <n v="3"/>
  </r>
  <r>
    <x v="7"/>
    <x v="12"/>
    <s v="Nantes"/>
    <n v="3"/>
  </r>
  <r>
    <x v="4"/>
    <x v="0"/>
    <s v="Eugene"/>
    <n v="2"/>
  </r>
  <r>
    <x v="4"/>
    <x v="3"/>
    <s v="Cowes"/>
    <n v="2"/>
  </r>
  <r>
    <x v="0"/>
    <x v="0"/>
    <s v="Kirkland"/>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x v="0"/>
    <x v="0"/>
    <n v="6"/>
  </r>
  <r>
    <x v="1"/>
    <x v="0"/>
    <n v="2"/>
  </r>
  <r>
    <x v="2"/>
    <x v="0"/>
    <n v="6"/>
  </r>
  <r>
    <x v="3"/>
    <x v="0"/>
    <n v="5"/>
  </r>
  <r>
    <x v="4"/>
    <x v="0"/>
    <n v="6"/>
  </r>
  <r>
    <x v="5"/>
    <x v="0"/>
    <n v="3"/>
  </r>
  <r>
    <x v="6"/>
    <x v="0"/>
    <n v="4"/>
  </r>
  <r>
    <x v="7"/>
    <x v="0"/>
    <n v="2"/>
  </r>
  <r>
    <x v="8"/>
    <x v="0"/>
    <n v="3"/>
  </r>
  <r>
    <x v="9"/>
    <x v="0"/>
    <n v="15"/>
  </r>
  <r>
    <x v="10"/>
    <x v="0"/>
    <n v="2"/>
  </r>
  <r>
    <x v="11"/>
    <x v="0"/>
    <n v="4"/>
  </r>
  <r>
    <x v="12"/>
    <x v="0"/>
    <n v="5"/>
  </r>
  <r>
    <x v="13"/>
    <x v="0"/>
    <n v="18"/>
  </r>
  <r>
    <x v="14"/>
    <x v="0"/>
    <n v="6"/>
  </r>
  <r>
    <x v="15"/>
    <x v="0"/>
    <n v="9"/>
  </r>
  <r>
    <x v="16"/>
    <x v="0"/>
    <n v="7"/>
  </r>
  <r>
    <x v="17"/>
    <x v="0"/>
    <n v="12"/>
  </r>
  <r>
    <x v="18"/>
    <x v="0"/>
    <n v="2"/>
  </r>
  <r>
    <x v="19"/>
    <x v="0"/>
    <n v="4"/>
  </r>
  <r>
    <x v="20"/>
    <x v="0"/>
    <n v="6"/>
  </r>
  <r>
    <x v="21"/>
    <x v="0"/>
    <n v="16"/>
  </r>
  <r>
    <x v="22"/>
    <x v="0"/>
    <n v="4"/>
  </r>
  <r>
    <x v="23"/>
    <x v="0"/>
    <n v="12"/>
  </r>
  <r>
    <x v="24"/>
    <x v="0"/>
    <n v="2"/>
  </r>
  <r>
    <x v="25"/>
    <x v="0"/>
    <n v="7"/>
  </r>
  <r>
    <x v="26"/>
    <x v="0"/>
    <n v="8"/>
  </r>
  <r>
    <x v="27"/>
    <x v="0"/>
    <n v="8"/>
  </r>
  <r>
    <x v="28"/>
    <x v="0"/>
    <n v="12"/>
  </r>
  <r>
    <x v="29"/>
    <x v="0"/>
    <n v="5"/>
  </r>
  <r>
    <x v="30"/>
    <x v="0"/>
    <n v="2"/>
  </r>
  <r>
    <x v="31"/>
    <x v="0"/>
    <n v="2"/>
  </r>
  <r>
    <x v="32"/>
    <x v="0"/>
    <n v="4"/>
  </r>
  <r>
    <x v="33"/>
    <x v="0"/>
    <n v="1"/>
  </r>
  <r>
    <x v="34"/>
    <x v="0"/>
    <n v="13"/>
  </r>
  <r>
    <x v="35"/>
    <x v="0"/>
    <n v="11"/>
  </r>
  <r>
    <x v="36"/>
    <x v="0"/>
    <n v="3"/>
  </r>
  <r>
    <x v="37"/>
    <x v="0"/>
    <n v="5"/>
  </r>
  <r>
    <x v="38"/>
    <x v="0"/>
    <n v="3"/>
  </r>
  <r>
    <x v="39"/>
    <x v="0"/>
    <n v="2"/>
  </r>
  <r>
    <x v="40"/>
    <x v="0"/>
    <n v="2"/>
  </r>
  <r>
    <x v="41"/>
    <x v="0"/>
    <n v="2"/>
  </r>
  <r>
    <x v="42"/>
    <x v="0"/>
    <n v="5"/>
  </r>
  <r>
    <x v="43"/>
    <x v="0"/>
    <n v="3"/>
  </r>
  <r>
    <x v="44"/>
    <x v="0"/>
    <n v="8"/>
  </r>
  <r>
    <x v="45"/>
    <x v="0"/>
    <n v="5"/>
  </r>
  <r>
    <x v="46"/>
    <x v="0"/>
    <n v="3"/>
  </r>
  <r>
    <x v="47"/>
    <x v="0"/>
    <n v="5"/>
  </r>
  <r>
    <x v="48"/>
    <x v="0"/>
    <n v="7"/>
  </r>
  <r>
    <x v="49"/>
    <x v="0"/>
    <n v="6"/>
  </r>
  <r>
    <x v="50"/>
    <x v="0"/>
    <n v="1"/>
  </r>
  <r>
    <x v="51"/>
    <x v="0"/>
    <n v="2"/>
  </r>
  <r>
    <x v="52"/>
    <x v="0"/>
    <n v="4"/>
  </r>
  <r>
    <x v="53"/>
    <x v="0"/>
    <n v="5"/>
  </r>
  <r>
    <x v="54"/>
    <x v="0"/>
    <n v="2"/>
  </r>
  <r>
    <x v="55"/>
    <x v="0"/>
    <n v="2"/>
  </r>
  <r>
    <x v="56"/>
    <x v="0"/>
    <n v="3"/>
  </r>
  <r>
    <x v="57"/>
    <x v="0"/>
    <n v="3"/>
  </r>
  <r>
    <x v="58"/>
    <x v="0"/>
    <n v="2"/>
  </r>
  <r>
    <x v="59"/>
    <x v="0"/>
    <n v="1"/>
  </r>
  <r>
    <x v="60"/>
    <x v="0"/>
    <n v="2"/>
  </r>
  <r>
    <x v="61"/>
    <x v="0"/>
    <n v="4"/>
  </r>
  <r>
    <x v="20"/>
    <x v="1"/>
    <n v="11"/>
  </r>
  <r>
    <x v="5"/>
    <x v="1"/>
    <n v="12"/>
  </r>
  <r>
    <x v="53"/>
    <x v="1"/>
    <n v="16"/>
  </r>
  <r>
    <x v="62"/>
    <x v="1"/>
    <n v="25"/>
  </r>
  <r>
    <x v="34"/>
    <x v="1"/>
    <n v="32"/>
  </r>
  <r>
    <x v="63"/>
    <x v="1"/>
    <n v="5"/>
  </r>
  <r>
    <x v="64"/>
    <x v="1"/>
    <n v="9"/>
  </r>
  <r>
    <x v="49"/>
    <x v="1"/>
    <n v="26"/>
  </r>
  <r>
    <x v="56"/>
    <x v="1"/>
    <n v="13"/>
  </r>
  <r>
    <x v="14"/>
    <x v="1"/>
    <n v="13"/>
  </r>
  <r>
    <x v="12"/>
    <x v="1"/>
    <n v="14"/>
  </r>
  <r>
    <x v="28"/>
    <x v="1"/>
    <n v="8"/>
  </r>
  <r>
    <x v="9"/>
    <x v="1"/>
    <n v="41"/>
  </r>
  <r>
    <x v="55"/>
    <x v="1"/>
    <n v="15"/>
  </r>
  <r>
    <x v="25"/>
    <x v="1"/>
    <n v="28"/>
  </r>
  <r>
    <x v="52"/>
    <x v="1"/>
    <n v="15"/>
  </r>
  <r>
    <x v="65"/>
    <x v="1"/>
    <n v="7"/>
  </r>
  <r>
    <x v="66"/>
    <x v="1"/>
    <n v="17"/>
  </r>
  <r>
    <x v="57"/>
    <x v="1"/>
    <n v="1"/>
  </r>
  <r>
    <x v="54"/>
    <x v="1"/>
    <n v="17"/>
  </r>
  <r>
    <x v="45"/>
    <x v="1"/>
    <n v="71"/>
  </r>
  <r>
    <x v="8"/>
    <x v="1"/>
    <n v="24"/>
  </r>
  <r>
    <x v="17"/>
    <x v="1"/>
    <n v="25"/>
  </r>
  <r>
    <x v="50"/>
    <x v="1"/>
    <n v="6"/>
  </r>
  <r>
    <x v="61"/>
    <x v="1"/>
    <n v="17"/>
  </r>
  <r>
    <x v="58"/>
    <x v="1"/>
    <n v="7"/>
  </r>
  <r>
    <x v="13"/>
    <x v="1"/>
    <n v="15"/>
  </r>
  <r>
    <x v="22"/>
    <x v="1"/>
    <n v="9"/>
  </r>
  <r>
    <x v="67"/>
    <x v="1"/>
    <n v="15"/>
  </r>
  <r>
    <x v="11"/>
    <x v="1"/>
    <n v="15"/>
  </r>
  <r>
    <x v="68"/>
    <x v="1"/>
    <n v="9"/>
  </r>
  <r>
    <x v="69"/>
    <x v="1"/>
    <n v="3"/>
  </r>
  <r>
    <x v="16"/>
    <x v="1"/>
    <n v="25"/>
  </r>
  <r>
    <x v="51"/>
    <x v="1"/>
    <n v="8"/>
  </r>
  <r>
    <x v="21"/>
    <x v="1"/>
    <n v="41"/>
  </r>
  <r>
    <x v="6"/>
    <x v="1"/>
    <n v="16"/>
  </r>
  <r>
    <x v="7"/>
    <x v="1"/>
    <n v="8"/>
  </r>
  <r>
    <x v="70"/>
    <x v="1"/>
    <n v="5"/>
  </r>
  <r>
    <x v="71"/>
    <x v="1"/>
    <n v="13"/>
  </r>
  <r>
    <x v="60"/>
    <x v="1"/>
    <n v="3"/>
  </r>
  <r>
    <x v="30"/>
    <x v="1"/>
    <n v="10"/>
  </r>
  <r>
    <x v="72"/>
    <x v="1"/>
    <n v="5"/>
  </r>
  <r>
    <x v="15"/>
    <x v="1"/>
    <n v="15"/>
  </r>
  <r>
    <x v="1"/>
    <x v="1"/>
    <n v="10"/>
  </r>
  <r>
    <x v="37"/>
    <x v="1"/>
    <n v="9"/>
  </r>
  <r>
    <x v="29"/>
    <x v="1"/>
    <n v="11"/>
  </r>
  <r>
    <x v="73"/>
    <x v="1"/>
    <n v="5"/>
  </r>
  <r>
    <x v="3"/>
    <x v="1"/>
    <n v="9"/>
  </r>
  <r>
    <x v="44"/>
    <x v="1"/>
    <n v="15"/>
  </r>
  <r>
    <x v="4"/>
    <x v="1"/>
    <n v="10"/>
  </r>
  <r>
    <x v="47"/>
    <x v="1"/>
    <n v="14"/>
  </r>
  <r>
    <x v="32"/>
    <x v="1"/>
    <n v="3"/>
  </r>
  <r>
    <x v="19"/>
    <x v="1"/>
    <n v="23"/>
  </r>
  <r>
    <x v="48"/>
    <x v="1"/>
    <n v="21"/>
  </r>
  <r>
    <x v="31"/>
    <x v="1"/>
    <n v="14"/>
  </r>
  <r>
    <x v="42"/>
    <x v="1"/>
    <n v="10"/>
  </r>
  <r>
    <x v="43"/>
    <x v="1"/>
    <n v="7"/>
  </r>
  <r>
    <x v="74"/>
    <x v="1"/>
    <n v="2"/>
  </r>
  <r>
    <x v="75"/>
    <x v="1"/>
    <n v="5"/>
  </r>
  <r>
    <x v="33"/>
    <x v="1"/>
    <n v="4"/>
  </r>
  <r>
    <x v="26"/>
    <x v="1"/>
    <n v="21"/>
  </r>
  <r>
    <x v="76"/>
    <x v="1"/>
    <n v="7"/>
  </r>
  <r>
    <x v="59"/>
    <x v="1"/>
    <n v="14"/>
  </r>
  <r>
    <x v="35"/>
    <x v="1"/>
    <n v="12"/>
  </r>
  <r>
    <x v="77"/>
    <x v="1"/>
    <n v="5"/>
  </r>
  <r>
    <x v="23"/>
    <x v="1"/>
    <n v="9"/>
  </r>
  <r>
    <x v="78"/>
    <x v="1"/>
    <n v="3"/>
  </r>
  <r>
    <x v="79"/>
    <x v="1"/>
    <n v="15"/>
  </r>
  <r>
    <x v="80"/>
    <x v="1"/>
    <n v="5"/>
  </r>
  <r>
    <x v="2"/>
    <x v="1"/>
    <n v="8"/>
  </r>
  <r>
    <x v="38"/>
    <x v="1"/>
    <n v="6"/>
  </r>
  <r>
    <x v="36"/>
    <x v="1"/>
    <n v="6"/>
  </r>
  <r>
    <x v="81"/>
    <x v="1"/>
    <n v="7"/>
  </r>
  <r>
    <x v="24"/>
    <x v="1"/>
    <n v="5"/>
  </r>
  <r>
    <x v="82"/>
    <x v="1"/>
    <n v="7"/>
  </r>
  <r>
    <x v="41"/>
    <x v="1"/>
    <n v="4"/>
  </r>
  <r>
    <x v="83"/>
    <x v="1"/>
    <n v="7"/>
  </r>
  <r>
    <x v="84"/>
    <x v="1"/>
    <n v="3"/>
  </r>
  <r>
    <x v="39"/>
    <x v="1"/>
    <n v="4"/>
  </r>
  <r>
    <x v="85"/>
    <x v="1"/>
    <n v="6"/>
  </r>
  <r>
    <x v="86"/>
    <x v="1"/>
    <n v="3"/>
  </r>
  <r>
    <x v="40"/>
    <x v="1"/>
    <n v="2"/>
  </r>
  <r>
    <x v="0"/>
    <x v="1"/>
    <n v="4"/>
  </r>
  <r>
    <x v="87"/>
    <x v="1"/>
    <n v="1"/>
  </r>
  <r>
    <x v="80"/>
    <x v="2"/>
    <n v="12"/>
  </r>
  <r>
    <x v="13"/>
    <x v="2"/>
    <n v="38"/>
  </r>
  <r>
    <x v="14"/>
    <x v="2"/>
    <n v="26"/>
  </r>
  <r>
    <x v="68"/>
    <x v="2"/>
    <n v="7"/>
  </r>
  <r>
    <x v="9"/>
    <x v="2"/>
    <n v="46"/>
  </r>
  <r>
    <x v="21"/>
    <x v="2"/>
    <n v="29"/>
  </r>
  <r>
    <x v="11"/>
    <x v="2"/>
    <n v="10"/>
  </r>
  <r>
    <x v="4"/>
    <x v="2"/>
    <n v="23"/>
  </r>
  <r>
    <x v="55"/>
    <x v="2"/>
    <n v="13"/>
  </r>
  <r>
    <x v="61"/>
    <x v="2"/>
    <n v="10"/>
  </r>
  <r>
    <x v="2"/>
    <x v="2"/>
    <n v="18"/>
  </r>
  <r>
    <x v="26"/>
    <x v="2"/>
    <n v="10"/>
  </r>
  <r>
    <x v="84"/>
    <x v="2"/>
    <n v="5"/>
  </r>
  <r>
    <x v="71"/>
    <x v="2"/>
    <n v="6"/>
  </r>
  <r>
    <x v="25"/>
    <x v="2"/>
    <n v="17"/>
  </r>
  <r>
    <x v="24"/>
    <x v="2"/>
    <n v="4"/>
  </r>
  <r>
    <x v="28"/>
    <x v="2"/>
    <n v="14"/>
  </r>
  <r>
    <x v="16"/>
    <x v="2"/>
    <n v="5"/>
  </r>
  <r>
    <x v="78"/>
    <x v="2"/>
    <n v="8"/>
  </r>
  <r>
    <x v="22"/>
    <x v="2"/>
    <n v="8"/>
  </r>
  <r>
    <x v="18"/>
    <x v="2"/>
    <n v="2"/>
  </r>
  <r>
    <x v="62"/>
    <x v="2"/>
    <n v="15"/>
  </r>
  <r>
    <x v="53"/>
    <x v="2"/>
    <n v="10"/>
  </r>
  <r>
    <x v="17"/>
    <x v="2"/>
    <n v="11"/>
  </r>
  <r>
    <x v="63"/>
    <x v="2"/>
    <n v="11"/>
  </r>
  <r>
    <x v="12"/>
    <x v="2"/>
    <n v="5"/>
  </r>
  <r>
    <x v="8"/>
    <x v="2"/>
    <n v="18"/>
  </r>
  <r>
    <x v="57"/>
    <x v="2"/>
    <n v="6"/>
  </r>
  <r>
    <x v="42"/>
    <x v="2"/>
    <n v="8"/>
  </r>
  <r>
    <x v="44"/>
    <x v="2"/>
    <n v="16"/>
  </r>
  <r>
    <x v="56"/>
    <x v="2"/>
    <n v="10"/>
  </r>
  <r>
    <x v="46"/>
    <x v="2"/>
    <n v="3"/>
  </r>
  <r>
    <x v="51"/>
    <x v="2"/>
    <n v="5"/>
  </r>
  <r>
    <x v="7"/>
    <x v="2"/>
    <n v="9"/>
  </r>
  <r>
    <x v="40"/>
    <x v="2"/>
    <n v="3"/>
  </r>
  <r>
    <x v="3"/>
    <x v="2"/>
    <n v="11"/>
  </r>
  <r>
    <x v="70"/>
    <x v="2"/>
    <n v="5"/>
  </r>
  <r>
    <x v="37"/>
    <x v="2"/>
    <n v="10"/>
  </r>
  <r>
    <x v="75"/>
    <x v="2"/>
    <n v="3"/>
  </r>
  <r>
    <x v="67"/>
    <x v="2"/>
    <n v="20"/>
  </r>
  <r>
    <x v="30"/>
    <x v="2"/>
    <n v="10"/>
  </r>
  <r>
    <x v="29"/>
    <x v="2"/>
    <n v="11"/>
  </r>
  <r>
    <x v="45"/>
    <x v="2"/>
    <n v="40"/>
  </r>
  <r>
    <x v="79"/>
    <x v="2"/>
    <n v="7"/>
  </r>
  <r>
    <x v="20"/>
    <x v="2"/>
    <n v="3"/>
  </r>
  <r>
    <x v="81"/>
    <x v="2"/>
    <n v="2"/>
  </r>
  <r>
    <x v="15"/>
    <x v="2"/>
    <n v="2"/>
  </r>
  <r>
    <x v="48"/>
    <x v="2"/>
    <n v="16"/>
  </r>
  <r>
    <x v="73"/>
    <x v="2"/>
    <n v="7"/>
  </r>
  <r>
    <x v="33"/>
    <x v="2"/>
    <n v="8"/>
  </r>
  <r>
    <x v="65"/>
    <x v="2"/>
    <n v="9"/>
  </r>
  <r>
    <x v="85"/>
    <x v="2"/>
    <n v="6"/>
  </r>
  <r>
    <x v="23"/>
    <x v="2"/>
    <n v="8"/>
  </r>
  <r>
    <x v="54"/>
    <x v="2"/>
    <n v="4"/>
  </r>
  <r>
    <x v="72"/>
    <x v="2"/>
    <n v="2"/>
  </r>
  <r>
    <x v="76"/>
    <x v="2"/>
    <n v="7"/>
  </r>
  <r>
    <x v="59"/>
    <x v="2"/>
    <n v="2"/>
  </r>
  <r>
    <x v="88"/>
    <x v="2"/>
    <n v="11"/>
  </r>
  <r>
    <x v="86"/>
    <x v="2"/>
    <n v="3"/>
  </r>
  <r>
    <x v="19"/>
    <x v="2"/>
    <n v="13"/>
  </r>
  <r>
    <x v="38"/>
    <x v="2"/>
    <n v="5"/>
  </r>
  <r>
    <x v="36"/>
    <x v="2"/>
    <n v="17"/>
  </r>
  <r>
    <x v="83"/>
    <x v="2"/>
    <n v="10"/>
  </r>
  <r>
    <x v="82"/>
    <x v="2"/>
    <n v="3"/>
  </r>
  <r>
    <x v="60"/>
    <x v="2"/>
    <n v="3"/>
  </r>
  <r>
    <x v="41"/>
    <x v="2"/>
    <n v="3"/>
  </r>
  <r>
    <x v="34"/>
    <x v="2"/>
    <n v="10"/>
  </r>
  <r>
    <x v="69"/>
    <x v="2"/>
    <n v="8"/>
  </r>
  <r>
    <x v="87"/>
    <x v="2"/>
    <n v="5"/>
  </r>
  <r>
    <x v="27"/>
    <x v="2"/>
    <n v="6"/>
  </r>
  <r>
    <x v="66"/>
    <x v="2"/>
    <n v="18"/>
  </r>
  <r>
    <x v="39"/>
    <x v="2"/>
    <n v="4"/>
  </r>
  <r>
    <x v="6"/>
    <x v="2"/>
    <n v="10"/>
  </r>
  <r>
    <x v="31"/>
    <x v="2"/>
    <n v="6"/>
  </r>
  <r>
    <x v="47"/>
    <x v="2"/>
    <n v="1"/>
  </r>
  <r>
    <x v="5"/>
    <x v="2"/>
    <n v="7"/>
  </r>
  <r>
    <x v="1"/>
    <x v="2"/>
    <n v="2"/>
  </r>
  <r>
    <x v="32"/>
    <x v="2"/>
    <n v="3"/>
  </r>
  <r>
    <x v="58"/>
    <x v="2"/>
    <n v="12"/>
  </r>
  <r>
    <x v="43"/>
    <x v="2"/>
    <n v="4"/>
  </r>
  <r>
    <x v="50"/>
    <x v="2"/>
    <n v="3"/>
  </r>
  <r>
    <x v="35"/>
    <x v="2"/>
    <n v="3"/>
  </r>
  <r>
    <x v="77"/>
    <x v="2"/>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7"/>
    <n v="68792"/>
  </r>
  <r>
    <x v="1"/>
    <n v="1537"/>
    <n v="903601"/>
  </r>
  <r>
    <x v="2"/>
    <n v="260"/>
    <n v="126862"/>
  </r>
  <r>
    <x v="3"/>
    <n v="241"/>
    <n v="16653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n v="3"/>
  </r>
  <r>
    <x v="1"/>
    <n v="2"/>
  </r>
  <r>
    <x v="2"/>
    <n v="6"/>
  </r>
  <r>
    <x v="3"/>
    <n v="3"/>
  </r>
  <r>
    <x v="4"/>
    <n v="3"/>
  </r>
  <r>
    <x v="5"/>
    <n v="3"/>
  </r>
  <r>
    <x v="6"/>
    <n v="4"/>
  </r>
  <r>
    <x v="7"/>
    <n v="2"/>
  </r>
  <r>
    <x v="8"/>
    <n v="3"/>
  </r>
  <r>
    <x v="9"/>
    <n v="3"/>
  </r>
  <r>
    <x v="10"/>
    <n v="2"/>
  </r>
  <r>
    <x v="11"/>
    <n v="6"/>
  </r>
  <r>
    <x v="12"/>
    <n v="3"/>
  </r>
  <r>
    <x v="13"/>
    <n v="4"/>
  </r>
  <r>
    <x v="14"/>
    <n v="2"/>
  </r>
  <r>
    <x v="15"/>
    <n v="2"/>
  </r>
  <r>
    <x v="16"/>
    <n v="1"/>
  </r>
  <r>
    <x v="17"/>
    <n v="3"/>
  </r>
  <r>
    <x v="18"/>
    <n v="2"/>
  </r>
  <r>
    <x v="19"/>
    <n v="2"/>
  </r>
  <r>
    <x v="20"/>
    <n v="3"/>
  </r>
  <r>
    <x v="21"/>
    <n v="3"/>
  </r>
  <r>
    <x v="22"/>
    <n v="5"/>
  </r>
  <r>
    <x v="23"/>
    <n v="2"/>
  </r>
  <r>
    <x v="24"/>
    <n v="2"/>
  </r>
  <r>
    <x v="25"/>
    <n v="2"/>
  </r>
  <r>
    <x v="26"/>
    <n v="2"/>
  </r>
  <r>
    <x v="27"/>
    <n v="4"/>
  </r>
  <r>
    <x v="28"/>
    <n v="1"/>
  </r>
  <r>
    <x v="29"/>
    <n v="6"/>
  </r>
  <r>
    <x v="30"/>
    <n v="2"/>
  </r>
  <r>
    <x v="31"/>
    <n v="4"/>
  </r>
  <r>
    <x v="32"/>
    <n v="4"/>
  </r>
  <r>
    <x v="33"/>
    <n v="3"/>
  </r>
  <r>
    <x v="34"/>
    <n v="2"/>
  </r>
  <r>
    <x v="35"/>
    <n v="3"/>
  </r>
  <r>
    <x v="36"/>
    <n v="2"/>
  </r>
  <r>
    <x v="37"/>
    <n v="2"/>
  </r>
  <r>
    <x v="38"/>
    <n v="7"/>
  </r>
  <r>
    <x v="39"/>
    <n v="1"/>
  </r>
  <r>
    <x v="40"/>
    <n v="4"/>
  </r>
  <r>
    <x v="41"/>
    <n v="5"/>
  </r>
  <r>
    <x v="42"/>
    <n v="1"/>
  </r>
  <r>
    <x v="43"/>
    <n v="3"/>
  </r>
  <r>
    <x v="44"/>
    <n v="2"/>
  </r>
  <r>
    <x v="45"/>
    <n v="4"/>
  </r>
  <r>
    <x v="46"/>
    <n v="2"/>
  </r>
  <r>
    <x v="47"/>
    <n v="4"/>
  </r>
  <r>
    <x v="48"/>
    <n v="3"/>
  </r>
  <r>
    <x v="49"/>
    <n v="3"/>
  </r>
  <r>
    <x v="50"/>
    <n v="3"/>
  </r>
  <r>
    <x v="51"/>
    <n v="3"/>
  </r>
  <r>
    <x v="52"/>
    <n v="3"/>
  </r>
  <r>
    <x v="53"/>
    <n v="2"/>
  </r>
  <r>
    <x v="54"/>
    <n v="2"/>
  </r>
  <r>
    <x v="55"/>
    <n v="5"/>
  </r>
  <r>
    <x v="56"/>
    <n v="4"/>
  </r>
  <r>
    <x v="57"/>
    <n v="4"/>
  </r>
  <r>
    <x v="58"/>
    <n v="1"/>
  </r>
  <r>
    <x v="59"/>
    <n v="3"/>
  </r>
  <r>
    <x v="60"/>
    <n v="2"/>
  </r>
  <r>
    <x v="61"/>
    <n v="2"/>
  </r>
  <r>
    <x v="62"/>
    <n v="1"/>
  </r>
  <r>
    <x v="63"/>
    <n v="2"/>
  </r>
  <r>
    <x v="64"/>
    <n v="3"/>
  </r>
  <r>
    <x v="65"/>
    <n v="2"/>
  </r>
  <r>
    <x v="66"/>
    <n v="1"/>
  </r>
  <r>
    <x v="67"/>
    <n v="3"/>
  </r>
  <r>
    <x v="68"/>
    <n v="5"/>
  </r>
  <r>
    <x v="69"/>
    <n v="5"/>
  </r>
  <r>
    <x v="70"/>
    <n v="3"/>
  </r>
  <r>
    <x v="71"/>
    <n v="4"/>
  </r>
  <r>
    <x v="72"/>
    <n v="3"/>
  </r>
  <r>
    <x v="73"/>
    <n v="4"/>
  </r>
  <r>
    <x v="74"/>
    <n v="3"/>
  </r>
  <r>
    <x v="75"/>
    <n v="3"/>
  </r>
  <r>
    <x v="76"/>
    <n v="3"/>
  </r>
  <r>
    <x v="77"/>
    <n v="2"/>
  </r>
  <r>
    <x v="78"/>
    <n v="4"/>
  </r>
  <r>
    <x v="79"/>
    <n v="1"/>
  </r>
  <r>
    <x v="80"/>
    <n v="5"/>
  </r>
  <r>
    <x v="81"/>
    <n v="2"/>
  </r>
  <r>
    <x v="82"/>
    <n v="3"/>
  </r>
  <r>
    <x v="83"/>
    <n v="5"/>
  </r>
  <r>
    <x v="84"/>
    <n v="4"/>
  </r>
  <r>
    <x v="85"/>
    <n v="3"/>
  </r>
  <r>
    <x v="86"/>
    <n v="2"/>
  </r>
  <r>
    <x v="87"/>
    <n v="3"/>
  </r>
  <r>
    <x v="88"/>
    <n v="2"/>
  </r>
  <r>
    <x v="89"/>
    <n v="4"/>
  </r>
  <r>
    <x v="90"/>
    <n v="2"/>
  </r>
  <r>
    <x v="91"/>
    <n v="1"/>
  </r>
  <r>
    <x v="92"/>
    <n v="6"/>
  </r>
  <r>
    <x v="93"/>
    <n v="2"/>
  </r>
  <r>
    <x v="94"/>
    <n v="2"/>
  </r>
  <r>
    <x v="95"/>
    <n v="2"/>
  </r>
  <r>
    <x v="96"/>
    <n v="2"/>
  </r>
  <r>
    <x v="97"/>
    <n v="3"/>
  </r>
  <r>
    <x v="98"/>
    <n v="3"/>
  </r>
  <r>
    <x v="99"/>
    <n v="3"/>
  </r>
  <r>
    <x v="100"/>
    <n v="3"/>
  </r>
  <r>
    <x v="101"/>
    <n v="7"/>
  </r>
  <r>
    <x v="102"/>
    <n v="3"/>
  </r>
  <r>
    <x v="103"/>
    <n v="5"/>
  </r>
  <r>
    <x v="104"/>
    <n v="1"/>
  </r>
  <r>
    <x v="105"/>
    <n v="6"/>
  </r>
  <r>
    <x v="106"/>
    <n v="4"/>
  </r>
  <r>
    <x v="107"/>
    <n v="2"/>
  </r>
  <r>
    <x v="108"/>
    <n v="4"/>
  </r>
  <r>
    <x v="109"/>
    <n v="4"/>
  </r>
  <r>
    <x v="110"/>
    <n v="4"/>
  </r>
  <r>
    <x v="111"/>
    <n v="2"/>
  </r>
  <r>
    <x v="112"/>
    <n v="3"/>
  </r>
  <r>
    <x v="113"/>
    <n v="1"/>
  </r>
  <r>
    <x v="114"/>
    <n v="3"/>
  </r>
  <r>
    <x v="115"/>
    <n v="5"/>
  </r>
  <r>
    <x v="116"/>
    <n v="5"/>
  </r>
  <r>
    <x v="117"/>
    <n v="5"/>
  </r>
  <r>
    <x v="118"/>
    <n v="3"/>
  </r>
  <r>
    <x v="119"/>
    <n v="6"/>
  </r>
  <r>
    <x v="120"/>
    <n v="3"/>
  </r>
  <r>
    <x v="121"/>
    <n v="4"/>
  </r>
  <r>
    <x v="122"/>
    <n v="5"/>
  </r>
  <r>
    <x v="123"/>
    <n v="1"/>
  </r>
  <r>
    <x v="124"/>
    <n v="7"/>
  </r>
  <r>
    <x v="125"/>
    <n v="3"/>
  </r>
  <r>
    <x v="126"/>
    <n v="5"/>
  </r>
  <r>
    <x v="127"/>
    <n v="2"/>
  </r>
  <r>
    <x v="128"/>
    <n v="4"/>
  </r>
  <r>
    <x v="129"/>
    <n v="7"/>
  </r>
  <r>
    <x v="130"/>
    <n v="2"/>
  </r>
  <r>
    <x v="131"/>
    <n v="5"/>
  </r>
  <r>
    <x v="132"/>
    <n v="1"/>
  </r>
  <r>
    <x v="133"/>
    <n v="8"/>
  </r>
  <r>
    <x v="134"/>
    <n v="3"/>
  </r>
  <r>
    <x v="135"/>
    <n v="2"/>
  </r>
  <r>
    <x v="136"/>
    <n v="5"/>
  </r>
  <r>
    <x v="137"/>
    <n v="1"/>
  </r>
  <r>
    <x v="138"/>
    <n v="5"/>
  </r>
  <r>
    <x v="139"/>
    <n v="2"/>
  </r>
  <r>
    <x v="140"/>
    <n v="7"/>
  </r>
  <r>
    <x v="141"/>
    <n v="4"/>
  </r>
  <r>
    <x v="142"/>
    <n v="2"/>
  </r>
  <r>
    <x v="143"/>
    <n v="8"/>
  </r>
  <r>
    <x v="144"/>
    <n v="1"/>
  </r>
  <r>
    <x v="145"/>
    <n v="5"/>
  </r>
  <r>
    <x v="146"/>
    <n v="2"/>
  </r>
  <r>
    <x v="147"/>
    <n v="3"/>
  </r>
  <r>
    <x v="148"/>
    <n v="1"/>
  </r>
  <r>
    <x v="149"/>
    <n v="2"/>
  </r>
  <r>
    <x v="150"/>
    <n v="7"/>
  </r>
  <r>
    <x v="151"/>
    <n v="2"/>
  </r>
  <r>
    <x v="152"/>
    <n v="3"/>
  </r>
  <r>
    <x v="153"/>
    <n v="3"/>
  </r>
  <r>
    <x v="154"/>
    <n v="5"/>
  </r>
  <r>
    <x v="155"/>
    <n v="3"/>
  </r>
  <r>
    <x v="156"/>
    <n v="4"/>
  </r>
  <r>
    <x v="157"/>
    <n v="5"/>
  </r>
  <r>
    <x v="158"/>
    <n v="3"/>
  </r>
  <r>
    <x v="159"/>
    <n v="6"/>
  </r>
  <r>
    <x v="160"/>
    <n v="2"/>
  </r>
  <r>
    <x v="161"/>
    <n v="7"/>
  </r>
  <r>
    <x v="162"/>
    <n v="2"/>
  </r>
  <r>
    <x v="163"/>
    <n v="3"/>
  </r>
  <r>
    <x v="164"/>
    <n v="6"/>
  </r>
  <r>
    <x v="165"/>
    <n v="2"/>
  </r>
  <r>
    <x v="166"/>
    <n v="5"/>
  </r>
  <r>
    <x v="167"/>
    <n v="4"/>
  </r>
  <r>
    <x v="168"/>
    <n v="3"/>
  </r>
  <r>
    <x v="169"/>
    <n v="5"/>
  </r>
  <r>
    <x v="170"/>
    <n v="3"/>
  </r>
  <r>
    <x v="171"/>
    <n v="5"/>
  </r>
  <r>
    <x v="172"/>
    <n v="2"/>
  </r>
  <r>
    <x v="173"/>
    <n v="6"/>
  </r>
  <r>
    <x v="174"/>
    <n v="5"/>
  </r>
  <r>
    <x v="175"/>
    <n v="4"/>
  </r>
  <r>
    <x v="176"/>
    <n v="2"/>
  </r>
  <r>
    <x v="177"/>
    <n v="3"/>
  </r>
  <r>
    <x v="178"/>
    <n v="5"/>
  </r>
  <r>
    <x v="179"/>
    <n v="2"/>
  </r>
  <r>
    <x v="180"/>
    <n v="6"/>
  </r>
  <r>
    <x v="181"/>
    <n v="3"/>
  </r>
  <r>
    <x v="182"/>
    <n v="5"/>
  </r>
  <r>
    <x v="183"/>
    <n v="1"/>
  </r>
  <r>
    <x v="184"/>
    <n v="4"/>
  </r>
  <r>
    <x v="185"/>
    <n v="4"/>
  </r>
  <r>
    <x v="186"/>
    <n v="1"/>
  </r>
  <r>
    <x v="187"/>
    <n v="5"/>
  </r>
  <r>
    <x v="188"/>
    <n v="4"/>
  </r>
  <r>
    <x v="189"/>
    <n v="6"/>
  </r>
  <r>
    <x v="190"/>
    <n v="2"/>
  </r>
  <r>
    <x v="191"/>
    <n v="2"/>
  </r>
  <r>
    <x v="192"/>
    <n v="5"/>
  </r>
  <r>
    <x v="193"/>
    <n v="2"/>
  </r>
  <r>
    <x v="194"/>
    <n v="4"/>
  </r>
  <r>
    <x v="195"/>
    <n v="3"/>
  </r>
  <r>
    <x v="196"/>
    <n v="4"/>
  </r>
  <r>
    <x v="197"/>
    <n v="3"/>
  </r>
  <r>
    <x v="198"/>
    <n v="2"/>
  </r>
  <r>
    <x v="199"/>
    <n v="3"/>
  </r>
  <r>
    <x v="200"/>
    <n v="3"/>
  </r>
  <r>
    <x v="201"/>
    <n v="6"/>
  </r>
  <r>
    <x v="202"/>
    <n v="1"/>
  </r>
  <r>
    <x v="203"/>
    <n v="4"/>
  </r>
  <r>
    <x v="204"/>
    <n v="2"/>
  </r>
  <r>
    <x v="205"/>
    <n v="1"/>
  </r>
  <r>
    <x v="206"/>
    <n v="5"/>
  </r>
  <r>
    <x v="207"/>
    <n v="4"/>
  </r>
  <r>
    <x v="208"/>
    <n v="8"/>
  </r>
  <r>
    <x v="209"/>
    <n v="5"/>
  </r>
  <r>
    <x v="210"/>
    <n v="6"/>
  </r>
  <r>
    <x v="211"/>
    <n v="3"/>
  </r>
  <r>
    <x v="212"/>
    <n v="3"/>
  </r>
  <r>
    <x v="213"/>
    <n v="5"/>
  </r>
  <r>
    <x v="214"/>
    <n v="4"/>
  </r>
  <r>
    <x v="215"/>
    <n v="8"/>
  </r>
  <r>
    <x v="216"/>
    <n v="2"/>
  </r>
  <r>
    <x v="217"/>
    <n v="5"/>
  </r>
  <r>
    <x v="218"/>
    <n v="3"/>
  </r>
  <r>
    <x v="219"/>
    <n v="3"/>
  </r>
  <r>
    <x v="220"/>
    <n v="5"/>
  </r>
  <r>
    <x v="221"/>
    <n v="2"/>
  </r>
  <r>
    <x v="222"/>
    <n v="6"/>
  </r>
  <r>
    <x v="223"/>
    <n v="4"/>
  </r>
  <r>
    <x v="224"/>
    <n v="9"/>
  </r>
  <r>
    <x v="225"/>
    <n v="2"/>
  </r>
  <r>
    <x v="226"/>
    <n v="4"/>
  </r>
  <r>
    <x v="227"/>
    <n v="8"/>
  </r>
  <r>
    <x v="228"/>
    <n v="2"/>
  </r>
  <r>
    <x v="229"/>
    <n v="4"/>
  </r>
  <r>
    <x v="230"/>
    <n v="1"/>
  </r>
  <r>
    <x v="231"/>
    <n v="5"/>
  </r>
  <r>
    <x v="232"/>
    <n v="2"/>
  </r>
  <r>
    <x v="233"/>
    <n v="3"/>
  </r>
  <r>
    <x v="234"/>
    <n v="7"/>
  </r>
  <r>
    <x v="235"/>
    <n v="2"/>
  </r>
  <r>
    <x v="236"/>
    <n v="9"/>
  </r>
  <r>
    <x v="237"/>
    <n v="5"/>
  </r>
  <r>
    <x v="238"/>
    <n v="3"/>
  </r>
  <r>
    <x v="239"/>
    <n v="5"/>
  </r>
  <r>
    <x v="240"/>
    <n v="2"/>
  </r>
  <r>
    <x v="241"/>
    <n v="4"/>
  </r>
  <r>
    <x v="242"/>
    <n v="2"/>
  </r>
  <r>
    <x v="243"/>
    <n v="5"/>
  </r>
  <r>
    <x v="244"/>
    <n v="2"/>
  </r>
  <r>
    <x v="245"/>
    <n v="6"/>
  </r>
  <r>
    <x v="246"/>
    <n v="1"/>
  </r>
  <r>
    <x v="247"/>
    <n v="2"/>
  </r>
  <r>
    <x v="248"/>
    <n v="4"/>
  </r>
  <r>
    <x v="249"/>
    <n v="4"/>
  </r>
  <r>
    <x v="250"/>
    <n v="7"/>
  </r>
  <r>
    <x v="251"/>
    <n v="4"/>
  </r>
  <r>
    <x v="252"/>
    <n v="6"/>
  </r>
  <r>
    <x v="253"/>
    <n v="2"/>
  </r>
  <r>
    <x v="254"/>
    <n v="2"/>
  </r>
  <r>
    <x v="255"/>
    <n v="4"/>
  </r>
  <r>
    <x v="256"/>
    <n v="2"/>
  </r>
  <r>
    <x v="257"/>
    <n v="4"/>
  </r>
  <r>
    <x v="258"/>
    <n v="1"/>
  </r>
  <r>
    <x v="259"/>
    <n v="4"/>
  </r>
  <r>
    <x v="260"/>
    <n v="2"/>
  </r>
  <r>
    <x v="261"/>
    <n v="1"/>
  </r>
  <r>
    <x v="262"/>
    <n v="5"/>
  </r>
  <r>
    <x v="263"/>
    <n v="2"/>
  </r>
  <r>
    <x v="264"/>
    <n v="5"/>
  </r>
  <r>
    <x v="265"/>
    <n v="3"/>
  </r>
  <r>
    <x v="266"/>
    <n v="6"/>
  </r>
  <r>
    <x v="267"/>
    <n v="2"/>
  </r>
  <r>
    <x v="268"/>
    <n v="1"/>
  </r>
  <r>
    <x v="269"/>
    <n v="4"/>
  </r>
  <r>
    <x v="270"/>
    <n v="1"/>
  </r>
  <r>
    <x v="271"/>
    <n v="4"/>
  </r>
  <r>
    <x v="272"/>
    <n v="4"/>
  </r>
  <r>
    <x v="273"/>
    <n v="8"/>
  </r>
  <r>
    <x v="274"/>
    <n v="1"/>
  </r>
  <r>
    <x v="275"/>
    <n v="3"/>
  </r>
  <r>
    <x v="276"/>
    <n v="4"/>
  </r>
  <r>
    <x v="277"/>
    <n v="5"/>
  </r>
  <r>
    <x v="278"/>
    <n v="5"/>
  </r>
  <r>
    <x v="279"/>
    <n v="1"/>
  </r>
  <r>
    <x v="280"/>
    <n v="5"/>
  </r>
  <r>
    <x v="281"/>
    <n v="3"/>
  </r>
  <r>
    <x v="282"/>
    <n v="2"/>
  </r>
  <r>
    <x v="283"/>
    <n v="6"/>
  </r>
  <r>
    <x v="284"/>
    <n v="2"/>
  </r>
  <r>
    <x v="285"/>
    <n v="8"/>
  </r>
  <r>
    <x v="286"/>
    <n v="3"/>
  </r>
  <r>
    <x v="287"/>
    <n v="5"/>
  </r>
  <r>
    <x v="288"/>
    <n v="3"/>
  </r>
  <r>
    <x v="289"/>
    <n v="2"/>
  </r>
  <r>
    <x v="290"/>
    <n v="3"/>
  </r>
  <r>
    <x v="291"/>
    <n v="8"/>
  </r>
  <r>
    <x v="292"/>
    <n v="3"/>
  </r>
  <r>
    <x v="293"/>
    <n v="5"/>
  </r>
  <r>
    <x v="294"/>
    <n v="4"/>
  </r>
  <r>
    <x v="295"/>
    <n v="2"/>
  </r>
  <r>
    <x v="296"/>
    <n v="4"/>
  </r>
  <r>
    <x v="297"/>
    <n v="6"/>
  </r>
  <r>
    <x v="298"/>
    <n v="2"/>
  </r>
  <r>
    <x v="299"/>
    <n v="6"/>
  </r>
  <r>
    <x v="300"/>
    <n v="4"/>
  </r>
  <r>
    <x v="301"/>
    <n v="3"/>
  </r>
  <r>
    <x v="302"/>
    <n v="4"/>
  </r>
  <r>
    <x v="303"/>
    <n v="5"/>
  </r>
  <r>
    <x v="304"/>
    <n v="1"/>
  </r>
  <r>
    <x v="305"/>
    <n v="9"/>
  </r>
  <r>
    <x v="306"/>
    <n v="7"/>
  </r>
  <r>
    <x v="307"/>
    <n v="1"/>
  </r>
  <r>
    <x v="308"/>
    <n v="3"/>
  </r>
  <r>
    <x v="309"/>
    <n v="6"/>
  </r>
  <r>
    <x v="310"/>
    <n v="3"/>
  </r>
  <r>
    <x v="311"/>
    <n v="4"/>
  </r>
  <r>
    <x v="312"/>
    <n v="4"/>
  </r>
  <r>
    <x v="313"/>
    <n v="5"/>
  </r>
  <r>
    <x v="314"/>
    <n v="5"/>
  </r>
  <r>
    <x v="315"/>
    <n v="4"/>
  </r>
  <r>
    <x v="316"/>
    <n v="3"/>
  </r>
  <r>
    <x v="317"/>
    <n v="5"/>
  </r>
  <r>
    <x v="318"/>
    <n v="5"/>
  </r>
  <r>
    <x v="319"/>
    <n v="3"/>
  </r>
  <r>
    <x v="320"/>
    <n v="6"/>
  </r>
  <r>
    <x v="321"/>
    <n v="4"/>
  </r>
  <r>
    <x v="322"/>
    <n v="3"/>
  </r>
  <r>
    <x v="323"/>
    <n v="5"/>
  </r>
  <r>
    <x v="324"/>
    <n v="4"/>
  </r>
  <r>
    <x v="325"/>
    <n v="2"/>
  </r>
  <r>
    <x v="326"/>
    <n v="6"/>
  </r>
  <r>
    <x v="327"/>
    <n v="7"/>
  </r>
  <r>
    <x v="328"/>
    <n v="3"/>
  </r>
  <r>
    <x v="329"/>
    <n v="6"/>
  </r>
  <r>
    <x v="330"/>
    <n v="6"/>
  </r>
  <r>
    <x v="331"/>
    <n v="4"/>
  </r>
  <r>
    <x v="332"/>
    <n v="5"/>
  </r>
  <r>
    <x v="333"/>
    <n v="6"/>
  </r>
  <r>
    <x v="334"/>
    <n v="2"/>
  </r>
  <r>
    <x v="335"/>
    <n v="6"/>
  </r>
  <r>
    <x v="336"/>
    <n v="5"/>
  </r>
  <r>
    <x v="337"/>
    <n v="2"/>
  </r>
  <r>
    <x v="338"/>
    <n v="5"/>
  </r>
  <r>
    <x v="339"/>
    <n v="9"/>
  </r>
  <r>
    <x v="340"/>
    <n v="2"/>
  </r>
  <r>
    <x v="341"/>
    <n v="6"/>
  </r>
  <r>
    <x v="342"/>
    <n v="7"/>
  </r>
  <r>
    <x v="343"/>
    <n v="2"/>
  </r>
  <r>
    <x v="344"/>
    <n v="5"/>
  </r>
  <r>
    <x v="345"/>
    <n v="3"/>
  </r>
  <r>
    <x v="346"/>
    <n v="3"/>
  </r>
  <r>
    <x v="347"/>
    <n v="5"/>
  </r>
  <r>
    <x v="348"/>
    <n v="7"/>
  </r>
  <r>
    <x v="349"/>
    <n v="3"/>
  </r>
  <r>
    <x v="350"/>
    <n v="3"/>
  </r>
  <r>
    <x v="351"/>
    <n v="6"/>
  </r>
  <r>
    <x v="352"/>
    <n v="2"/>
  </r>
  <r>
    <x v="353"/>
    <n v="4"/>
  </r>
  <r>
    <x v="354"/>
    <n v="3"/>
  </r>
  <r>
    <x v="355"/>
    <n v="4"/>
  </r>
  <r>
    <x v="356"/>
    <n v="4"/>
  </r>
  <r>
    <x v="357"/>
    <n v="2"/>
  </r>
  <r>
    <x v="358"/>
    <n v="4"/>
  </r>
  <r>
    <x v="359"/>
    <n v="8"/>
  </r>
  <r>
    <x v="360"/>
    <n v="6"/>
  </r>
  <r>
    <x v="361"/>
    <n v="3"/>
  </r>
  <r>
    <x v="362"/>
    <n v="6"/>
  </r>
  <r>
    <x v="363"/>
    <n v="3"/>
  </r>
  <r>
    <x v="364"/>
    <n v="4"/>
  </r>
  <r>
    <x v="365"/>
    <n v="8"/>
  </r>
  <r>
    <x v="366"/>
    <n v="4"/>
  </r>
  <r>
    <x v="367"/>
    <n v="3"/>
  </r>
  <r>
    <x v="368"/>
    <n v="6"/>
  </r>
  <r>
    <x v="369"/>
    <n v="5"/>
  </r>
  <r>
    <x v="370"/>
    <n v="1"/>
  </r>
  <r>
    <x v="371"/>
    <n v="4"/>
  </r>
  <r>
    <x v="372"/>
    <n v="8"/>
  </r>
  <r>
    <x v="373"/>
    <n v="1"/>
  </r>
  <r>
    <x v="374"/>
    <n v="3"/>
  </r>
  <r>
    <x v="375"/>
    <n v="5"/>
  </r>
  <r>
    <x v="376"/>
    <n v="2"/>
  </r>
  <r>
    <x v="377"/>
    <n v="5"/>
  </r>
  <r>
    <x v="378"/>
    <n v="5"/>
  </r>
  <r>
    <x v="379"/>
    <n v="4"/>
  </r>
  <r>
    <x v="380"/>
    <n v="7"/>
  </r>
  <r>
    <x v="381"/>
    <n v="5"/>
  </r>
  <r>
    <x v="382"/>
    <n v="8"/>
  </r>
  <r>
    <x v="383"/>
    <n v="5"/>
  </r>
  <r>
    <x v="384"/>
    <n v="6"/>
  </r>
  <r>
    <x v="385"/>
    <n v="5"/>
  </r>
  <r>
    <x v="386"/>
    <n v="8"/>
  </r>
  <r>
    <x v="387"/>
    <n v="6"/>
  </r>
  <r>
    <x v="388"/>
    <n v="8"/>
  </r>
  <r>
    <x v="389"/>
    <n v="4"/>
  </r>
  <r>
    <x v="390"/>
    <n v="6"/>
  </r>
  <r>
    <x v="391"/>
    <n v="6"/>
  </r>
  <r>
    <x v="392"/>
    <n v="7"/>
  </r>
  <r>
    <x v="393"/>
    <n v="6"/>
  </r>
  <r>
    <x v="394"/>
    <n v="5"/>
  </r>
  <r>
    <x v="395"/>
    <n v="4"/>
  </r>
  <r>
    <x v="396"/>
    <n v="8"/>
  </r>
  <r>
    <x v="397"/>
    <n v="4"/>
  </r>
  <r>
    <x v="398"/>
    <n v="10"/>
  </r>
  <r>
    <x v="399"/>
    <n v="8"/>
  </r>
  <r>
    <x v="400"/>
    <n v="7"/>
  </r>
  <r>
    <x v="401"/>
    <n v="9"/>
  </r>
  <r>
    <x v="402"/>
    <n v="7"/>
  </r>
  <r>
    <x v="403"/>
    <n v="8"/>
  </r>
  <r>
    <x v="404"/>
    <n v="7"/>
  </r>
  <r>
    <x v="405"/>
    <n v="9"/>
  </r>
  <r>
    <x v="406"/>
    <n v="7"/>
  </r>
  <r>
    <x v="407"/>
    <n v="7"/>
  </r>
  <r>
    <x v="408"/>
    <n v="7"/>
  </r>
  <r>
    <x v="409"/>
    <n v="5"/>
  </r>
  <r>
    <x v="410"/>
    <n v="8"/>
  </r>
  <r>
    <x v="411"/>
    <n v="7"/>
  </r>
  <r>
    <x v="412"/>
    <n v="6"/>
  </r>
  <r>
    <x v="413"/>
    <n v="4"/>
  </r>
  <r>
    <x v="414"/>
    <n v="9"/>
  </r>
  <r>
    <x v="415"/>
    <n v="7"/>
  </r>
  <r>
    <x v="416"/>
    <n v="6"/>
  </r>
  <r>
    <x v="417"/>
    <n v="4"/>
  </r>
  <r>
    <x v="418"/>
    <n v="7"/>
  </r>
  <r>
    <x v="419"/>
    <n v="4"/>
  </r>
  <r>
    <x v="420"/>
    <n v="8"/>
  </r>
  <r>
    <x v="421"/>
    <n v="4"/>
  </r>
  <r>
    <x v="422"/>
    <n v="7"/>
  </r>
  <r>
    <x v="423"/>
    <n v="2"/>
  </r>
  <r>
    <x v="424"/>
    <n v="12"/>
  </r>
  <r>
    <x v="425"/>
    <n v="4"/>
  </r>
  <r>
    <x v="426"/>
    <n v="3"/>
  </r>
  <r>
    <x v="427"/>
    <n v="4"/>
  </r>
  <r>
    <x v="428"/>
    <n v="6"/>
  </r>
  <r>
    <x v="429"/>
    <n v="2"/>
  </r>
  <r>
    <x v="430"/>
    <n v="16"/>
  </r>
  <r>
    <x v="431"/>
    <n v="7"/>
  </r>
  <r>
    <x v="432"/>
    <n v="7"/>
  </r>
  <r>
    <x v="433"/>
    <n v="8"/>
  </r>
  <r>
    <x v="434"/>
    <n v="9"/>
  </r>
  <r>
    <x v="435"/>
    <n v="8"/>
  </r>
  <r>
    <x v="436"/>
    <n v="12"/>
  </r>
  <r>
    <x v="437"/>
    <n v="5"/>
  </r>
  <r>
    <x v="438"/>
    <n v="8"/>
  </r>
  <r>
    <x v="439"/>
    <n v="10"/>
  </r>
  <r>
    <x v="440"/>
    <n v="8"/>
  </r>
  <r>
    <x v="441"/>
    <n v="8"/>
  </r>
  <r>
    <x v="442"/>
    <n v="8"/>
  </r>
  <r>
    <x v="443"/>
    <n v="8"/>
  </r>
  <r>
    <x v="444"/>
    <n v="7"/>
  </r>
  <r>
    <x v="445"/>
    <n v="10"/>
  </r>
  <r>
    <x v="446"/>
    <n v="7"/>
  </r>
  <r>
    <x v="447"/>
    <n v="6"/>
  </r>
  <r>
    <x v="448"/>
    <n v="7"/>
  </r>
  <r>
    <x v="449"/>
    <n v="4"/>
  </r>
  <r>
    <x v="450"/>
    <n v="14"/>
  </r>
  <r>
    <x v="451"/>
    <n v="6"/>
  </r>
  <r>
    <x v="452"/>
    <n v="10"/>
  </r>
  <r>
    <x v="453"/>
    <n v="8"/>
  </r>
  <r>
    <x v="454"/>
    <n v="10"/>
  </r>
  <r>
    <x v="455"/>
    <n v="4"/>
  </r>
  <r>
    <x v="456"/>
    <n v="10"/>
  </r>
  <r>
    <x v="457"/>
    <n v="14"/>
  </r>
  <r>
    <x v="458"/>
    <n v="6"/>
  </r>
  <r>
    <x v="459"/>
    <n v="9"/>
  </r>
  <r>
    <x v="460"/>
    <n v="11"/>
  </r>
  <r>
    <x v="461"/>
    <n v="5"/>
  </r>
  <r>
    <x v="462"/>
    <n v="8"/>
  </r>
  <r>
    <x v="463"/>
    <n v="10"/>
  </r>
  <r>
    <x v="464"/>
    <n v="8"/>
  </r>
  <r>
    <x v="465"/>
    <n v="6"/>
  </r>
  <r>
    <x v="466"/>
    <n v="14"/>
  </r>
  <r>
    <x v="467"/>
    <n v="9"/>
  </r>
  <r>
    <x v="468"/>
    <n v="8"/>
  </r>
  <r>
    <x v="469"/>
    <n v="6"/>
  </r>
  <r>
    <x v="470"/>
    <n v="6"/>
  </r>
  <r>
    <x v="471"/>
    <n v="5"/>
  </r>
  <r>
    <x v="472"/>
    <n v="7"/>
  </r>
  <r>
    <x v="473"/>
    <n v="9"/>
  </r>
  <r>
    <x v="474"/>
    <n v="7"/>
  </r>
  <r>
    <x v="475"/>
    <n v="8"/>
  </r>
  <r>
    <x v="476"/>
    <n v="10"/>
  </r>
  <r>
    <x v="477"/>
    <n v="5"/>
  </r>
  <r>
    <x v="478"/>
    <n v="12"/>
  </r>
  <r>
    <x v="479"/>
    <n v="3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1050"/>
  </r>
  <r>
    <x v="1"/>
    <x v="1"/>
    <n v="697"/>
  </r>
  <r>
    <x v="2"/>
    <x v="0"/>
    <n v="2500"/>
  </r>
  <r>
    <x v="3"/>
    <x v="2"/>
    <n v="404"/>
  </r>
  <r>
    <x v="4"/>
    <x v="2"/>
    <n v="886"/>
  </r>
  <r>
    <x v="5"/>
    <x v="3"/>
    <n v="2084"/>
  </r>
  <r>
    <x v="6"/>
    <x v="4"/>
    <n v="1735"/>
  </r>
  <r>
    <x v="7"/>
    <x v="1"/>
    <n v="928"/>
  </r>
  <r>
    <x v="8"/>
    <x v="1"/>
    <n v="1697"/>
  </r>
  <r>
    <x v="9"/>
    <x v="5"/>
    <n v="2851"/>
  </r>
  <r>
    <x v="10"/>
    <x v="0"/>
    <n v="2526"/>
  </r>
  <r>
    <x v="11"/>
    <x v="0"/>
    <n v="3073"/>
  </r>
  <r>
    <x v="12"/>
    <x v="6"/>
    <n v="1416"/>
  </r>
  <r>
    <x v="13"/>
    <x v="5"/>
    <n v="755"/>
  </r>
  <r>
    <x v="14"/>
    <x v="6"/>
    <n v="1125"/>
  </r>
  <r>
    <x v="15"/>
    <x v="7"/>
    <n v="1658"/>
  </r>
  <r>
    <x v="16"/>
    <x v="2"/>
    <n v="297"/>
  </r>
  <r>
    <x v="17"/>
    <x v="6"/>
    <n v="1885"/>
  </r>
  <r>
    <x v="18"/>
    <x v="5"/>
    <n v="1158"/>
  </r>
  <r>
    <x v="19"/>
    <x v="3"/>
    <n v="1223"/>
  </r>
  <r>
    <x v="4"/>
    <x v="7"/>
    <n v="722"/>
  </r>
  <r>
    <x v="20"/>
    <x v="4"/>
    <n v="791"/>
  </r>
  <r>
    <x v="21"/>
    <x v="5"/>
    <n v="1436"/>
  </r>
  <r>
    <x v="22"/>
    <x v="5"/>
    <n v="1083"/>
  </r>
  <r>
    <x v="18"/>
    <x v="6"/>
    <n v="817"/>
  </r>
  <r>
    <x v="23"/>
    <x v="6"/>
    <n v="1573"/>
  </r>
  <r>
    <x v="24"/>
    <x v="2"/>
    <n v="763"/>
  </r>
  <r>
    <x v="25"/>
    <x v="3"/>
    <n v="612"/>
  </r>
  <r>
    <x v="18"/>
    <x v="7"/>
    <n v="978"/>
  </r>
  <r>
    <x v="13"/>
    <x v="6"/>
    <n v="981"/>
  </r>
  <r>
    <x v="20"/>
    <x v="7"/>
    <n v="746"/>
  </r>
  <r>
    <x v="1"/>
    <x v="6"/>
    <n v="580"/>
  </r>
  <r>
    <x v="16"/>
    <x v="3"/>
    <n v="742"/>
  </r>
  <r>
    <x v="3"/>
    <x v="3"/>
    <n v="891"/>
  </r>
  <r>
    <x v="20"/>
    <x v="2"/>
    <n v="640"/>
  </r>
  <r>
    <x v="1"/>
    <x v="4"/>
    <n v="601"/>
  </r>
  <r>
    <x v="18"/>
    <x v="4"/>
    <n v="445"/>
  </r>
  <r>
    <x v="20"/>
    <x v="6"/>
    <n v="1155"/>
  </r>
  <r>
    <x v="3"/>
    <x v="4"/>
    <n v="122"/>
  </r>
  <r>
    <x v="26"/>
    <x v="3"/>
    <n v="1056"/>
  </r>
  <r>
    <x v="17"/>
    <x v="4"/>
    <n v="328"/>
  </r>
  <r>
    <x v="20"/>
    <x v="1"/>
    <n v="740"/>
  </r>
  <r>
    <x v="18"/>
    <x v="3"/>
    <n v="539"/>
  </r>
  <r>
    <x v="24"/>
    <x v="4"/>
    <n v="673"/>
  </r>
  <r>
    <x v="27"/>
    <x v="3"/>
    <n v="534"/>
  </r>
  <r>
    <x v="4"/>
    <x v="1"/>
    <n v="500"/>
  </r>
  <r>
    <x v="28"/>
    <x v="5"/>
    <n v="623"/>
  </r>
  <r>
    <x v="22"/>
    <x v="4"/>
    <n v="603"/>
  </r>
  <r>
    <x v="16"/>
    <x v="7"/>
    <n v="9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14.4"/>
  </r>
  <r>
    <x v="0"/>
    <x v="0"/>
    <x v="0"/>
    <n v="14.4"/>
  </r>
  <r>
    <x v="0"/>
    <x v="0"/>
    <x v="0"/>
    <n v="14.4"/>
  </r>
  <r>
    <x v="0"/>
    <x v="0"/>
    <x v="0"/>
    <n v="14.4"/>
  </r>
  <r>
    <x v="0"/>
    <x v="0"/>
    <x v="0"/>
    <n v="14.4"/>
  </r>
  <r>
    <x v="0"/>
    <x v="0"/>
    <x v="1"/>
    <n v="210.8"/>
  </r>
  <r>
    <x v="0"/>
    <x v="0"/>
    <x v="0"/>
    <n v="14.4"/>
  </r>
  <r>
    <x v="0"/>
    <x v="0"/>
    <x v="1"/>
    <n v="210.8"/>
  </r>
  <r>
    <x v="0"/>
    <x v="0"/>
    <x v="1"/>
    <n v="210.8"/>
  </r>
  <r>
    <x v="0"/>
    <x v="0"/>
    <x v="1"/>
    <n v="210.8"/>
  </r>
  <r>
    <x v="0"/>
    <x v="0"/>
    <x v="0"/>
    <n v="14.4"/>
  </r>
  <r>
    <x v="0"/>
    <x v="0"/>
    <x v="1"/>
    <n v="210.8"/>
  </r>
  <r>
    <x v="0"/>
    <x v="0"/>
    <x v="0"/>
    <n v="14.4"/>
  </r>
  <r>
    <x v="0"/>
    <x v="0"/>
    <x v="1"/>
    <n v="210.8"/>
  </r>
  <r>
    <x v="0"/>
    <x v="0"/>
    <x v="1"/>
    <n v="210.8"/>
  </r>
  <r>
    <x v="0"/>
    <x v="0"/>
    <x v="0"/>
    <n v="14.4"/>
  </r>
  <r>
    <x v="0"/>
    <x v="0"/>
    <x v="0"/>
    <n v="14.4"/>
  </r>
  <r>
    <x v="0"/>
    <x v="0"/>
    <x v="0"/>
    <n v="14.4"/>
  </r>
  <r>
    <x v="0"/>
    <x v="0"/>
    <x v="1"/>
    <n v="210.8"/>
  </r>
  <r>
    <x v="0"/>
    <x v="0"/>
    <x v="0"/>
    <n v="18"/>
  </r>
  <r>
    <x v="0"/>
    <x v="0"/>
    <x v="1"/>
    <n v="263.5"/>
  </r>
  <r>
    <x v="0"/>
    <x v="0"/>
    <x v="1"/>
    <n v="263.5"/>
  </r>
  <r>
    <x v="0"/>
    <x v="0"/>
    <x v="1"/>
    <n v="263.5"/>
  </r>
  <r>
    <x v="0"/>
    <x v="0"/>
    <x v="0"/>
    <n v="18"/>
  </r>
  <r>
    <x v="0"/>
    <x v="0"/>
    <x v="0"/>
    <n v="18"/>
  </r>
  <r>
    <x v="0"/>
    <x v="0"/>
    <x v="1"/>
    <n v="263.5"/>
  </r>
  <r>
    <x v="1"/>
    <x v="0"/>
    <x v="2"/>
    <n v="14.4"/>
  </r>
  <r>
    <x v="1"/>
    <x v="0"/>
    <x v="2"/>
    <n v="14.4"/>
  </r>
  <r>
    <x v="1"/>
    <x v="0"/>
    <x v="3"/>
    <n v="11.2"/>
  </r>
  <r>
    <x v="1"/>
    <x v="0"/>
    <x v="2"/>
    <n v="14.4"/>
  </r>
  <r>
    <x v="1"/>
    <x v="0"/>
    <x v="4"/>
    <n v="11.2"/>
  </r>
  <r>
    <x v="1"/>
    <x v="0"/>
    <x v="4"/>
    <n v="11.2"/>
  </r>
  <r>
    <x v="1"/>
    <x v="0"/>
    <x v="2"/>
    <n v="14.4"/>
  </r>
  <r>
    <x v="1"/>
    <x v="0"/>
    <x v="2"/>
    <n v="14.4"/>
  </r>
  <r>
    <x v="1"/>
    <x v="0"/>
    <x v="4"/>
    <n v="11.2"/>
  </r>
  <r>
    <x v="1"/>
    <x v="0"/>
    <x v="4"/>
    <n v="11.2"/>
  </r>
  <r>
    <x v="1"/>
    <x v="0"/>
    <x v="4"/>
    <n v="11.2"/>
  </r>
  <r>
    <x v="1"/>
    <x v="0"/>
    <x v="2"/>
    <n v="14.4"/>
  </r>
  <r>
    <x v="1"/>
    <x v="0"/>
    <x v="2"/>
    <n v="14.4"/>
  </r>
  <r>
    <x v="1"/>
    <x v="0"/>
    <x v="2"/>
    <n v="14.4"/>
  </r>
  <r>
    <x v="1"/>
    <x v="0"/>
    <x v="2"/>
    <n v="14.4"/>
  </r>
  <r>
    <x v="1"/>
    <x v="0"/>
    <x v="4"/>
    <n v="11.2"/>
  </r>
  <r>
    <x v="1"/>
    <x v="0"/>
    <x v="2"/>
    <n v="14.4"/>
  </r>
  <r>
    <x v="1"/>
    <x v="0"/>
    <x v="4"/>
    <n v="11.2"/>
  </r>
  <r>
    <x v="1"/>
    <x v="0"/>
    <x v="3"/>
    <n v="14"/>
  </r>
  <r>
    <x v="1"/>
    <x v="0"/>
    <x v="2"/>
    <n v="18"/>
  </r>
  <r>
    <x v="1"/>
    <x v="0"/>
    <x v="3"/>
    <n v="14"/>
  </r>
  <r>
    <x v="1"/>
    <x v="0"/>
    <x v="2"/>
    <n v="18"/>
  </r>
  <r>
    <x v="1"/>
    <x v="0"/>
    <x v="4"/>
    <n v="14"/>
  </r>
  <r>
    <x v="1"/>
    <x v="0"/>
    <x v="2"/>
    <n v="18"/>
  </r>
  <r>
    <x v="1"/>
    <x v="0"/>
    <x v="2"/>
    <n v="18"/>
  </r>
  <r>
    <x v="1"/>
    <x v="0"/>
    <x v="4"/>
    <n v="14"/>
  </r>
  <r>
    <x v="1"/>
    <x v="0"/>
    <x v="2"/>
    <n v="18"/>
  </r>
  <r>
    <x v="1"/>
    <x v="0"/>
    <x v="2"/>
    <n v="18"/>
  </r>
  <r>
    <x v="1"/>
    <x v="0"/>
    <x v="2"/>
    <n v="18"/>
  </r>
  <r>
    <x v="1"/>
    <x v="0"/>
    <x v="2"/>
    <n v="18"/>
  </r>
  <r>
    <x v="1"/>
    <x v="0"/>
    <x v="2"/>
    <n v="18"/>
  </r>
  <r>
    <x v="2"/>
    <x v="1"/>
    <x v="5"/>
    <n v="14"/>
  </r>
  <r>
    <x v="2"/>
    <x v="1"/>
    <x v="6"/>
    <n v="30.4"/>
  </r>
  <r>
    <x v="2"/>
    <x v="1"/>
    <x v="5"/>
    <n v="16.8"/>
  </r>
  <r>
    <x v="2"/>
    <x v="1"/>
    <x v="5"/>
    <n v="16.8"/>
  </r>
  <r>
    <x v="2"/>
    <x v="1"/>
    <x v="5"/>
    <n v="16.8"/>
  </r>
  <r>
    <x v="2"/>
    <x v="1"/>
    <x v="5"/>
    <n v="16.8"/>
  </r>
  <r>
    <x v="2"/>
    <x v="1"/>
    <x v="5"/>
    <n v="16.8"/>
  </r>
  <r>
    <x v="2"/>
    <x v="1"/>
    <x v="5"/>
    <n v="16.8"/>
  </r>
  <r>
    <x v="2"/>
    <x v="1"/>
    <x v="6"/>
    <n v="30.4"/>
  </r>
  <r>
    <x v="2"/>
    <x v="1"/>
    <x v="5"/>
    <n v="16.8"/>
  </r>
  <r>
    <x v="2"/>
    <x v="1"/>
    <x v="5"/>
    <n v="16.8"/>
  </r>
  <r>
    <x v="2"/>
    <x v="1"/>
    <x v="5"/>
    <n v="16.8"/>
  </r>
  <r>
    <x v="2"/>
    <x v="1"/>
    <x v="5"/>
    <n v="16.8"/>
  </r>
  <r>
    <x v="2"/>
    <x v="1"/>
    <x v="5"/>
    <n v="16.8"/>
  </r>
  <r>
    <x v="2"/>
    <x v="1"/>
    <x v="5"/>
    <n v="21"/>
  </r>
  <r>
    <x v="2"/>
    <x v="1"/>
    <x v="5"/>
    <n v="21"/>
  </r>
  <r>
    <x v="2"/>
    <x v="1"/>
    <x v="6"/>
    <n v="38"/>
  </r>
  <r>
    <x v="2"/>
    <x v="1"/>
    <x v="5"/>
    <n v="21"/>
  </r>
  <r>
    <x v="2"/>
    <x v="1"/>
    <x v="6"/>
    <n v="38"/>
  </r>
  <r>
    <x v="2"/>
    <x v="1"/>
    <x v="5"/>
    <n v="21"/>
  </r>
  <r>
    <x v="2"/>
    <x v="1"/>
    <x v="5"/>
    <n v="21"/>
  </r>
  <r>
    <x v="2"/>
    <x v="1"/>
    <x v="5"/>
    <n v="21"/>
  </r>
  <r>
    <x v="2"/>
    <x v="1"/>
    <x v="5"/>
    <n v="21"/>
  </r>
  <r>
    <x v="2"/>
    <x v="1"/>
    <x v="5"/>
    <n v="21"/>
  </r>
  <r>
    <x v="3"/>
    <x v="2"/>
    <x v="7"/>
    <n v="10.6"/>
  </r>
  <r>
    <x v="3"/>
    <x v="2"/>
    <x v="7"/>
    <n v="10.6"/>
  </r>
  <r>
    <x v="3"/>
    <x v="2"/>
    <x v="7"/>
    <n v="10.6"/>
  </r>
  <r>
    <x v="3"/>
    <x v="2"/>
    <x v="7"/>
    <n v="10.6"/>
  </r>
  <r>
    <x v="3"/>
    <x v="2"/>
    <x v="7"/>
    <n v="13.25"/>
  </r>
  <r>
    <x v="3"/>
    <x v="2"/>
    <x v="7"/>
    <n v="13.25"/>
  </r>
  <r>
    <x v="4"/>
    <x v="0"/>
    <x v="8"/>
    <n v="15.2"/>
  </r>
  <r>
    <x v="4"/>
    <x v="0"/>
    <x v="8"/>
    <n v="15.2"/>
  </r>
  <r>
    <x v="4"/>
    <x v="0"/>
    <x v="8"/>
    <n v="15.2"/>
  </r>
  <r>
    <x v="4"/>
    <x v="0"/>
    <x v="9"/>
    <n v="14.4"/>
  </r>
  <r>
    <x v="4"/>
    <x v="3"/>
    <x v="10"/>
    <n v="8"/>
  </r>
  <r>
    <x v="4"/>
    <x v="0"/>
    <x v="9"/>
    <n v="14.4"/>
  </r>
  <r>
    <x v="4"/>
    <x v="0"/>
    <x v="8"/>
    <n v="15.2"/>
  </r>
  <r>
    <x v="4"/>
    <x v="0"/>
    <x v="9"/>
    <n v="14.4"/>
  </r>
  <r>
    <x v="4"/>
    <x v="0"/>
    <x v="8"/>
    <n v="15.2"/>
  </r>
  <r>
    <x v="4"/>
    <x v="0"/>
    <x v="8"/>
    <n v="15.2"/>
  </r>
  <r>
    <x v="4"/>
    <x v="0"/>
    <x v="8"/>
    <n v="15.2"/>
  </r>
  <r>
    <x v="4"/>
    <x v="0"/>
    <x v="9"/>
    <n v="14.4"/>
  </r>
  <r>
    <x v="4"/>
    <x v="0"/>
    <x v="9"/>
    <n v="14.4"/>
  </r>
  <r>
    <x v="4"/>
    <x v="0"/>
    <x v="9"/>
    <n v="14.4"/>
  </r>
  <r>
    <x v="4"/>
    <x v="0"/>
    <x v="8"/>
    <n v="15.2"/>
  </r>
  <r>
    <x v="4"/>
    <x v="3"/>
    <x v="10"/>
    <n v="8"/>
  </r>
  <r>
    <x v="4"/>
    <x v="0"/>
    <x v="9"/>
    <n v="14.4"/>
  </r>
  <r>
    <x v="4"/>
    <x v="0"/>
    <x v="9"/>
    <n v="14.4"/>
  </r>
  <r>
    <x v="4"/>
    <x v="0"/>
    <x v="8"/>
    <n v="15.2"/>
  </r>
  <r>
    <x v="4"/>
    <x v="0"/>
    <x v="8"/>
    <n v="15.2"/>
  </r>
  <r>
    <x v="4"/>
    <x v="0"/>
    <x v="8"/>
    <n v="15.2"/>
  </r>
  <r>
    <x v="4"/>
    <x v="0"/>
    <x v="8"/>
    <n v="15.2"/>
  </r>
  <r>
    <x v="4"/>
    <x v="0"/>
    <x v="9"/>
    <n v="14.4"/>
  </r>
  <r>
    <x v="4"/>
    <x v="0"/>
    <x v="8"/>
    <n v="15.2"/>
  </r>
  <r>
    <x v="4"/>
    <x v="3"/>
    <x v="10"/>
    <n v="8"/>
  </r>
  <r>
    <x v="4"/>
    <x v="0"/>
    <x v="8"/>
    <n v="19"/>
  </r>
  <r>
    <x v="4"/>
    <x v="0"/>
    <x v="9"/>
    <n v="18"/>
  </r>
  <r>
    <x v="4"/>
    <x v="0"/>
    <x v="9"/>
    <n v="18"/>
  </r>
  <r>
    <x v="4"/>
    <x v="3"/>
    <x v="10"/>
    <n v="10"/>
  </r>
  <r>
    <x v="4"/>
    <x v="0"/>
    <x v="9"/>
    <n v="18"/>
  </r>
  <r>
    <x v="4"/>
    <x v="0"/>
    <x v="9"/>
    <n v="18"/>
  </r>
  <r>
    <x v="4"/>
    <x v="3"/>
    <x v="10"/>
    <n v="10"/>
  </r>
  <r>
    <x v="4"/>
    <x v="0"/>
    <x v="9"/>
    <n v="18"/>
  </r>
  <r>
    <x v="4"/>
    <x v="0"/>
    <x v="9"/>
    <n v="18"/>
  </r>
  <r>
    <x v="4"/>
    <x v="0"/>
    <x v="8"/>
    <n v="19"/>
  </r>
  <r>
    <x v="4"/>
    <x v="0"/>
    <x v="8"/>
    <n v="19"/>
  </r>
  <r>
    <x v="5"/>
    <x v="4"/>
    <x v="11"/>
    <n v="39.4"/>
  </r>
  <r>
    <x v="5"/>
    <x v="4"/>
    <x v="11"/>
    <n v="39.4"/>
  </r>
  <r>
    <x v="5"/>
    <x v="4"/>
    <x v="11"/>
    <n v="39.4"/>
  </r>
  <r>
    <x v="5"/>
    <x v="4"/>
    <x v="11"/>
    <n v="39.4"/>
  </r>
  <r>
    <x v="5"/>
    <x v="4"/>
    <x v="11"/>
    <n v="39.4"/>
  </r>
  <r>
    <x v="5"/>
    <x v="4"/>
    <x v="11"/>
    <n v="39.4"/>
  </r>
  <r>
    <x v="5"/>
    <x v="4"/>
    <x v="11"/>
    <n v="39.4"/>
  </r>
  <r>
    <x v="5"/>
    <x v="4"/>
    <x v="11"/>
    <n v="39.4"/>
  </r>
  <r>
    <x v="5"/>
    <x v="4"/>
    <x v="11"/>
    <n v="39.4"/>
  </r>
  <r>
    <x v="5"/>
    <x v="4"/>
    <x v="11"/>
    <n v="39.4"/>
  </r>
  <r>
    <x v="5"/>
    <x v="4"/>
    <x v="11"/>
    <n v="39.4"/>
  </r>
  <r>
    <x v="5"/>
    <x v="4"/>
    <x v="11"/>
    <n v="39.4"/>
  </r>
  <r>
    <x v="5"/>
    <x v="4"/>
    <x v="11"/>
    <n v="39.4"/>
  </r>
  <r>
    <x v="5"/>
    <x v="3"/>
    <x v="12"/>
    <n v="22.8"/>
  </r>
  <r>
    <x v="5"/>
    <x v="3"/>
    <x v="12"/>
    <n v="22.8"/>
  </r>
  <r>
    <x v="5"/>
    <x v="4"/>
    <x v="11"/>
    <n v="39.4"/>
  </r>
  <r>
    <x v="5"/>
    <x v="3"/>
    <x v="12"/>
    <n v="22.8"/>
  </r>
  <r>
    <x v="5"/>
    <x v="3"/>
    <x v="12"/>
    <n v="28.5"/>
  </r>
  <r>
    <x v="5"/>
    <x v="4"/>
    <x v="11"/>
    <n v="49.3"/>
  </r>
  <r>
    <x v="5"/>
    <x v="3"/>
    <x v="12"/>
    <n v="28.5"/>
  </r>
  <r>
    <x v="5"/>
    <x v="3"/>
    <x v="12"/>
    <n v="28.5"/>
  </r>
  <r>
    <x v="5"/>
    <x v="4"/>
    <x v="11"/>
    <n v="49.3"/>
  </r>
  <r>
    <x v="5"/>
    <x v="3"/>
    <x v="12"/>
    <n v="28.5"/>
  </r>
  <r>
    <x v="5"/>
    <x v="4"/>
    <x v="11"/>
    <n v="49.3"/>
  </r>
  <r>
    <x v="5"/>
    <x v="4"/>
    <x v="11"/>
    <n v="49.3"/>
  </r>
  <r>
    <x v="5"/>
    <x v="4"/>
    <x v="11"/>
    <n v="49.3"/>
  </r>
  <r>
    <x v="5"/>
    <x v="4"/>
    <x v="11"/>
    <n v="49.3"/>
  </r>
  <r>
    <x v="5"/>
    <x v="3"/>
    <x v="12"/>
    <n v="28.5"/>
  </r>
  <r>
    <x v="5"/>
    <x v="4"/>
    <x v="11"/>
    <n v="49.3"/>
  </r>
  <r>
    <x v="5"/>
    <x v="4"/>
    <x v="11"/>
    <n v="49.3"/>
  </r>
  <r>
    <x v="6"/>
    <x v="1"/>
    <x v="13"/>
    <n v="34.799999999999997"/>
  </r>
  <r>
    <x v="6"/>
    <x v="1"/>
    <x v="14"/>
    <n v="10"/>
  </r>
  <r>
    <x v="6"/>
    <x v="1"/>
    <x v="15"/>
    <n v="25.6"/>
  </r>
  <r>
    <x v="6"/>
    <x v="1"/>
    <x v="13"/>
    <n v="27.8"/>
  </r>
  <r>
    <x v="6"/>
    <x v="1"/>
    <x v="13"/>
    <n v="27.8"/>
  </r>
  <r>
    <x v="6"/>
    <x v="1"/>
    <x v="14"/>
    <n v="10"/>
  </r>
  <r>
    <x v="6"/>
    <x v="1"/>
    <x v="13"/>
    <n v="27.8"/>
  </r>
  <r>
    <x v="6"/>
    <x v="1"/>
    <x v="14"/>
    <n v="10"/>
  </r>
  <r>
    <x v="6"/>
    <x v="1"/>
    <x v="13"/>
    <n v="27.8"/>
  </r>
  <r>
    <x v="6"/>
    <x v="1"/>
    <x v="13"/>
    <n v="27.8"/>
  </r>
  <r>
    <x v="6"/>
    <x v="1"/>
    <x v="13"/>
    <n v="27.8"/>
  </r>
  <r>
    <x v="6"/>
    <x v="1"/>
    <x v="15"/>
    <n v="25.6"/>
  </r>
  <r>
    <x v="6"/>
    <x v="1"/>
    <x v="14"/>
    <n v="10"/>
  </r>
  <r>
    <x v="6"/>
    <x v="1"/>
    <x v="13"/>
    <n v="27.8"/>
  </r>
  <r>
    <x v="6"/>
    <x v="1"/>
    <x v="13"/>
    <n v="27.8"/>
  </r>
  <r>
    <x v="6"/>
    <x v="1"/>
    <x v="14"/>
    <n v="10"/>
  </r>
  <r>
    <x v="6"/>
    <x v="1"/>
    <x v="15"/>
    <n v="25.6"/>
  </r>
  <r>
    <x v="6"/>
    <x v="1"/>
    <x v="13"/>
    <n v="27.8"/>
  </r>
  <r>
    <x v="6"/>
    <x v="1"/>
    <x v="14"/>
    <n v="10"/>
  </r>
  <r>
    <x v="6"/>
    <x v="1"/>
    <x v="14"/>
    <n v="10"/>
  </r>
  <r>
    <x v="6"/>
    <x v="1"/>
    <x v="14"/>
    <n v="10"/>
  </r>
  <r>
    <x v="6"/>
    <x v="1"/>
    <x v="14"/>
    <n v="10"/>
  </r>
  <r>
    <x v="6"/>
    <x v="1"/>
    <x v="13"/>
    <n v="27.8"/>
  </r>
  <r>
    <x v="6"/>
    <x v="1"/>
    <x v="14"/>
    <n v="10"/>
  </r>
  <r>
    <x v="6"/>
    <x v="1"/>
    <x v="14"/>
    <n v="10"/>
  </r>
  <r>
    <x v="6"/>
    <x v="1"/>
    <x v="14"/>
    <n v="10"/>
  </r>
  <r>
    <x v="6"/>
    <x v="1"/>
    <x v="13"/>
    <n v="27.8"/>
  </r>
  <r>
    <x v="6"/>
    <x v="1"/>
    <x v="14"/>
    <n v="10"/>
  </r>
  <r>
    <x v="6"/>
    <x v="1"/>
    <x v="13"/>
    <n v="27.8"/>
  </r>
  <r>
    <x v="6"/>
    <x v="1"/>
    <x v="14"/>
    <n v="10"/>
  </r>
  <r>
    <x v="6"/>
    <x v="1"/>
    <x v="13"/>
    <n v="27.8"/>
  </r>
  <r>
    <x v="6"/>
    <x v="1"/>
    <x v="14"/>
    <n v="10"/>
  </r>
  <r>
    <x v="6"/>
    <x v="1"/>
    <x v="13"/>
    <n v="27.8"/>
  </r>
  <r>
    <x v="6"/>
    <x v="1"/>
    <x v="14"/>
    <n v="10"/>
  </r>
  <r>
    <x v="6"/>
    <x v="1"/>
    <x v="14"/>
    <n v="10"/>
  </r>
  <r>
    <x v="6"/>
    <x v="1"/>
    <x v="13"/>
    <n v="27.8"/>
  </r>
  <r>
    <x v="6"/>
    <x v="1"/>
    <x v="15"/>
    <n v="32"/>
  </r>
  <r>
    <x v="6"/>
    <x v="1"/>
    <x v="13"/>
    <n v="34.799999999999997"/>
  </r>
  <r>
    <x v="6"/>
    <x v="1"/>
    <x v="13"/>
    <n v="34.799999999999997"/>
  </r>
  <r>
    <x v="6"/>
    <x v="1"/>
    <x v="14"/>
    <n v="12.5"/>
  </r>
  <r>
    <x v="6"/>
    <x v="1"/>
    <x v="14"/>
    <n v="12.5"/>
  </r>
  <r>
    <x v="6"/>
    <x v="1"/>
    <x v="13"/>
    <n v="34.799999999999997"/>
  </r>
  <r>
    <x v="6"/>
    <x v="1"/>
    <x v="13"/>
    <n v="34.799999999999997"/>
  </r>
  <r>
    <x v="6"/>
    <x v="1"/>
    <x v="15"/>
    <n v="32"/>
  </r>
  <r>
    <x v="6"/>
    <x v="1"/>
    <x v="14"/>
    <n v="12.5"/>
  </r>
  <r>
    <x v="6"/>
    <x v="1"/>
    <x v="14"/>
    <n v="12.5"/>
  </r>
  <r>
    <x v="6"/>
    <x v="1"/>
    <x v="13"/>
    <n v="34.799999999999997"/>
  </r>
  <r>
    <x v="6"/>
    <x v="1"/>
    <x v="14"/>
    <n v="12.5"/>
  </r>
  <r>
    <x v="6"/>
    <x v="1"/>
    <x v="14"/>
    <n v="12.5"/>
  </r>
  <r>
    <x v="6"/>
    <x v="1"/>
    <x v="14"/>
    <n v="12.5"/>
  </r>
  <r>
    <x v="6"/>
    <x v="1"/>
    <x v="15"/>
    <n v="32"/>
  </r>
  <r>
    <x v="6"/>
    <x v="1"/>
    <x v="13"/>
    <n v="34.799999999999997"/>
  </r>
  <r>
    <x v="6"/>
    <x v="1"/>
    <x v="14"/>
    <n v="12.5"/>
  </r>
  <r>
    <x v="6"/>
    <x v="1"/>
    <x v="14"/>
    <n v="12.5"/>
  </r>
  <r>
    <x v="6"/>
    <x v="1"/>
    <x v="13"/>
    <n v="34.799999999999997"/>
  </r>
  <r>
    <x v="7"/>
    <x v="1"/>
    <x v="16"/>
    <n v="27.2"/>
  </r>
  <r>
    <x v="7"/>
    <x v="1"/>
    <x v="17"/>
    <n v="44"/>
  </r>
  <r>
    <x v="7"/>
    <x v="1"/>
    <x v="17"/>
    <n v="44"/>
  </r>
  <r>
    <x v="7"/>
    <x v="1"/>
    <x v="17"/>
    <n v="44"/>
  </r>
  <r>
    <x v="7"/>
    <x v="1"/>
    <x v="17"/>
    <n v="44"/>
  </r>
  <r>
    <x v="7"/>
    <x v="1"/>
    <x v="16"/>
    <n v="27.2"/>
  </r>
  <r>
    <x v="7"/>
    <x v="1"/>
    <x v="16"/>
    <n v="27.2"/>
  </r>
  <r>
    <x v="7"/>
    <x v="1"/>
    <x v="16"/>
    <n v="27.2"/>
  </r>
  <r>
    <x v="7"/>
    <x v="1"/>
    <x v="17"/>
    <n v="44"/>
  </r>
  <r>
    <x v="7"/>
    <x v="1"/>
    <x v="17"/>
    <n v="44"/>
  </r>
  <r>
    <x v="7"/>
    <x v="1"/>
    <x v="17"/>
    <n v="44"/>
  </r>
  <r>
    <x v="7"/>
    <x v="1"/>
    <x v="17"/>
    <n v="44"/>
  </r>
  <r>
    <x v="7"/>
    <x v="1"/>
    <x v="17"/>
    <n v="44"/>
  </r>
  <r>
    <x v="7"/>
    <x v="1"/>
    <x v="16"/>
    <n v="27.2"/>
  </r>
  <r>
    <x v="7"/>
    <x v="1"/>
    <x v="16"/>
    <n v="27.2"/>
  </r>
  <r>
    <x v="7"/>
    <x v="1"/>
    <x v="16"/>
    <n v="27.2"/>
  </r>
  <r>
    <x v="7"/>
    <x v="1"/>
    <x v="16"/>
    <n v="27.2"/>
  </r>
  <r>
    <x v="7"/>
    <x v="1"/>
    <x v="16"/>
    <n v="27.2"/>
  </r>
  <r>
    <x v="7"/>
    <x v="1"/>
    <x v="16"/>
    <n v="27.2"/>
  </r>
  <r>
    <x v="7"/>
    <x v="1"/>
    <x v="16"/>
    <n v="27.2"/>
  </r>
  <r>
    <x v="7"/>
    <x v="1"/>
    <x v="17"/>
    <n v="44"/>
  </r>
  <r>
    <x v="7"/>
    <x v="1"/>
    <x v="17"/>
    <n v="44"/>
  </r>
  <r>
    <x v="7"/>
    <x v="1"/>
    <x v="17"/>
    <n v="44"/>
  </r>
  <r>
    <x v="7"/>
    <x v="1"/>
    <x v="16"/>
    <n v="27.2"/>
  </r>
  <r>
    <x v="7"/>
    <x v="1"/>
    <x v="17"/>
    <n v="44"/>
  </r>
  <r>
    <x v="7"/>
    <x v="1"/>
    <x v="17"/>
    <n v="44"/>
  </r>
  <r>
    <x v="7"/>
    <x v="1"/>
    <x v="17"/>
    <n v="44"/>
  </r>
  <r>
    <x v="7"/>
    <x v="1"/>
    <x v="16"/>
    <n v="27.2"/>
  </r>
  <r>
    <x v="7"/>
    <x v="1"/>
    <x v="17"/>
    <n v="44"/>
  </r>
  <r>
    <x v="7"/>
    <x v="1"/>
    <x v="17"/>
    <n v="44"/>
  </r>
  <r>
    <x v="7"/>
    <x v="1"/>
    <x v="16"/>
    <n v="27.2"/>
  </r>
  <r>
    <x v="7"/>
    <x v="1"/>
    <x v="17"/>
    <n v="44"/>
  </r>
  <r>
    <x v="7"/>
    <x v="1"/>
    <x v="17"/>
    <n v="44"/>
  </r>
  <r>
    <x v="7"/>
    <x v="1"/>
    <x v="16"/>
    <n v="34"/>
  </r>
  <r>
    <x v="7"/>
    <x v="1"/>
    <x v="16"/>
    <n v="34"/>
  </r>
  <r>
    <x v="7"/>
    <x v="1"/>
    <x v="17"/>
    <n v="55"/>
  </r>
  <r>
    <x v="7"/>
    <x v="1"/>
    <x v="16"/>
    <n v="34"/>
  </r>
  <r>
    <x v="7"/>
    <x v="1"/>
    <x v="17"/>
    <n v="55"/>
  </r>
  <r>
    <x v="7"/>
    <x v="1"/>
    <x v="17"/>
    <n v="55"/>
  </r>
  <r>
    <x v="7"/>
    <x v="1"/>
    <x v="16"/>
    <n v="34"/>
  </r>
  <r>
    <x v="7"/>
    <x v="1"/>
    <x v="17"/>
    <n v="55"/>
  </r>
  <r>
    <x v="7"/>
    <x v="1"/>
    <x v="17"/>
    <n v="55"/>
  </r>
  <r>
    <x v="7"/>
    <x v="1"/>
    <x v="16"/>
    <n v="34"/>
  </r>
  <r>
    <x v="7"/>
    <x v="1"/>
    <x v="17"/>
    <n v="55"/>
  </r>
  <r>
    <x v="7"/>
    <x v="1"/>
    <x v="17"/>
    <n v="55"/>
  </r>
  <r>
    <x v="7"/>
    <x v="1"/>
    <x v="16"/>
    <n v="34"/>
  </r>
  <r>
    <x v="7"/>
    <x v="1"/>
    <x v="16"/>
    <n v="34"/>
  </r>
  <r>
    <x v="7"/>
    <x v="1"/>
    <x v="16"/>
    <n v="34"/>
  </r>
  <r>
    <x v="7"/>
    <x v="1"/>
    <x v="17"/>
    <n v="55"/>
  </r>
  <r>
    <x v="7"/>
    <x v="1"/>
    <x v="16"/>
    <n v="34"/>
  </r>
  <r>
    <x v="8"/>
    <x v="5"/>
    <x v="18"/>
    <n v="42.4"/>
  </r>
  <r>
    <x v="8"/>
    <x v="5"/>
    <x v="18"/>
    <n v="42.4"/>
  </r>
  <r>
    <x v="8"/>
    <x v="6"/>
    <x v="19"/>
    <n v="26.2"/>
  </r>
  <r>
    <x v="8"/>
    <x v="6"/>
    <x v="19"/>
    <n v="26.2"/>
  </r>
  <r>
    <x v="8"/>
    <x v="5"/>
    <x v="18"/>
    <n v="42.4"/>
  </r>
  <r>
    <x v="8"/>
    <x v="6"/>
    <x v="19"/>
    <n v="26.2"/>
  </r>
  <r>
    <x v="8"/>
    <x v="6"/>
    <x v="19"/>
    <n v="26.2"/>
  </r>
  <r>
    <x v="8"/>
    <x v="7"/>
    <x v="20"/>
    <n v="5.6"/>
  </r>
  <r>
    <x v="8"/>
    <x v="7"/>
    <x v="20"/>
    <n v="5.6"/>
  </r>
  <r>
    <x v="8"/>
    <x v="5"/>
    <x v="18"/>
    <n v="42.4"/>
  </r>
  <r>
    <x v="8"/>
    <x v="5"/>
    <x v="18"/>
    <n v="42.4"/>
  </r>
  <r>
    <x v="8"/>
    <x v="6"/>
    <x v="19"/>
    <n v="26.2"/>
  </r>
  <r>
    <x v="8"/>
    <x v="7"/>
    <x v="20"/>
    <n v="5.6"/>
  </r>
  <r>
    <x v="8"/>
    <x v="6"/>
    <x v="19"/>
    <n v="26.2"/>
  </r>
  <r>
    <x v="8"/>
    <x v="6"/>
    <x v="19"/>
    <n v="26.2"/>
  </r>
  <r>
    <x v="8"/>
    <x v="5"/>
    <x v="18"/>
    <n v="42.4"/>
  </r>
  <r>
    <x v="8"/>
    <x v="6"/>
    <x v="19"/>
    <n v="26.2"/>
  </r>
  <r>
    <x v="8"/>
    <x v="6"/>
    <x v="19"/>
    <n v="26.2"/>
  </r>
  <r>
    <x v="8"/>
    <x v="6"/>
    <x v="19"/>
    <n v="26.2"/>
  </r>
  <r>
    <x v="8"/>
    <x v="7"/>
    <x v="20"/>
    <n v="5.6"/>
  </r>
  <r>
    <x v="8"/>
    <x v="7"/>
    <x v="20"/>
    <n v="5.6"/>
  </r>
  <r>
    <x v="8"/>
    <x v="6"/>
    <x v="19"/>
    <n v="26.2"/>
  </r>
  <r>
    <x v="8"/>
    <x v="5"/>
    <x v="18"/>
    <n v="42.4"/>
  </r>
  <r>
    <x v="8"/>
    <x v="6"/>
    <x v="19"/>
    <n v="26.2"/>
  </r>
  <r>
    <x v="8"/>
    <x v="5"/>
    <x v="18"/>
    <n v="42.4"/>
  </r>
  <r>
    <x v="8"/>
    <x v="5"/>
    <x v="18"/>
    <n v="42.4"/>
  </r>
  <r>
    <x v="8"/>
    <x v="6"/>
    <x v="19"/>
    <n v="32.799999999999997"/>
  </r>
  <r>
    <x v="8"/>
    <x v="6"/>
    <x v="19"/>
    <n v="32.799999999999997"/>
  </r>
  <r>
    <x v="8"/>
    <x v="7"/>
    <x v="20"/>
    <n v="7"/>
  </r>
  <r>
    <x v="8"/>
    <x v="6"/>
    <x v="19"/>
    <n v="32.799999999999997"/>
  </r>
  <r>
    <x v="8"/>
    <x v="5"/>
    <x v="18"/>
    <n v="53"/>
  </r>
  <r>
    <x v="8"/>
    <x v="5"/>
    <x v="18"/>
    <n v="53"/>
  </r>
  <r>
    <x v="8"/>
    <x v="5"/>
    <x v="18"/>
    <n v="53"/>
  </r>
  <r>
    <x v="8"/>
    <x v="5"/>
    <x v="18"/>
    <n v="53"/>
  </r>
  <r>
    <x v="8"/>
    <x v="7"/>
    <x v="20"/>
    <n v="7"/>
  </r>
  <r>
    <x v="8"/>
    <x v="6"/>
    <x v="19"/>
    <n v="32.799999999999997"/>
  </r>
  <r>
    <x v="8"/>
    <x v="5"/>
    <x v="18"/>
    <n v="53"/>
  </r>
  <r>
    <x v="8"/>
    <x v="7"/>
    <x v="20"/>
    <n v="7"/>
  </r>
  <r>
    <x v="8"/>
    <x v="5"/>
    <x v="18"/>
    <n v="53"/>
  </r>
  <r>
    <x v="8"/>
    <x v="6"/>
    <x v="19"/>
    <n v="32.799999999999997"/>
  </r>
  <r>
    <x v="8"/>
    <x v="7"/>
    <x v="20"/>
    <n v="7"/>
  </r>
  <r>
    <x v="8"/>
    <x v="7"/>
    <x v="20"/>
    <n v="7"/>
  </r>
  <r>
    <x v="8"/>
    <x v="7"/>
    <x v="20"/>
    <n v="7"/>
  </r>
  <r>
    <x v="9"/>
    <x v="5"/>
    <x v="21"/>
    <n v="24"/>
  </r>
  <r>
    <x v="9"/>
    <x v="3"/>
    <x v="22"/>
    <n v="20"/>
  </r>
  <r>
    <x v="9"/>
    <x v="3"/>
    <x v="22"/>
    <n v="20"/>
  </r>
  <r>
    <x v="9"/>
    <x v="3"/>
    <x v="23"/>
    <n v="32"/>
  </r>
  <r>
    <x v="9"/>
    <x v="3"/>
    <x v="23"/>
    <n v="32"/>
  </r>
  <r>
    <x v="9"/>
    <x v="5"/>
    <x v="21"/>
    <n v="24"/>
  </r>
  <r>
    <x v="9"/>
    <x v="5"/>
    <x v="21"/>
    <n v="24"/>
  </r>
  <r>
    <x v="9"/>
    <x v="5"/>
    <x v="21"/>
    <n v="24"/>
  </r>
  <r>
    <x v="9"/>
    <x v="5"/>
    <x v="21"/>
    <n v="30"/>
  </r>
  <r>
    <x v="9"/>
    <x v="3"/>
    <x v="23"/>
    <n v="40"/>
  </r>
  <r>
    <x v="9"/>
    <x v="3"/>
    <x v="23"/>
    <n v="40"/>
  </r>
  <r>
    <x v="9"/>
    <x v="5"/>
    <x v="21"/>
    <n v="30"/>
  </r>
  <r>
    <x v="9"/>
    <x v="5"/>
    <x v="21"/>
    <n v="30"/>
  </r>
  <r>
    <x v="9"/>
    <x v="5"/>
    <x v="21"/>
    <n v="30"/>
  </r>
  <r>
    <x v="9"/>
    <x v="3"/>
    <x v="22"/>
    <n v="25"/>
  </r>
  <r>
    <x v="10"/>
    <x v="4"/>
    <x v="24"/>
    <n v="35.1"/>
  </r>
  <r>
    <x v="10"/>
    <x v="4"/>
    <x v="24"/>
    <n v="35.1"/>
  </r>
  <r>
    <x v="10"/>
    <x v="4"/>
    <x v="25"/>
    <n v="11.2"/>
  </r>
  <r>
    <x v="10"/>
    <x v="4"/>
    <x v="26"/>
    <n v="24.9"/>
  </r>
  <r>
    <x v="10"/>
    <x v="4"/>
    <x v="26"/>
    <n v="24.9"/>
  </r>
  <r>
    <x v="10"/>
    <x v="4"/>
    <x v="25"/>
    <n v="11.2"/>
  </r>
  <r>
    <x v="10"/>
    <x v="4"/>
    <x v="26"/>
    <n v="24.9"/>
  </r>
  <r>
    <x v="10"/>
    <x v="4"/>
    <x v="25"/>
    <n v="11.2"/>
  </r>
  <r>
    <x v="10"/>
    <x v="4"/>
    <x v="25"/>
    <n v="11.2"/>
  </r>
  <r>
    <x v="10"/>
    <x v="4"/>
    <x v="26"/>
    <n v="24.9"/>
  </r>
  <r>
    <x v="10"/>
    <x v="4"/>
    <x v="26"/>
    <n v="24.9"/>
  </r>
  <r>
    <x v="10"/>
    <x v="4"/>
    <x v="26"/>
    <n v="24.9"/>
  </r>
  <r>
    <x v="10"/>
    <x v="4"/>
    <x v="26"/>
    <n v="24.9"/>
  </r>
  <r>
    <x v="10"/>
    <x v="4"/>
    <x v="26"/>
    <n v="24.9"/>
  </r>
  <r>
    <x v="10"/>
    <x v="4"/>
    <x v="24"/>
    <n v="35.1"/>
  </r>
  <r>
    <x v="10"/>
    <x v="4"/>
    <x v="26"/>
    <n v="24.9"/>
  </r>
  <r>
    <x v="10"/>
    <x v="4"/>
    <x v="26"/>
    <n v="24.9"/>
  </r>
  <r>
    <x v="10"/>
    <x v="4"/>
    <x v="26"/>
    <n v="24.9"/>
  </r>
  <r>
    <x v="10"/>
    <x v="4"/>
    <x v="25"/>
    <n v="11.2"/>
  </r>
  <r>
    <x v="10"/>
    <x v="4"/>
    <x v="26"/>
    <n v="24.9"/>
  </r>
  <r>
    <x v="10"/>
    <x v="4"/>
    <x v="25"/>
    <n v="11.2"/>
  </r>
  <r>
    <x v="10"/>
    <x v="4"/>
    <x v="25"/>
    <n v="14"/>
  </r>
  <r>
    <x v="10"/>
    <x v="4"/>
    <x v="24"/>
    <n v="43.9"/>
  </r>
  <r>
    <x v="10"/>
    <x v="4"/>
    <x v="26"/>
    <n v="31.23"/>
  </r>
  <r>
    <x v="10"/>
    <x v="4"/>
    <x v="26"/>
    <n v="31.23"/>
  </r>
  <r>
    <x v="10"/>
    <x v="4"/>
    <x v="26"/>
    <n v="31.23"/>
  </r>
  <r>
    <x v="10"/>
    <x v="4"/>
    <x v="24"/>
    <n v="43.9"/>
  </r>
  <r>
    <x v="11"/>
    <x v="4"/>
    <x v="27"/>
    <n v="16"/>
  </r>
  <r>
    <x v="11"/>
    <x v="0"/>
    <x v="28"/>
    <n v="14.4"/>
  </r>
  <r>
    <x v="11"/>
    <x v="0"/>
    <x v="28"/>
    <n v="14.4"/>
  </r>
  <r>
    <x v="11"/>
    <x v="4"/>
    <x v="27"/>
    <n v="16"/>
  </r>
  <r>
    <x v="11"/>
    <x v="4"/>
    <x v="27"/>
    <n v="16"/>
  </r>
  <r>
    <x v="11"/>
    <x v="0"/>
    <x v="28"/>
    <n v="14.4"/>
  </r>
  <r>
    <x v="11"/>
    <x v="0"/>
    <x v="28"/>
    <n v="14.4"/>
  </r>
  <r>
    <x v="11"/>
    <x v="0"/>
    <x v="28"/>
    <n v="14.4"/>
  </r>
  <r>
    <x v="11"/>
    <x v="4"/>
    <x v="29"/>
    <n v="13"/>
  </r>
  <r>
    <x v="11"/>
    <x v="4"/>
    <x v="27"/>
    <n v="16"/>
  </r>
  <r>
    <x v="11"/>
    <x v="0"/>
    <x v="28"/>
    <n v="14.4"/>
  </r>
  <r>
    <x v="11"/>
    <x v="4"/>
    <x v="29"/>
    <n v="13"/>
  </r>
  <r>
    <x v="11"/>
    <x v="0"/>
    <x v="28"/>
    <n v="14.4"/>
  </r>
  <r>
    <x v="11"/>
    <x v="4"/>
    <x v="27"/>
    <n v="16"/>
  </r>
  <r>
    <x v="11"/>
    <x v="4"/>
    <x v="27"/>
    <n v="16"/>
  </r>
  <r>
    <x v="11"/>
    <x v="0"/>
    <x v="28"/>
    <n v="14.4"/>
  </r>
  <r>
    <x v="11"/>
    <x v="0"/>
    <x v="28"/>
    <n v="14.4"/>
  </r>
  <r>
    <x v="11"/>
    <x v="4"/>
    <x v="29"/>
    <n v="13"/>
  </r>
  <r>
    <x v="11"/>
    <x v="0"/>
    <x v="28"/>
    <n v="14.4"/>
  </r>
  <r>
    <x v="11"/>
    <x v="4"/>
    <x v="27"/>
    <n v="16"/>
  </r>
  <r>
    <x v="11"/>
    <x v="4"/>
    <x v="29"/>
    <n v="13"/>
  </r>
  <r>
    <x v="11"/>
    <x v="0"/>
    <x v="28"/>
    <n v="14.4"/>
  </r>
  <r>
    <x v="11"/>
    <x v="4"/>
    <x v="27"/>
    <n v="16"/>
  </r>
  <r>
    <x v="11"/>
    <x v="4"/>
    <x v="27"/>
    <n v="20"/>
  </r>
  <r>
    <x v="11"/>
    <x v="0"/>
    <x v="28"/>
    <n v="18"/>
  </r>
  <r>
    <x v="11"/>
    <x v="4"/>
    <x v="27"/>
    <n v="20"/>
  </r>
  <r>
    <x v="11"/>
    <x v="0"/>
    <x v="28"/>
    <n v="18"/>
  </r>
  <r>
    <x v="11"/>
    <x v="0"/>
    <x v="28"/>
    <n v="18"/>
  </r>
  <r>
    <x v="11"/>
    <x v="0"/>
    <x v="28"/>
    <n v="18"/>
  </r>
  <r>
    <x v="11"/>
    <x v="0"/>
    <x v="28"/>
    <n v="18"/>
  </r>
  <r>
    <x v="11"/>
    <x v="0"/>
    <x v="28"/>
    <n v="18"/>
  </r>
  <r>
    <x v="11"/>
    <x v="4"/>
    <x v="27"/>
    <n v="20"/>
  </r>
  <r>
    <x v="11"/>
    <x v="0"/>
    <x v="28"/>
    <n v="18"/>
  </r>
  <r>
    <x v="11"/>
    <x v="4"/>
    <x v="27"/>
    <n v="20"/>
  </r>
  <r>
    <x v="11"/>
    <x v="0"/>
    <x v="28"/>
    <n v="18"/>
  </r>
  <r>
    <x v="12"/>
    <x v="7"/>
    <x v="30"/>
    <n v="9.8000000000000007"/>
  </r>
  <r>
    <x v="12"/>
    <x v="0"/>
    <x v="31"/>
    <n v="36.799999999999997"/>
  </r>
  <r>
    <x v="12"/>
    <x v="3"/>
    <x v="32"/>
    <n v="15.5"/>
  </r>
  <r>
    <x v="12"/>
    <x v="3"/>
    <x v="32"/>
    <n v="15.5"/>
  </r>
  <r>
    <x v="12"/>
    <x v="3"/>
    <x v="32"/>
    <n v="15.5"/>
  </r>
  <r>
    <x v="12"/>
    <x v="0"/>
    <x v="31"/>
    <n v="36.799999999999997"/>
  </r>
  <r>
    <x v="12"/>
    <x v="0"/>
    <x v="31"/>
    <n v="36.799999999999997"/>
  </r>
  <r>
    <x v="12"/>
    <x v="7"/>
    <x v="30"/>
    <n v="11.2"/>
  </r>
  <r>
    <x v="12"/>
    <x v="0"/>
    <x v="31"/>
    <n v="36.799999999999997"/>
  </r>
  <r>
    <x v="12"/>
    <x v="7"/>
    <x v="30"/>
    <n v="11.2"/>
  </r>
  <r>
    <x v="12"/>
    <x v="0"/>
    <x v="31"/>
    <n v="36.799999999999997"/>
  </r>
  <r>
    <x v="12"/>
    <x v="7"/>
    <x v="30"/>
    <n v="11.2"/>
  </r>
  <r>
    <x v="12"/>
    <x v="0"/>
    <x v="31"/>
    <n v="36.799999999999997"/>
  </r>
  <r>
    <x v="12"/>
    <x v="7"/>
    <x v="30"/>
    <n v="11.2"/>
  </r>
  <r>
    <x v="12"/>
    <x v="3"/>
    <x v="32"/>
    <n v="15.5"/>
  </r>
  <r>
    <x v="12"/>
    <x v="7"/>
    <x v="30"/>
    <n v="11.2"/>
  </r>
  <r>
    <x v="12"/>
    <x v="3"/>
    <x v="32"/>
    <n v="15.5"/>
  </r>
  <r>
    <x v="12"/>
    <x v="3"/>
    <x v="32"/>
    <n v="15.5"/>
  </r>
  <r>
    <x v="12"/>
    <x v="0"/>
    <x v="31"/>
    <n v="36.799999999999997"/>
  </r>
  <r>
    <x v="12"/>
    <x v="7"/>
    <x v="30"/>
    <n v="11.2"/>
  </r>
  <r>
    <x v="12"/>
    <x v="0"/>
    <x v="31"/>
    <n v="36.799999999999997"/>
  </r>
  <r>
    <x v="12"/>
    <x v="0"/>
    <x v="31"/>
    <n v="36.799999999999997"/>
  </r>
  <r>
    <x v="12"/>
    <x v="3"/>
    <x v="32"/>
    <n v="15.5"/>
  </r>
  <r>
    <x v="12"/>
    <x v="3"/>
    <x v="32"/>
    <n v="15.5"/>
  </r>
  <r>
    <x v="12"/>
    <x v="7"/>
    <x v="30"/>
    <n v="11.2"/>
  </r>
  <r>
    <x v="12"/>
    <x v="7"/>
    <x v="30"/>
    <n v="14"/>
  </r>
  <r>
    <x v="12"/>
    <x v="0"/>
    <x v="31"/>
    <n v="46"/>
  </r>
  <r>
    <x v="12"/>
    <x v="7"/>
    <x v="30"/>
    <n v="14"/>
  </r>
  <r>
    <x v="12"/>
    <x v="3"/>
    <x v="32"/>
    <n v="19.45"/>
  </r>
  <r>
    <x v="12"/>
    <x v="0"/>
    <x v="31"/>
    <n v="46"/>
  </r>
  <r>
    <x v="12"/>
    <x v="0"/>
    <x v="31"/>
    <n v="46"/>
  </r>
  <r>
    <x v="12"/>
    <x v="3"/>
    <x v="32"/>
    <n v="19.45"/>
  </r>
  <r>
    <x v="12"/>
    <x v="3"/>
    <x v="32"/>
    <n v="19.45"/>
  </r>
  <r>
    <x v="12"/>
    <x v="7"/>
    <x v="30"/>
    <n v="14"/>
  </r>
  <r>
    <x v="12"/>
    <x v="3"/>
    <x v="32"/>
    <n v="19.45"/>
  </r>
  <r>
    <x v="12"/>
    <x v="7"/>
    <x v="30"/>
    <n v="14"/>
  </r>
  <r>
    <x v="12"/>
    <x v="3"/>
    <x v="32"/>
    <n v="19.45"/>
  </r>
  <r>
    <x v="12"/>
    <x v="7"/>
    <x v="30"/>
    <n v="14"/>
  </r>
  <r>
    <x v="13"/>
    <x v="2"/>
    <x v="33"/>
    <n v="9.6"/>
  </r>
  <r>
    <x v="13"/>
    <x v="2"/>
    <x v="33"/>
    <n v="9.6"/>
  </r>
  <r>
    <x v="13"/>
    <x v="2"/>
    <x v="34"/>
    <n v="7.6"/>
  </r>
  <r>
    <x v="13"/>
    <x v="2"/>
    <x v="33"/>
    <n v="9.6"/>
  </r>
  <r>
    <x v="13"/>
    <x v="2"/>
    <x v="33"/>
    <n v="9.6"/>
  </r>
  <r>
    <x v="13"/>
    <x v="2"/>
    <x v="33"/>
    <n v="9.6"/>
  </r>
  <r>
    <x v="13"/>
    <x v="2"/>
    <x v="33"/>
    <n v="9.6"/>
  </r>
  <r>
    <x v="13"/>
    <x v="2"/>
    <x v="33"/>
    <n v="9.6"/>
  </r>
  <r>
    <x v="13"/>
    <x v="2"/>
    <x v="33"/>
    <n v="9.6"/>
  </r>
  <r>
    <x v="13"/>
    <x v="2"/>
    <x v="33"/>
    <n v="9.6"/>
  </r>
  <r>
    <x v="13"/>
    <x v="2"/>
    <x v="34"/>
    <n v="7.6"/>
  </r>
  <r>
    <x v="13"/>
    <x v="2"/>
    <x v="33"/>
    <n v="9.6"/>
  </r>
  <r>
    <x v="13"/>
    <x v="2"/>
    <x v="34"/>
    <n v="9.5"/>
  </r>
  <r>
    <x v="13"/>
    <x v="2"/>
    <x v="33"/>
    <n v="12"/>
  </r>
  <r>
    <x v="13"/>
    <x v="2"/>
    <x v="34"/>
    <n v="9.5"/>
  </r>
  <r>
    <x v="14"/>
    <x v="6"/>
    <x v="35"/>
    <n v="19.2"/>
  </r>
  <r>
    <x v="14"/>
    <x v="6"/>
    <x v="35"/>
    <n v="19.2"/>
  </r>
  <r>
    <x v="14"/>
    <x v="6"/>
    <x v="36"/>
    <n v="5.9"/>
  </r>
  <r>
    <x v="14"/>
    <x v="6"/>
    <x v="36"/>
    <n v="5.9"/>
  </r>
  <r>
    <x v="14"/>
    <x v="6"/>
    <x v="36"/>
    <n v="5.9"/>
  </r>
  <r>
    <x v="14"/>
    <x v="6"/>
    <x v="35"/>
    <n v="19.2"/>
  </r>
  <r>
    <x v="14"/>
    <x v="6"/>
    <x v="36"/>
    <n v="5.9"/>
  </r>
  <r>
    <x v="14"/>
    <x v="6"/>
    <x v="36"/>
    <n v="5.9"/>
  </r>
  <r>
    <x v="14"/>
    <x v="6"/>
    <x v="35"/>
    <n v="19.2"/>
  </r>
  <r>
    <x v="14"/>
    <x v="6"/>
    <x v="36"/>
    <n v="5.9"/>
  </r>
  <r>
    <x v="14"/>
    <x v="6"/>
    <x v="36"/>
    <n v="5.9"/>
  </r>
  <r>
    <x v="14"/>
    <x v="6"/>
    <x v="36"/>
    <n v="5.9"/>
  </r>
  <r>
    <x v="14"/>
    <x v="6"/>
    <x v="36"/>
    <n v="5.9"/>
  </r>
  <r>
    <x v="14"/>
    <x v="6"/>
    <x v="35"/>
    <n v="19.2"/>
  </r>
  <r>
    <x v="14"/>
    <x v="6"/>
    <x v="35"/>
    <n v="19.2"/>
  </r>
  <r>
    <x v="14"/>
    <x v="6"/>
    <x v="36"/>
    <n v="5.9"/>
  </r>
  <r>
    <x v="14"/>
    <x v="6"/>
    <x v="35"/>
    <n v="19.2"/>
  </r>
  <r>
    <x v="14"/>
    <x v="6"/>
    <x v="36"/>
    <n v="5.9"/>
  </r>
  <r>
    <x v="14"/>
    <x v="6"/>
    <x v="36"/>
    <n v="5.9"/>
  </r>
  <r>
    <x v="14"/>
    <x v="6"/>
    <x v="36"/>
    <n v="5.9"/>
  </r>
  <r>
    <x v="14"/>
    <x v="6"/>
    <x v="36"/>
    <n v="5.9"/>
  </r>
  <r>
    <x v="14"/>
    <x v="6"/>
    <x v="35"/>
    <n v="19.2"/>
  </r>
  <r>
    <x v="14"/>
    <x v="6"/>
    <x v="35"/>
    <n v="19.2"/>
  </r>
  <r>
    <x v="14"/>
    <x v="6"/>
    <x v="35"/>
    <n v="19.2"/>
  </r>
  <r>
    <x v="14"/>
    <x v="6"/>
    <x v="35"/>
    <n v="19.2"/>
  </r>
  <r>
    <x v="14"/>
    <x v="6"/>
    <x v="36"/>
    <n v="5.9"/>
  </r>
  <r>
    <x v="14"/>
    <x v="6"/>
    <x v="36"/>
    <n v="7.45"/>
  </r>
  <r>
    <x v="14"/>
    <x v="6"/>
    <x v="36"/>
    <n v="7.45"/>
  </r>
  <r>
    <x v="14"/>
    <x v="6"/>
    <x v="35"/>
    <n v="24"/>
  </r>
  <r>
    <x v="14"/>
    <x v="6"/>
    <x v="36"/>
    <n v="7.45"/>
  </r>
  <r>
    <x v="14"/>
    <x v="6"/>
    <x v="36"/>
    <n v="7.45"/>
  </r>
  <r>
    <x v="14"/>
    <x v="6"/>
    <x v="35"/>
    <n v="24"/>
  </r>
  <r>
    <x v="14"/>
    <x v="6"/>
    <x v="35"/>
    <n v="24"/>
  </r>
  <r>
    <x v="14"/>
    <x v="6"/>
    <x v="36"/>
    <n v="7.45"/>
  </r>
  <r>
    <x v="14"/>
    <x v="6"/>
    <x v="36"/>
    <n v="7.45"/>
  </r>
  <r>
    <x v="14"/>
    <x v="6"/>
    <x v="35"/>
    <n v="24"/>
  </r>
  <r>
    <x v="14"/>
    <x v="6"/>
    <x v="35"/>
    <n v="24"/>
  </r>
  <r>
    <x v="15"/>
    <x v="5"/>
    <x v="37"/>
    <n v="18.600000000000001"/>
  </r>
  <r>
    <x v="15"/>
    <x v="2"/>
    <x v="38"/>
    <n v="4.8"/>
  </r>
  <r>
    <x v="15"/>
    <x v="3"/>
    <x v="39"/>
    <n v="12.4"/>
  </r>
  <r>
    <x v="15"/>
    <x v="2"/>
    <x v="38"/>
    <n v="4.8"/>
  </r>
  <r>
    <x v="15"/>
    <x v="3"/>
    <x v="39"/>
    <n v="12.4"/>
  </r>
  <r>
    <x v="15"/>
    <x v="2"/>
    <x v="38"/>
    <n v="4.8"/>
  </r>
  <r>
    <x v="15"/>
    <x v="5"/>
    <x v="37"/>
    <n v="18.600000000000001"/>
  </r>
  <r>
    <x v="15"/>
    <x v="5"/>
    <x v="37"/>
    <n v="18.600000000000001"/>
  </r>
  <r>
    <x v="15"/>
    <x v="5"/>
    <x v="37"/>
    <n v="18.600000000000001"/>
  </r>
  <r>
    <x v="15"/>
    <x v="2"/>
    <x v="38"/>
    <n v="4.8"/>
  </r>
  <r>
    <x v="15"/>
    <x v="2"/>
    <x v="38"/>
    <n v="4.8"/>
  </r>
  <r>
    <x v="15"/>
    <x v="5"/>
    <x v="37"/>
    <n v="18.600000000000001"/>
  </r>
  <r>
    <x v="15"/>
    <x v="2"/>
    <x v="38"/>
    <n v="4.8"/>
  </r>
  <r>
    <x v="15"/>
    <x v="5"/>
    <x v="37"/>
    <n v="18.600000000000001"/>
  </r>
  <r>
    <x v="15"/>
    <x v="5"/>
    <x v="37"/>
    <n v="18.600000000000001"/>
  </r>
  <r>
    <x v="15"/>
    <x v="2"/>
    <x v="38"/>
    <n v="4.8"/>
  </r>
  <r>
    <x v="15"/>
    <x v="5"/>
    <x v="37"/>
    <n v="18.600000000000001"/>
  </r>
  <r>
    <x v="15"/>
    <x v="2"/>
    <x v="38"/>
    <n v="4.8"/>
  </r>
  <r>
    <x v="15"/>
    <x v="5"/>
    <x v="37"/>
    <n v="18.600000000000001"/>
  </r>
  <r>
    <x v="15"/>
    <x v="3"/>
    <x v="39"/>
    <n v="15.5"/>
  </r>
  <r>
    <x v="15"/>
    <x v="5"/>
    <x v="37"/>
    <n v="23.25"/>
  </r>
  <r>
    <x v="15"/>
    <x v="2"/>
    <x v="38"/>
    <n v="6"/>
  </r>
  <r>
    <x v="15"/>
    <x v="2"/>
    <x v="38"/>
    <n v="6"/>
  </r>
  <r>
    <x v="15"/>
    <x v="2"/>
    <x v="38"/>
    <n v="6"/>
  </r>
  <r>
    <x v="15"/>
    <x v="5"/>
    <x v="37"/>
    <n v="23.25"/>
  </r>
  <r>
    <x v="15"/>
    <x v="5"/>
    <x v="37"/>
    <n v="23.25"/>
  </r>
  <r>
    <x v="15"/>
    <x v="3"/>
    <x v="39"/>
    <n v="15.5"/>
  </r>
  <r>
    <x v="15"/>
    <x v="5"/>
    <x v="37"/>
    <n v="23.25"/>
  </r>
  <r>
    <x v="15"/>
    <x v="3"/>
    <x v="39"/>
    <n v="15.5"/>
  </r>
  <r>
    <x v="15"/>
    <x v="2"/>
    <x v="38"/>
    <n v="6"/>
  </r>
  <r>
    <x v="15"/>
    <x v="2"/>
    <x v="38"/>
    <n v="6"/>
  </r>
  <r>
    <x v="15"/>
    <x v="5"/>
    <x v="37"/>
    <n v="23.25"/>
  </r>
  <r>
    <x v="15"/>
    <x v="5"/>
    <x v="37"/>
    <n v="23.25"/>
  </r>
  <r>
    <x v="16"/>
    <x v="2"/>
    <x v="40"/>
    <n v="7.7"/>
  </r>
  <r>
    <x v="16"/>
    <x v="2"/>
    <x v="40"/>
    <n v="7.7"/>
  </r>
  <r>
    <x v="16"/>
    <x v="2"/>
    <x v="40"/>
    <n v="7.7"/>
  </r>
  <r>
    <x v="16"/>
    <x v="2"/>
    <x v="41"/>
    <n v="14.7"/>
  </r>
  <r>
    <x v="16"/>
    <x v="2"/>
    <x v="41"/>
    <n v="14.7"/>
  </r>
  <r>
    <x v="16"/>
    <x v="2"/>
    <x v="41"/>
    <n v="14.7"/>
  </r>
  <r>
    <x v="16"/>
    <x v="2"/>
    <x v="41"/>
    <n v="14.7"/>
  </r>
  <r>
    <x v="16"/>
    <x v="2"/>
    <x v="41"/>
    <n v="14.7"/>
  </r>
  <r>
    <x v="16"/>
    <x v="2"/>
    <x v="40"/>
    <n v="7.7"/>
  </r>
  <r>
    <x v="16"/>
    <x v="2"/>
    <x v="40"/>
    <n v="7.7"/>
  </r>
  <r>
    <x v="16"/>
    <x v="2"/>
    <x v="40"/>
    <n v="7.7"/>
  </r>
  <r>
    <x v="16"/>
    <x v="2"/>
    <x v="41"/>
    <n v="14.7"/>
  </r>
  <r>
    <x v="16"/>
    <x v="2"/>
    <x v="40"/>
    <n v="7.7"/>
  </r>
  <r>
    <x v="16"/>
    <x v="2"/>
    <x v="40"/>
    <n v="7.7"/>
  </r>
  <r>
    <x v="16"/>
    <x v="2"/>
    <x v="41"/>
    <n v="14.7"/>
  </r>
  <r>
    <x v="16"/>
    <x v="2"/>
    <x v="40"/>
    <n v="7.7"/>
  </r>
  <r>
    <x v="16"/>
    <x v="2"/>
    <x v="41"/>
    <n v="14.7"/>
  </r>
  <r>
    <x v="16"/>
    <x v="2"/>
    <x v="40"/>
    <n v="7.7"/>
  </r>
  <r>
    <x v="16"/>
    <x v="2"/>
    <x v="41"/>
    <n v="14.7"/>
  </r>
  <r>
    <x v="16"/>
    <x v="2"/>
    <x v="41"/>
    <n v="14.7"/>
  </r>
  <r>
    <x v="16"/>
    <x v="2"/>
    <x v="41"/>
    <n v="14.7"/>
  </r>
  <r>
    <x v="16"/>
    <x v="2"/>
    <x v="41"/>
    <n v="14.7"/>
  </r>
  <r>
    <x v="16"/>
    <x v="2"/>
    <x v="41"/>
    <n v="14.7"/>
  </r>
  <r>
    <x v="16"/>
    <x v="2"/>
    <x v="40"/>
    <n v="7.7"/>
  </r>
  <r>
    <x v="16"/>
    <x v="2"/>
    <x v="41"/>
    <n v="18.399999999999999"/>
  </r>
  <r>
    <x v="16"/>
    <x v="2"/>
    <x v="40"/>
    <n v="9.65"/>
  </r>
  <r>
    <x v="16"/>
    <x v="2"/>
    <x v="40"/>
    <n v="9.65"/>
  </r>
  <r>
    <x v="16"/>
    <x v="2"/>
    <x v="41"/>
    <n v="18.399999999999999"/>
  </r>
  <r>
    <x v="16"/>
    <x v="2"/>
    <x v="40"/>
    <n v="9.65"/>
  </r>
  <r>
    <x v="16"/>
    <x v="2"/>
    <x v="41"/>
    <n v="18.399999999999999"/>
  </r>
  <r>
    <x v="16"/>
    <x v="2"/>
    <x v="41"/>
    <n v="18.399999999999999"/>
  </r>
  <r>
    <x v="16"/>
    <x v="2"/>
    <x v="41"/>
    <n v="18.399999999999999"/>
  </r>
  <r>
    <x v="16"/>
    <x v="2"/>
    <x v="40"/>
    <n v="9.65"/>
  </r>
  <r>
    <x v="16"/>
    <x v="2"/>
    <x v="40"/>
    <n v="9.65"/>
  </r>
  <r>
    <x v="16"/>
    <x v="2"/>
    <x v="41"/>
    <n v="18.399999999999999"/>
  </r>
  <r>
    <x v="16"/>
    <x v="2"/>
    <x v="41"/>
    <n v="18.399999999999999"/>
  </r>
  <r>
    <x v="16"/>
    <x v="2"/>
    <x v="40"/>
    <n v="9.65"/>
  </r>
  <r>
    <x v="16"/>
    <x v="2"/>
    <x v="41"/>
    <n v="18.399999999999999"/>
  </r>
  <r>
    <x v="17"/>
    <x v="3"/>
    <x v="42"/>
    <n v="16.8"/>
  </r>
  <r>
    <x v="17"/>
    <x v="3"/>
    <x v="42"/>
    <n v="16.8"/>
  </r>
  <r>
    <x v="17"/>
    <x v="3"/>
    <x v="43"/>
    <n v="17"/>
  </r>
  <r>
    <x v="17"/>
    <x v="3"/>
    <x v="43"/>
    <n v="17"/>
  </r>
  <r>
    <x v="17"/>
    <x v="3"/>
    <x v="43"/>
    <n v="17"/>
  </r>
  <r>
    <x v="17"/>
    <x v="3"/>
    <x v="44"/>
    <n v="13.6"/>
  </r>
  <r>
    <x v="17"/>
    <x v="3"/>
    <x v="42"/>
    <n v="16.8"/>
  </r>
  <r>
    <x v="17"/>
    <x v="3"/>
    <x v="45"/>
    <n v="17.600000000000001"/>
  </r>
  <r>
    <x v="17"/>
    <x v="3"/>
    <x v="45"/>
    <n v="17.600000000000001"/>
  </r>
  <r>
    <x v="17"/>
    <x v="3"/>
    <x v="42"/>
    <n v="16.8"/>
  </r>
  <r>
    <x v="17"/>
    <x v="3"/>
    <x v="45"/>
    <n v="17.600000000000001"/>
  </r>
  <r>
    <x v="17"/>
    <x v="3"/>
    <x v="45"/>
    <n v="17.600000000000001"/>
  </r>
  <r>
    <x v="17"/>
    <x v="3"/>
    <x v="45"/>
    <n v="17.600000000000001"/>
  </r>
  <r>
    <x v="17"/>
    <x v="3"/>
    <x v="42"/>
    <n v="16.8"/>
  </r>
  <r>
    <x v="17"/>
    <x v="3"/>
    <x v="42"/>
    <n v="16.8"/>
  </r>
  <r>
    <x v="17"/>
    <x v="3"/>
    <x v="42"/>
    <n v="16.8"/>
  </r>
  <r>
    <x v="17"/>
    <x v="3"/>
    <x v="42"/>
    <n v="16.8"/>
  </r>
  <r>
    <x v="17"/>
    <x v="3"/>
    <x v="43"/>
    <n v="17"/>
  </r>
  <r>
    <x v="17"/>
    <x v="3"/>
    <x v="42"/>
    <n v="16.8"/>
  </r>
  <r>
    <x v="17"/>
    <x v="3"/>
    <x v="44"/>
    <n v="13.6"/>
  </r>
  <r>
    <x v="17"/>
    <x v="3"/>
    <x v="42"/>
    <n v="16.8"/>
  </r>
  <r>
    <x v="17"/>
    <x v="3"/>
    <x v="42"/>
    <n v="16.8"/>
  </r>
  <r>
    <x v="17"/>
    <x v="3"/>
    <x v="45"/>
    <n v="17.600000000000001"/>
  </r>
  <r>
    <x v="17"/>
    <x v="3"/>
    <x v="44"/>
    <n v="13.6"/>
  </r>
  <r>
    <x v="17"/>
    <x v="3"/>
    <x v="42"/>
    <n v="16.8"/>
  </r>
  <r>
    <x v="17"/>
    <x v="3"/>
    <x v="44"/>
    <n v="13.6"/>
  </r>
  <r>
    <x v="17"/>
    <x v="3"/>
    <x v="42"/>
    <n v="21.05"/>
  </r>
  <r>
    <x v="17"/>
    <x v="3"/>
    <x v="45"/>
    <n v="22"/>
  </r>
  <r>
    <x v="17"/>
    <x v="3"/>
    <x v="42"/>
    <n v="21.05"/>
  </r>
  <r>
    <x v="17"/>
    <x v="3"/>
    <x v="45"/>
    <n v="22"/>
  </r>
  <r>
    <x v="17"/>
    <x v="3"/>
    <x v="44"/>
    <n v="17"/>
  </r>
  <r>
    <x v="17"/>
    <x v="3"/>
    <x v="45"/>
    <n v="22"/>
  </r>
  <r>
    <x v="17"/>
    <x v="3"/>
    <x v="42"/>
    <n v="21.05"/>
  </r>
  <r>
    <x v="17"/>
    <x v="3"/>
    <x v="42"/>
    <n v="21.05"/>
  </r>
  <r>
    <x v="17"/>
    <x v="3"/>
    <x v="42"/>
    <n v="21.05"/>
  </r>
  <r>
    <x v="17"/>
    <x v="3"/>
    <x v="45"/>
    <n v="22"/>
  </r>
  <r>
    <x v="18"/>
    <x v="2"/>
    <x v="46"/>
    <n v="20.7"/>
  </r>
  <r>
    <x v="18"/>
    <x v="2"/>
    <x v="46"/>
    <n v="20.7"/>
  </r>
  <r>
    <x v="18"/>
    <x v="2"/>
    <x v="46"/>
    <n v="20.7"/>
  </r>
  <r>
    <x v="18"/>
    <x v="2"/>
    <x v="46"/>
    <n v="20.7"/>
  </r>
  <r>
    <x v="18"/>
    <x v="2"/>
    <x v="46"/>
    <n v="20.7"/>
  </r>
  <r>
    <x v="18"/>
    <x v="2"/>
    <x v="46"/>
    <n v="20.7"/>
  </r>
  <r>
    <x v="18"/>
    <x v="2"/>
    <x v="46"/>
    <n v="20.7"/>
  </r>
  <r>
    <x v="18"/>
    <x v="2"/>
    <x v="46"/>
    <n v="20.7"/>
  </r>
  <r>
    <x v="18"/>
    <x v="2"/>
    <x v="46"/>
    <n v="20.7"/>
  </r>
  <r>
    <x v="18"/>
    <x v="2"/>
    <x v="46"/>
    <n v="20.7"/>
  </r>
  <r>
    <x v="18"/>
    <x v="2"/>
    <x v="46"/>
    <n v="25.89"/>
  </r>
  <r>
    <x v="18"/>
    <x v="2"/>
    <x v="46"/>
    <n v="25.89"/>
  </r>
  <r>
    <x v="18"/>
    <x v="2"/>
    <x v="46"/>
    <n v="25.89"/>
  </r>
  <r>
    <x v="18"/>
    <x v="2"/>
    <x v="46"/>
    <n v="25.89"/>
  </r>
  <r>
    <x v="18"/>
    <x v="2"/>
    <x v="46"/>
    <n v="25.89"/>
  </r>
  <r>
    <x v="19"/>
    <x v="1"/>
    <x v="47"/>
    <n v="2"/>
  </r>
  <r>
    <x v="19"/>
    <x v="1"/>
    <x v="47"/>
    <n v="2"/>
  </r>
  <r>
    <x v="19"/>
    <x v="1"/>
    <x v="47"/>
    <n v="2"/>
  </r>
  <r>
    <x v="19"/>
    <x v="1"/>
    <x v="47"/>
    <n v="2"/>
  </r>
  <r>
    <x v="19"/>
    <x v="1"/>
    <x v="48"/>
    <n v="17.2"/>
  </r>
  <r>
    <x v="19"/>
    <x v="1"/>
    <x v="49"/>
    <n v="28.8"/>
  </r>
  <r>
    <x v="19"/>
    <x v="1"/>
    <x v="48"/>
    <n v="17.2"/>
  </r>
  <r>
    <x v="19"/>
    <x v="1"/>
    <x v="49"/>
    <n v="28.8"/>
  </r>
  <r>
    <x v="19"/>
    <x v="1"/>
    <x v="48"/>
    <n v="17.2"/>
  </r>
  <r>
    <x v="19"/>
    <x v="1"/>
    <x v="49"/>
    <n v="28.8"/>
  </r>
  <r>
    <x v="19"/>
    <x v="1"/>
    <x v="48"/>
    <n v="17.2"/>
  </r>
  <r>
    <x v="19"/>
    <x v="1"/>
    <x v="48"/>
    <n v="17.2"/>
  </r>
  <r>
    <x v="19"/>
    <x v="1"/>
    <x v="47"/>
    <n v="2"/>
  </r>
  <r>
    <x v="19"/>
    <x v="1"/>
    <x v="49"/>
    <n v="28.8"/>
  </r>
  <r>
    <x v="19"/>
    <x v="1"/>
    <x v="49"/>
    <n v="28.8"/>
  </r>
  <r>
    <x v="19"/>
    <x v="1"/>
    <x v="49"/>
    <n v="28.8"/>
  </r>
  <r>
    <x v="19"/>
    <x v="1"/>
    <x v="48"/>
    <n v="17.2"/>
  </r>
  <r>
    <x v="19"/>
    <x v="1"/>
    <x v="48"/>
    <n v="17.2"/>
  </r>
  <r>
    <x v="19"/>
    <x v="1"/>
    <x v="48"/>
    <n v="17.2"/>
  </r>
  <r>
    <x v="19"/>
    <x v="1"/>
    <x v="47"/>
    <n v="2"/>
  </r>
  <r>
    <x v="19"/>
    <x v="1"/>
    <x v="48"/>
    <n v="17.2"/>
  </r>
  <r>
    <x v="19"/>
    <x v="1"/>
    <x v="49"/>
    <n v="28.8"/>
  </r>
  <r>
    <x v="19"/>
    <x v="1"/>
    <x v="49"/>
    <n v="28.8"/>
  </r>
  <r>
    <x v="19"/>
    <x v="1"/>
    <x v="48"/>
    <n v="17.2"/>
  </r>
  <r>
    <x v="19"/>
    <x v="1"/>
    <x v="48"/>
    <n v="17.2"/>
  </r>
  <r>
    <x v="19"/>
    <x v="1"/>
    <x v="48"/>
    <n v="17.2"/>
  </r>
  <r>
    <x v="19"/>
    <x v="1"/>
    <x v="49"/>
    <n v="28.8"/>
  </r>
  <r>
    <x v="19"/>
    <x v="1"/>
    <x v="48"/>
    <n v="17.2"/>
  </r>
  <r>
    <x v="19"/>
    <x v="1"/>
    <x v="47"/>
    <n v="2"/>
  </r>
  <r>
    <x v="19"/>
    <x v="1"/>
    <x v="47"/>
    <n v="2"/>
  </r>
  <r>
    <x v="19"/>
    <x v="1"/>
    <x v="47"/>
    <n v="2"/>
  </r>
  <r>
    <x v="19"/>
    <x v="1"/>
    <x v="49"/>
    <n v="28.8"/>
  </r>
  <r>
    <x v="19"/>
    <x v="1"/>
    <x v="48"/>
    <n v="17.2"/>
  </r>
  <r>
    <x v="19"/>
    <x v="1"/>
    <x v="47"/>
    <n v="2"/>
  </r>
  <r>
    <x v="19"/>
    <x v="1"/>
    <x v="48"/>
    <n v="17.2"/>
  </r>
  <r>
    <x v="19"/>
    <x v="1"/>
    <x v="48"/>
    <n v="17.2"/>
  </r>
  <r>
    <x v="19"/>
    <x v="1"/>
    <x v="47"/>
    <n v="2"/>
  </r>
  <r>
    <x v="19"/>
    <x v="1"/>
    <x v="48"/>
    <n v="17.2"/>
  </r>
  <r>
    <x v="19"/>
    <x v="1"/>
    <x v="49"/>
    <n v="28.8"/>
  </r>
  <r>
    <x v="19"/>
    <x v="1"/>
    <x v="47"/>
    <n v="2.5"/>
  </r>
  <r>
    <x v="19"/>
    <x v="1"/>
    <x v="47"/>
    <n v="2.5"/>
  </r>
  <r>
    <x v="19"/>
    <x v="1"/>
    <x v="49"/>
    <n v="36"/>
  </r>
  <r>
    <x v="19"/>
    <x v="1"/>
    <x v="47"/>
    <n v="2.5"/>
  </r>
  <r>
    <x v="19"/>
    <x v="1"/>
    <x v="47"/>
    <n v="2.5"/>
  </r>
  <r>
    <x v="19"/>
    <x v="1"/>
    <x v="48"/>
    <n v="21.5"/>
  </r>
  <r>
    <x v="19"/>
    <x v="1"/>
    <x v="49"/>
    <n v="36"/>
  </r>
  <r>
    <x v="19"/>
    <x v="1"/>
    <x v="47"/>
    <n v="2.5"/>
  </r>
  <r>
    <x v="19"/>
    <x v="1"/>
    <x v="47"/>
    <n v="2.5"/>
  </r>
  <r>
    <x v="19"/>
    <x v="1"/>
    <x v="49"/>
    <n v="36"/>
  </r>
  <r>
    <x v="19"/>
    <x v="1"/>
    <x v="49"/>
    <n v="36"/>
  </r>
  <r>
    <x v="19"/>
    <x v="1"/>
    <x v="49"/>
    <n v="36"/>
  </r>
  <r>
    <x v="19"/>
    <x v="1"/>
    <x v="48"/>
    <n v="21.5"/>
  </r>
  <r>
    <x v="19"/>
    <x v="1"/>
    <x v="48"/>
    <n v="21.5"/>
  </r>
  <r>
    <x v="19"/>
    <x v="1"/>
    <x v="47"/>
    <n v="2.5"/>
  </r>
  <r>
    <x v="19"/>
    <x v="1"/>
    <x v="48"/>
    <n v="21.5"/>
  </r>
  <r>
    <x v="19"/>
    <x v="1"/>
    <x v="48"/>
    <n v="21.5"/>
  </r>
  <r>
    <x v="20"/>
    <x v="7"/>
    <x v="50"/>
    <n v="15.6"/>
  </r>
  <r>
    <x v="20"/>
    <x v="7"/>
    <x v="50"/>
    <n v="15.6"/>
  </r>
  <r>
    <x v="20"/>
    <x v="7"/>
    <x v="51"/>
    <n v="30.4"/>
  </r>
  <r>
    <x v="20"/>
    <x v="7"/>
    <x v="50"/>
    <n v="15.6"/>
  </r>
  <r>
    <x v="20"/>
    <x v="7"/>
    <x v="51"/>
    <n v="30.4"/>
  </r>
  <r>
    <x v="20"/>
    <x v="7"/>
    <x v="51"/>
    <n v="30.4"/>
  </r>
  <r>
    <x v="20"/>
    <x v="7"/>
    <x v="50"/>
    <n v="15.6"/>
  </r>
  <r>
    <x v="20"/>
    <x v="7"/>
    <x v="51"/>
    <n v="30.4"/>
  </r>
  <r>
    <x v="20"/>
    <x v="7"/>
    <x v="51"/>
    <n v="30.4"/>
  </r>
  <r>
    <x v="20"/>
    <x v="7"/>
    <x v="50"/>
    <n v="15.6"/>
  </r>
  <r>
    <x v="20"/>
    <x v="7"/>
    <x v="50"/>
    <n v="15.6"/>
  </r>
  <r>
    <x v="20"/>
    <x v="7"/>
    <x v="51"/>
    <n v="30.4"/>
  </r>
  <r>
    <x v="20"/>
    <x v="7"/>
    <x v="51"/>
    <n v="30.4"/>
  </r>
  <r>
    <x v="20"/>
    <x v="7"/>
    <x v="51"/>
    <n v="30.4"/>
  </r>
  <r>
    <x v="20"/>
    <x v="7"/>
    <x v="50"/>
    <n v="15.6"/>
  </r>
  <r>
    <x v="20"/>
    <x v="7"/>
    <x v="51"/>
    <n v="30.4"/>
  </r>
  <r>
    <x v="20"/>
    <x v="7"/>
    <x v="51"/>
    <n v="30.4"/>
  </r>
  <r>
    <x v="20"/>
    <x v="7"/>
    <x v="51"/>
    <n v="30.4"/>
  </r>
  <r>
    <x v="20"/>
    <x v="7"/>
    <x v="51"/>
    <n v="30.4"/>
  </r>
  <r>
    <x v="20"/>
    <x v="7"/>
    <x v="50"/>
    <n v="15.6"/>
  </r>
  <r>
    <x v="20"/>
    <x v="7"/>
    <x v="51"/>
    <n v="30.4"/>
  </r>
  <r>
    <x v="20"/>
    <x v="7"/>
    <x v="51"/>
    <n v="30.4"/>
  </r>
  <r>
    <x v="20"/>
    <x v="7"/>
    <x v="51"/>
    <n v="30.4"/>
  </r>
  <r>
    <x v="20"/>
    <x v="7"/>
    <x v="51"/>
    <n v="30.4"/>
  </r>
  <r>
    <x v="20"/>
    <x v="7"/>
    <x v="51"/>
    <n v="30.4"/>
  </r>
  <r>
    <x v="20"/>
    <x v="7"/>
    <x v="51"/>
    <n v="38"/>
  </r>
  <r>
    <x v="20"/>
    <x v="7"/>
    <x v="51"/>
    <n v="38"/>
  </r>
  <r>
    <x v="20"/>
    <x v="7"/>
    <x v="51"/>
    <n v="38"/>
  </r>
  <r>
    <x v="20"/>
    <x v="7"/>
    <x v="50"/>
    <n v="19.5"/>
  </r>
  <r>
    <x v="20"/>
    <x v="7"/>
    <x v="51"/>
    <n v="38"/>
  </r>
  <r>
    <x v="20"/>
    <x v="7"/>
    <x v="51"/>
    <n v="38"/>
  </r>
  <r>
    <x v="20"/>
    <x v="7"/>
    <x v="50"/>
    <n v="19.5"/>
  </r>
  <r>
    <x v="20"/>
    <x v="7"/>
    <x v="50"/>
    <n v="19.5"/>
  </r>
  <r>
    <x v="20"/>
    <x v="7"/>
    <x v="51"/>
    <n v="38"/>
  </r>
  <r>
    <x v="20"/>
    <x v="7"/>
    <x v="50"/>
    <n v="19.5"/>
  </r>
  <r>
    <x v="20"/>
    <x v="7"/>
    <x v="51"/>
    <n v="38"/>
  </r>
  <r>
    <x v="20"/>
    <x v="7"/>
    <x v="51"/>
    <n v="38"/>
  </r>
  <r>
    <x v="20"/>
    <x v="7"/>
    <x v="51"/>
    <n v="38"/>
  </r>
  <r>
    <x v="21"/>
    <x v="4"/>
    <x v="52"/>
    <n v="13.9"/>
  </r>
  <r>
    <x v="21"/>
    <x v="0"/>
    <x v="53"/>
    <n v="12"/>
  </r>
  <r>
    <x v="21"/>
    <x v="4"/>
    <x v="52"/>
    <n v="13.9"/>
  </r>
  <r>
    <x v="21"/>
    <x v="6"/>
    <x v="54"/>
    <n v="31.2"/>
  </r>
  <r>
    <x v="21"/>
    <x v="0"/>
    <x v="53"/>
    <n v="12"/>
  </r>
  <r>
    <x v="21"/>
    <x v="3"/>
    <x v="55"/>
    <n v="35.1"/>
  </r>
  <r>
    <x v="21"/>
    <x v="6"/>
    <x v="54"/>
    <n v="31.2"/>
  </r>
  <r>
    <x v="21"/>
    <x v="4"/>
    <x v="52"/>
    <n v="13.9"/>
  </r>
  <r>
    <x v="21"/>
    <x v="2"/>
    <x v="56"/>
    <n v="50"/>
  </r>
  <r>
    <x v="21"/>
    <x v="3"/>
    <x v="55"/>
    <n v="35.1"/>
  </r>
  <r>
    <x v="21"/>
    <x v="6"/>
    <x v="54"/>
    <n v="31.2"/>
  </r>
  <r>
    <x v="21"/>
    <x v="4"/>
    <x v="52"/>
    <n v="13.9"/>
  </r>
  <r>
    <x v="21"/>
    <x v="0"/>
    <x v="53"/>
    <n v="12"/>
  </r>
  <r>
    <x v="21"/>
    <x v="6"/>
    <x v="54"/>
    <n v="31.2"/>
  </r>
  <r>
    <x v="21"/>
    <x v="2"/>
    <x v="56"/>
    <n v="50"/>
  </r>
  <r>
    <x v="21"/>
    <x v="0"/>
    <x v="53"/>
    <n v="12"/>
  </r>
  <r>
    <x v="21"/>
    <x v="4"/>
    <x v="52"/>
    <n v="13.9"/>
  </r>
  <r>
    <x v="21"/>
    <x v="0"/>
    <x v="53"/>
    <n v="12"/>
  </r>
  <r>
    <x v="21"/>
    <x v="6"/>
    <x v="54"/>
    <n v="31.2"/>
  </r>
  <r>
    <x v="21"/>
    <x v="4"/>
    <x v="52"/>
    <n v="13.9"/>
  </r>
  <r>
    <x v="21"/>
    <x v="3"/>
    <x v="55"/>
    <n v="35.1"/>
  </r>
  <r>
    <x v="21"/>
    <x v="2"/>
    <x v="56"/>
    <n v="50"/>
  </r>
  <r>
    <x v="21"/>
    <x v="6"/>
    <x v="54"/>
    <n v="31.2"/>
  </r>
  <r>
    <x v="21"/>
    <x v="6"/>
    <x v="54"/>
    <n v="31.2"/>
  </r>
  <r>
    <x v="21"/>
    <x v="2"/>
    <x v="56"/>
    <n v="50"/>
  </r>
  <r>
    <x v="21"/>
    <x v="6"/>
    <x v="54"/>
    <n v="31.2"/>
  </r>
  <r>
    <x v="21"/>
    <x v="4"/>
    <x v="52"/>
    <n v="13.9"/>
  </r>
  <r>
    <x v="21"/>
    <x v="3"/>
    <x v="55"/>
    <n v="35.1"/>
  </r>
  <r>
    <x v="21"/>
    <x v="0"/>
    <x v="53"/>
    <n v="12"/>
  </r>
  <r>
    <x v="21"/>
    <x v="2"/>
    <x v="56"/>
    <n v="50"/>
  </r>
  <r>
    <x v="21"/>
    <x v="0"/>
    <x v="53"/>
    <n v="12"/>
  </r>
  <r>
    <x v="21"/>
    <x v="3"/>
    <x v="55"/>
    <n v="35.1"/>
  </r>
  <r>
    <x v="21"/>
    <x v="4"/>
    <x v="52"/>
    <n v="13.9"/>
  </r>
  <r>
    <x v="21"/>
    <x v="6"/>
    <x v="54"/>
    <n v="31.2"/>
  </r>
  <r>
    <x v="21"/>
    <x v="0"/>
    <x v="53"/>
    <n v="12"/>
  </r>
  <r>
    <x v="21"/>
    <x v="3"/>
    <x v="55"/>
    <n v="35.1"/>
  </r>
  <r>
    <x v="21"/>
    <x v="6"/>
    <x v="54"/>
    <n v="31.2"/>
  </r>
  <r>
    <x v="21"/>
    <x v="6"/>
    <x v="54"/>
    <n v="31.2"/>
  </r>
  <r>
    <x v="21"/>
    <x v="4"/>
    <x v="52"/>
    <n v="13.9"/>
  </r>
  <r>
    <x v="21"/>
    <x v="4"/>
    <x v="52"/>
    <n v="13.9"/>
  </r>
  <r>
    <x v="21"/>
    <x v="6"/>
    <x v="54"/>
    <n v="31.2"/>
  </r>
  <r>
    <x v="21"/>
    <x v="0"/>
    <x v="53"/>
    <n v="12"/>
  </r>
  <r>
    <x v="21"/>
    <x v="4"/>
    <x v="52"/>
    <n v="13.9"/>
  </r>
  <r>
    <x v="21"/>
    <x v="4"/>
    <x v="52"/>
    <n v="13.9"/>
  </r>
  <r>
    <x v="21"/>
    <x v="2"/>
    <x v="56"/>
    <n v="50"/>
  </r>
  <r>
    <x v="21"/>
    <x v="0"/>
    <x v="53"/>
    <n v="12"/>
  </r>
  <r>
    <x v="21"/>
    <x v="0"/>
    <x v="53"/>
    <n v="12"/>
  </r>
  <r>
    <x v="21"/>
    <x v="4"/>
    <x v="52"/>
    <n v="13.9"/>
  </r>
  <r>
    <x v="21"/>
    <x v="0"/>
    <x v="53"/>
    <n v="15"/>
  </r>
  <r>
    <x v="21"/>
    <x v="4"/>
    <x v="52"/>
    <n v="17.45"/>
  </r>
  <r>
    <x v="21"/>
    <x v="2"/>
    <x v="56"/>
    <n v="62.5"/>
  </r>
  <r>
    <x v="21"/>
    <x v="0"/>
    <x v="53"/>
    <n v="15"/>
  </r>
  <r>
    <x v="21"/>
    <x v="6"/>
    <x v="54"/>
    <n v="39"/>
  </r>
  <r>
    <x v="21"/>
    <x v="6"/>
    <x v="54"/>
    <n v="39"/>
  </r>
  <r>
    <x v="21"/>
    <x v="0"/>
    <x v="53"/>
    <n v="15"/>
  </r>
  <r>
    <x v="21"/>
    <x v="6"/>
    <x v="54"/>
    <n v="39"/>
  </r>
  <r>
    <x v="21"/>
    <x v="4"/>
    <x v="52"/>
    <n v="17.45"/>
  </r>
  <r>
    <x v="21"/>
    <x v="4"/>
    <x v="52"/>
    <n v="17.45"/>
  </r>
  <r>
    <x v="21"/>
    <x v="4"/>
    <x v="52"/>
    <n v="17.45"/>
  </r>
  <r>
    <x v="21"/>
    <x v="6"/>
    <x v="54"/>
    <n v="39"/>
  </r>
  <r>
    <x v="21"/>
    <x v="2"/>
    <x v="56"/>
    <n v="62.5"/>
  </r>
  <r>
    <x v="21"/>
    <x v="4"/>
    <x v="52"/>
    <n v="17.45"/>
  </r>
  <r>
    <x v="21"/>
    <x v="6"/>
    <x v="54"/>
    <n v="39"/>
  </r>
  <r>
    <x v="21"/>
    <x v="3"/>
    <x v="55"/>
    <n v="43.9"/>
  </r>
  <r>
    <x v="21"/>
    <x v="2"/>
    <x v="56"/>
    <n v="62.5"/>
  </r>
  <r>
    <x v="21"/>
    <x v="3"/>
    <x v="55"/>
    <n v="43.9"/>
  </r>
  <r>
    <x v="21"/>
    <x v="4"/>
    <x v="52"/>
    <n v="17.45"/>
  </r>
  <r>
    <x v="21"/>
    <x v="6"/>
    <x v="54"/>
    <n v="39"/>
  </r>
  <r>
    <x v="21"/>
    <x v="0"/>
    <x v="53"/>
    <n v="15"/>
  </r>
  <r>
    <x v="21"/>
    <x v="0"/>
    <x v="53"/>
    <n v="15"/>
  </r>
  <r>
    <x v="22"/>
    <x v="7"/>
    <x v="57"/>
    <n v="16.8"/>
  </r>
  <r>
    <x v="22"/>
    <x v="7"/>
    <x v="58"/>
    <n v="7.2"/>
  </r>
  <r>
    <x v="22"/>
    <x v="7"/>
    <x v="58"/>
    <n v="7.2"/>
  </r>
  <r>
    <x v="22"/>
    <x v="7"/>
    <x v="58"/>
    <n v="7.2"/>
  </r>
  <r>
    <x v="22"/>
    <x v="7"/>
    <x v="58"/>
    <n v="7.2"/>
  </r>
  <r>
    <x v="22"/>
    <x v="7"/>
    <x v="57"/>
    <n v="16.8"/>
  </r>
  <r>
    <x v="22"/>
    <x v="7"/>
    <x v="58"/>
    <n v="7.2"/>
  </r>
  <r>
    <x v="22"/>
    <x v="7"/>
    <x v="58"/>
    <n v="7.2"/>
  </r>
  <r>
    <x v="22"/>
    <x v="7"/>
    <x v="58"/>
    <n v="7.2"/>
  </r>
  <r>
    <x v="22"/>
    <x v="7"/>
    <x v="58"/>
    <n v="9"/>
  </r>
  <r>
    <x v="22"/>
    <x v="7"/>
    <x v="57"/>
    <n v="21"/>
  </r>
  <r>
    <x v="22"/>
    <x v="7"/>
    <x v="58"/>
    <n v="9"/>
  </r>
  <r>
    <x v="22"/>
    <x v="7"/>
    <x v="57"/>
    <n v="21"/>
  </r>
  <r>
    <x v="22"/>
    <x v="7"/>
    <x v="57"/>
    <n v="21"/>
  </r>
  <r>
    <x v="22"/>
    <x v="7"/>
    <x v="58"/>
    <n v="9"/>
  </r>
  <r>
    <x v="23"/>
    <x v="3"/>
    <x v="59"/>
    <n v="10.4"/>
  </r>
  <r>
    <x v="23"/>
    <x v="3"/>
    <x v="59"/>
    <n v="10.4"/>
  </r>
  <r>
    <x v="23"/>
    <x v="6"/>
    <x v="60"/>
    <n v="99"/>
  </r>
  <r>
    <x v="23"/>
    <x v="5"/>
    <x v="61"/>
    <n v="36.4"/>
  </r>
  <r>
    <x v="23"/>
    <x v="0"/>
    <x v="62"/>
    <n v="6.2"/>
  </r>
  <r>
    <x v="23"/>
    <x v="7"/>
    <x v="63"/>
    <n v="26.6"/>
  </r>
  <r>
    <x v="23"/>
    <x v="6"/>
    <x v="60"/>
    <n v="99"/>
  </r>
  <r>
    <x v="23"/>
    <x v="3"/>
    <x v="59"/>
    <n v="10.4"/>
  </r>
  <r>
    <x v="23"/>
    <x v="0"/>
    <x v="62"/>
    <n v="6.2"/>
  </r>
  <r>
    <x v="23"/>
    <x v="0"/>
    <x v="62"/>
    <n v="6.2"/>
  </r>
  <r>
    <x v="23"/>
    <x v="5"/>
    <x v="61"/>
    <n v="36.4"/>
  </r>
  <r>
    <x v="23"/>
    <x v="6"/>
    <x v="60"/>
    <n v="99"/>
  </r>
  <r>
    <x v="23"/>
    <x v="5"/>
    <x v="61"/>
    <n v="36.4"/>
  </r>
  <r>
    <x v="23"/>
    <x v="0"/>
    <x v="62"/>
    <n v="6.2"/>
  </r>
  <r>
    <x v="23"/>
    <x v="5"/>
    <x v="61"/>
    <n v="36.4"/>
  </r>
  <r>
    <x v="23"/>
    <x v="0"/>
    <x v="62"/>
    <n v="6.2"/>
  </r>
  <r>
    <x v="23"/>
    <x v="7"/>
    <x v="63"/>
    <n v="26.6"/>
  </r>
  <r>
    <x v="23"/>
    <x v="0"/>
    <x v="62"/>
    <n v="6.2"/>
  </r>
  <r>
    <x v="23"/>
    <x v="6"/>
    <x v="60"/>
    <n v="99"/>
  </r>
  <r>
    <x v="23"/>
    <x v="5"/>
    <x v="61"/>
    <n v="36.4"/>
  </r>
  <r>
    <x v="23"/>
    <x v="6"/>
    <x v="60"/>
    <n v="99"/>
  </r>
  <r>
    <x v="23"/>
    <x v="0"/>
    <x v="62"/>
    <n v="6.2"/>
  </r>
  <r>
    <x v="23"/>
    <x v="3"/>
    <x v="59"/>
    <n v="10.4"/>
  </r>
  <r>
    <x v="23"/>
    <x v="3"/>
    <x v="59"/>
    <n v="10.4"/>
  </r>
  <r>
    <x v="23"/>
    <x v="5"/>
    <x v="61"/>
    <n v="36.4"/>
  </r>
  <r>
    <x v="23"/>
    <x v="7"/>
    <x v="63"/>
    <n v="26.6"/>
  </r>
  <r>
    <x v="23"/>
    <x v="6"/>
    <x v="60"/>
    <n v="99"/>
  </r>
  <r>
    <x v="23"/>
    <x v="7"/>
    <x v="63"/>
    <n v="26.6"/>
  </r>
  <r>
    <x v="23"/>
    <x v="5"/>
    <x v="61"/>
    <n v="36.4"/>
  </r>
  <r>
    <x v="23"/>
    <x v="6"/>
    <x v="60"/>
    <n v="99"/>
  </r>
  <r>
    <x v="23"/>
    <x v="5"/>
    <x v="61"/>
    <n v="36.4"/>
  </r>
  <r>
    <x v="23"/>
    <x v="3"/>
    <x v="59"/>
    <n v="10.4"/>
  </r>
  <r>
    <x v="23"/>
    <x v="6"/>
    <x v="60"/>
    <n v="99"/>
  </r>
  <r>
    <x v="23"/>
    <x v="5"/>
    <x v="61"/>
    <n v="36.4"/>
  </r>
  <r>
    <x v="23"/>
    <x v="3"/>
    <x v="59"/>
    <n v="10.4"/>
  </r>
  <r>
    <x v="23"/>
    <x v="3"/>
    <x v="59"/>
    <n v="10.4"/>
  </r>
  <r>
    <x v="23"/>
    <x v="7"/>
    <x v="63"/>
    <n v="26.6"/>
  </r>
  <r>
    <x v="23"/>
    <x v="7"/>
    <x v="63"/>
    <n v="26.6"/>
  </r>
  <r>
    <x v="23"/>
    <x v="0"/>
    <x v="62"/>
    <n v="6.2"/>
  </r>
  <r>
    <x v="23"/>
    <x v="7"/>
    <x v="63"/>
    <n v="26.6"/>
  </r>
  <r>
    <x v="23"/>
    <x v="6"/>
    <x v="60"/>
    <n v="99"/>
  </r>
  <r>
    <x v="23"/>
    <x v="5"/>
    <x v="61"/>
    <n v="36.4"/>
  </r>
  <r>
    <x v="23"/>
    <x v="7"/>
    <x v="63"/>
    <n v="26.6"/>
  </r>
  <r>
    <x v="23"/>
    <x v="3"/>
    <x v="59"/>
    <n v="10.4"/>
  </r>
  <r>
    <x v="23"/>
    <x v="5"/>
    <x v="61"/>
    <n v="36.4"/>
  </r>
  <r>
    <x v="23"/>
    <x v="5"/>
    <x v="61"/>
    <n v="36.4"/>
  </r>
  <r>
    <x v="23"/>
    <x v="0"/>
    <x v="62"/>
    <n v="6.2"/>
  </r>
  <r>
    <x v="23"/>
    <x v="6"/>
    <x v="60"/>
    <n v="99"/>
  </r>
  <r>
    <x v="23"/>
    <x v="7"/>
    <x v="63"/>
    <n v="26.6"/>
  </r>
  <r>
    <x v="23"/>
    <x v="5"/>
    <x v="61"/>
    <n v="36.4"/>
  </r>
  <r>
    <x v="23"/>
    <x v="0"/>
    <x v="62"/>
    <n v="6.2"/>
  </r>
  <r>
    <x v="23"/>
    <x v="7"/>
    <x v="63"/>
    <n v="26.6"/>
  </r>
  <r>
    <x v="23"/>
    <x v="3"/>
    <x v="59"/>
    <n v="10.4"/>
  </r>
  <r>
    <x v="23"/>
    <x v="0"/>
    <x v="62"/>
    <n v="6.2"/>
  </r>
  <r>
    <x v="23"/>
    <x v="3"/>
    <x v="59"/>
    <n v="10.4"/>
  </r>
  <r>
    <x v="23"/>
    <x v="3"/>
    <x v="59"/>
    <n v="10.4"/>
  </r>
  <r>
    <x v="23"/>
    <x v="3"/>
    <x v="59"/>
    <n v="10.4"/>
  </r>
  <r>
    <x v="23"/>
    <x v="5"/>
    <x v="61"/>
    <n v="45.6"/>
  </r>
  <r>
    <x v="23"/>
    <x v="5"/>
    <x v="61"/>
    <n v="45.6"/>
  </r>
  <r>
    <x v="23"/>
    <x v="5"/>
    <x v="61"/>
    <n v="45.6"/>
  </r>
  <r>
    <x v="23"/>
    <x v="6"/>
    <x v="60"/>
    <n v="123.79"/>
  </r>
  <r>
    <x v="23"/>
    <x v="0"/>
    <x v="62"/>
    <n v="7.75"/>
  </r>
  <r>
    <x v="23"/>
    <x v="5"/>
    <x v="61"/>
    <n v="45.6"/>
  </r>
  <r>
    <x v="23"/>
    <x v="0"/>
    <x v="62"/>
    <n v="7.75"/>
  </r>
  <r>
    <x v="23"/>
    <x v="5"/>
    <x v="61"/>
    <n v="45.6"/>
  </r>
  <r>
    <x v="23"/>
    <x v="0"/>
    <x v="62"/>
    <n v="7.75"/>
  </r>
  <r>
    <x v="23"/>
    <x v="3"/>
    <x v="59"/>
    <n v="13"/>
  </r>
  <r>
    <x v="23"/>
    <x v="7"/>
    <x v="63"/>
    <n v="33.25"/>
  </r>
  <r>
    <x v="23"/>
    <x v="0"/>
    <x v="62"/>
    <n v="7.75"/>
  </r>
  <r>
    <x v="23"/>
    <x v="7"/>
    <x v="63"/>
    <n v="33.25"/>
  </r>
  <r>
    <x v="23"/>
    <x v="0"/>
    <x v="62"/>
    <n v="7.75"/>
  </r>
  <r>
    <x v="23"/>
    <x v="7"/>
    <x v="63"/>
    <n v="33.25"/>
  </r>
  <r>
    <x v="23"/>
    <x v="0"/>
    <x v="62"/>
    <n v="7.75"/>
  </r>
  <r>
    <x v="23"/>
    <x v="3"/>
    <x v="59"/>
    <n v="13"/>
  </r>
  <r>
    <x v="23"/>
    <x v="0"/>
    <x v="62"/>
    <n v="7.75"/>
  </r>
  <r>
    <x v="23"/>
    <x v="0"/>
    <x v="62"/>
    <n v="7.75"/>
  </r>
  <r>
    <x v="23"/>
    <x v="6"/>
    <x v="60"/>
    <n v="123.79"/>
  </r>
  <r>
    <x v="23"/>
    <x v="3"/>
    <x v="59"/>
    <n v="13"/>
  </r>
  <r>
    <x v="23"/>
    <x v="3"/>
    <x v="59"/>
    <n v="13"/>
  </r>
  <r>
    <x v="23"/>
    <x v="0"/>
    <x v="62"/>
    <n v="7.75"/>
  </r>
  <r>
    <x v="23"/>
    <x v="3"/>
    <x v="59"/>
    <n v="13"/>
  </r>
  <r>
    <x v="23"/>
    <x v="0"/>
    <x v="62"/>
    <n v="7.75"/>
  </r>
  <r>
    <x v="23"/>
    <x v="5"/>
    <x v="61"/>
    <n v="45.6"/>
  </r>
  <r>
    <x v="23"/>
    <x v="6"/>
    <x v="60"/>
    <n v="123.79"/>
  </r>
  <r>
    <x v="24"/>
    <x v="0"/>
    <x v="64"/>
    <n v="3.6"/>
  </r>
  <r>
    <x v="24"/>
    <x v="0"/>
    <x v="64"/>
    <n v="3.6"/>
  </r>
  <r>
    <x v="24"/>
    <x v="0"/>
    <x v="64"/>
    <n v="3.6"/>
  </r>
  <r>
    <x v="24"/>
    <x v="0"/>
    <x v="64"/>
    <n v="3.6"/>
  </r>
  <r>
    <x v="24"/>
    <x v="0"/>
    <x v="64"/>
    <n v="3.6"/>
  </r>
  <r>
    <x v="24"/>
    <x v="0"/>
    <x v="64"/>
    <n v="3.6"/>
  </r>
  <r>
    <x v="24"/>
    <x v="0"/>
    <x v="64"/>
    <n v="3.6"/>
  </r>
  <r>
    <x v="24"/>
    <x v="0"/>
    <x v="64"/>
    <n v="3.6"/>
  </r>
  <r>
    <x v="24"/>
    <x v="0"/>
    <x v="64"/>
    <n v="3.6"/>
  </r>
  <r>
    <x v="24"/>
    <x v="0"/>
    <x v="64"/>
    <n v="3.6"/>
  </r>
  <r>
    <x v="24"/>
    <x v="0"/>
    <x v="64"/>
    <n v="3.6"/>
  </r>
  <r>
    <x v="24"/>
    <x v="0"/>
    <x v="64"/>
    <n v="3.6"/>
  </r>
  <r>
    <x v="24"/>
    <x v="0"/>
    <x v="64"/>
    <n v="3.6"/>
  </r>
  <r>
    <x v="24"/>
    <x v="0"/>
    <x v="64"/>
    <n v="3.6"/>
  </r>
  <r>
    <x v="24"/>
    <x v="0"/>
    <x v="64"/>
    <n v="3.6"/>
  </r>
  <r>
    <x v="24"/>
    <x v="0"/>
    <x v="64"/>
    <n v="4.5"/>
  </r>
  <r>
    <x v="24"/>
    <x v="0"/>
    <x v="64"/>
    <n v="4.5"/>
  </r>
  <r>
    <x v="24"/>
    <x v="0"/>
    <x v="64"/>
    <n v="4.5"/>
  </r>
  <r>
    <x v="24"/>
    <x v="0"/>
    <x v="64"/>
    <n v="4.5"/>
  </r>
  <r>
    <x v="24"/>
    <x v="0"/>
    <x v="64"/>
    <n v="4.5"/>
  </r>
  <r>
    <x v="24"/>
    <x v="0"/>
    <x v="64"/>
    <n v="4.5"/>
  </r>
  <r>
    <x v="24"/>
    <x v="0"/>
    <x v="64"/>
    <n v="4.5"/>
  </r>
  <r>
    <x v="24"/>
    <x v="0"/>
    <x v="64"/>
    <n v="4.5"/>
  </r>
  <r>
    <x v="24"/>
    <x v="0"/>
    <x v="64"/>
    <n v="4.5"/>
  </r>
  <r>
    <x v="24"/>
    <x v="0"/>
    <x v="64"/>
    <n v="4.5"/>
  </r>
  <r>
    <x v="25"/>
    <x v="4"/>
    <x v="65"/>
    <n v="64.8"/>
  </r>
  <r>
    <x v="25"/>
    <x v="4"/>
    <x v="66"/>
    <n v="8"/>
  </r>
  <r>
    <x v="25"/>
    <x v="4"/>
    <x v="66"/>
    <n v="8"/>
  </r>
  <r>
    <x v="25"/>
    <x v="4"/>
    <x v="65"/>
    <n v="64.8"/>
  </r>
  <r>
    <x v="25"/>
    <x v="4"/>
    <x v="67"/>
    <n v="7.3"/>
  </r>
  <r>
    <x v="25"/>
    <x v="4"/>
    <x v="67"/>
    <n v="7.3"/>
  </r>
  <r>
    <x v="25"/>
    <x v="4"/>
    <x v="68"/>
    <n v="10"/>
  </r>
  <r>
    <x v="25"/>
    <x v="4"/>
    <x v="65"/>
    <n v="64.8"/>
  </r>
  <r>
    <x v="25"/>
    <x v="4"/>
    <x v="67"/>
    <n v="7.3"/>
  </r>
  <r>
    <x v="25"/>
    <x v="4"/>
    <x v="68"/>
    <n v="10"/>
  </r>
  <r>
    <x v="25"/>
    <x v="4"/>
    <x v="68"/>
    <n v="10"/>
  </r>
  <r>
    <x v="25"/>
    <x v="4"/>
    <x v="68"/>
    <n v="10"/>
  </r>
  <r>
    <x v="25"/>
    <x v="4"/>
    <x v="68"/>
    <n v="10"/>
  </r>
  <r>
    <x v="25"/>
    <x v="4"/>
    <x v="67"/>
    <n v="7.3"/>
  </r>
  <r>
    <x v="25"/>
    <x v="4"/>
    <x v="66"/>
    <n v="8"/>
  </r>
  <r>
    <x v="25"/>
    <x v="4"/>
    <x v="68"/>
    <n v="10"/>
  </r>
  <r>
    <x v="25"/>
    <x v="4"/>
    <x v="68"/>
    <n v="10"/>
  </r>
  <r>
    <x v="25"/>
    <x v="4"/>
    <x v="67"/>
    <n v="7.3"/>
  </r>
  <r>
    <x v="25"/>
    <x v="4"/>
    <x v="66"/>
    <n v="8"/>
  </r>
  <r>
    <x v="25"/>
    <x v="4"/>
    <x v="65"/>
    <n v="64.8"/>
  </r>
  <r>
    <x v="25"/>
    <x v="4"/>
    <x v="65"/>
    <n v="64.8"/>
  </r>
  <r>
    <x v="25"/>
    <x v="4"/>
    <x v="68"/>
    <n v="10"/>
  </r>
  <r>
    <x v="25"/>
    <x v="4"/>
    <x v="66"/>
    <n v="8"/>
  </r>
  <r>
    <x v="25"/>
    <x v="4"/>
    <x v="68"/>
    <n v="10"/>
  </r>
  <r>
    <x v="25"/>
    <x v="4"/>
    <x v="66"/>
    <n v="8"/>
  </r>
  <r>
    <x v="25"/>
    <x v="4"/>
    <x v="66"/>
    <n v="8"/>
  </r>
  <r>
    <x v="25"/>
    <x v="4"/>
    <x v="67"/>
    <n v="7.3"/>
  </r>
  <r>
    <x v="25"/>
    <x v="4"/>
    <x v="67"/>
    <n v="7.3"/>
  </r>
  <r>
    <x v="25"/>
    <x v="4"/>
    <x v="68"/>
    <n v="10"/>
  </r>
  <r>
    <x v="25"/>
    <x v="4"/>
    <x v="67"/>
    <n v="7.3"/>
  </r>
  <r>
    <x v="25"/>
    <x v="4"/>
    <x v="68"/>
    <n v="10"/>
  </r>
  <r>
    <x v="25"/>
    <x v="4"/>
    <x v="66"/>
    <n v="8"/>
  </r>
  <r>
    <x v="25"/>
    <x v="4"/>
    <x v="67"/>
    <n v="7.3"/>
  </r>
  <r>
    <x v="25"/>
    <x v="4"/>
    <x v="67"/>
    <n v="7.3"/>
  </r>
  <r>
    <x v="25"/>
    <x v="4"/>
    <x v="67"/>
    <n v="7.3"/>
  </r>
  <r>
    <x v="25"/>
    <x v="4"/>
    <x v="66"/>
    <n v="8"/>
  </r>
  <r>
    <x v="25"/>
    <x v="4"/>
    <x v="68"/>
    <n v="10"/>
  </r>
  <r>
    <x v="25"/>
    <x v="4"/>
    <x v="66"/>
    <n v="8"/>
  </r>
  <r>
    <x v="25"/>
    <x v="4"/>
    <x v="67"/>
    <n v="7.3"/>
  </r>
  <r>
    <x v="25"/>
    <x v="4"/>
    <x v="66"/>
    <n v="8"/>
  </r>
  <r>
    <x v="25"/>
    <x v="4"/>
    <x v="66"/>
    <n v="8"/>
  </r>
  <r>
    <x v="25"/>
    <x v="4"/>
    <x v="67"/>
    <n v="7.3"/>
  </r>
  <r>
    <x v="25"/>
    <x v="4"/>
    <x v="68"/>
    <n v="10"/>
  </r>
  <r>
    <x v="25"/>
    <x v="4"/>
    <x v="66"/>
    <n v="10"/>
  </r>
  <r>
    <x v="25"/>
    <x v="4"/>
    <x v="66"/>
    <n v="10"/>
  </r>
  <r>
    <x v="25"/>
    <x v="4"/>
    <x v="65"/>
    <n v="81"/>
  </r>
  <r>
    <x v="25"/>
    <x v="4"/>
    <x v="68"/>
    <n v="12.5"/>
  </r>
  <r>
    <x v="25"/>
    <x v="4"/>
    <x v="65"/>
    <n v="81"/>
  </r>
  <r>
    <x v="25"/>
    <x v="4"/>
    <x v="68"/>
    <n v="12.5"/>
  </r>
  <r>
    <x v="25"/>
    <x v="4"/>
    <x v="66"/>
    <n v="10"/>
  </r>
  <r>
    <x v="25"/>
    <x v="4"/>
    <x v="68"/>
    <n v="12.5"/>
  </r>
  <r>
    <x v="25"/>
    <x v="4"/>
    <x v="67"/>
    <n v="9.1999999999999993"/>
  </r>
  <r>
    <x v="25"/>
    <x v="4"/>
    <x v="66"/>
    <n v="10"/>
  </r>
  <r>
    <x v="25"/>
    <x v="4"/>
    <x v="67"/>
    <n v="9.1999999999999993"/>
  </r>
  <r>
    <x v="25"/>
    <x v="4"/>
    <x v="65"/>
    <n v="81"/>
  </r>
  <r>
    <x v="25"/>
    <x v="4"/>
    <x v="66"/>
    <n v="10"/>
  </r>
  <r>
    <x v="25"/>
    <x v="4"/>
    <x v="66"/>
    <n v="10"/>
  </r>
  <r>
    <x v="25"/>
    <x v="4"/>
    <x v="68"/>
    <n v="12.5"/>
  </r>
  <r>
    <x v="25"/>
    <x v="4"/>
    <x v="66"/>
    <n v="10"/>
  </r>
  <r>
    <x v="25"/>
    <x v="4"/>
    <x v="67"/>
    <n v="9.1999999999999993"/>
  </r>
  <r>
    <x v="25"/>
    <x v="4"/>
    <x v="68"/>
    <n v="12.5"/>
  </r>
  <r>
    <x v="25"/>
    <x v="4"/>
    <x v="67"/>
    <n v="9.1999999999999993"/>
  </r>
  <r>
    <x v="25"/>
    <x v="4"/>
    <x v="66"/>
    <n v="10"/>
  </r>
  <r>
    <x v="26"/>
    <x v="2"/>
    <x v="69"/>
    <n v="15.2"/>
  </r>
  <r>
    <x v="26"/>
    <x v="2"/>
    <x v="70"/>
    <n v="20.8"/>
  </r>
  <r>
    <x v="26"/>
    <x v="2"/>
    <x v="69"/>
    <n v="15.2"/>
  </r>
  <r>
    <x v="26"/>
    <x v="2"/>
    <x v="71"/>
    <n v="12"/>
  </r>
  <r>
    <x v="26"/>
    <x v="2"/>
    <x v="69"/>
    <n v="15.2"/>
  </r>
  <r>
    <x v="26"/>
    <x v="2"/>
    <x v="69"/>
    <n v="15.2"/>
  </r>
  <r>
    <x v="26"/>
    <x v="2"/>
    <x v="69"/>
    <n v="15.2"/>
  </r>
  <r>
    <x v="26"/>
    <x v="2"/>
    <x v="70"/>
    <n v="20.8"/>
  </r>
  <r>
    <x v="26"/>
    <x v="2"/>
    <x v="69"/>
    <n v="15.2"/>
  </r>
  <r>
    <x v="26"/>
    <x v="2"/>
    <x v="69"/>
    <n v="15.2"/>
  </r>
  <r>
    <x v="26"/>
    <x v="2"/>
    <x v="69"/>
    <n v="15.2"/>
  </r>
  <r>
    <x v="26"/>
    <x v="2"/>
    <x v="69"/>
    <n v="15.2"/>
  </r>
  <r>
    <x v="26"/>
    <x v="2"/>
    <x v="70"/>
    <n v="20.8"/>
  </r>
  <r>
    <x v="26"/>
    <x v="2"/>
    <x v="71"/>
    <n v="12"/>
  </r>
  <r>
    <x v="26"/>
    <x v="2"/>
    <x v="71"/>
    <n v="12"/>
  </r>
  <r>
    <x v="26"/>
    <x v="2"/>
    <x v="70"/>
    <n v="26"/>
  </r>
  <r>
    <x v="26"/>
    <x v="2"/>
    <x v="69"/>
    <n v="19"/>
  </r>
  <r>
    <x v="26"/>
    <x v="2"/>
    <x v="69"/>
    <n v="19"/>
  </r>
  <r>
    <x v="26"/>
    <x v="2"/>
    <x v="71"/>
    <n v="15"/>
  </r>
  <r>
    <x v="26"/>
    <x v="2"/>
    <x v="71"/>
    <n v="15"/>
  </r>
  <r>
    <x v="26"/>
    <x v="2"/>
    <x v="69"/>
    <n v="19"/>
  </r>
  <r>
    <x v="26"/>
    <x v="2"/>
    <x v="71"/>
    <n v="15"/>
  </r>
  <r>
    <x v="26"/>
    <x v="2"/>
    <x v="69"/>
    <n v="19"/>
  </r>
  <r>
    <x v="26"/>
    <x v="2"/>
    <x v="71"/>
    <n v="15"/>
  </r>
  <r>
    <x v="26"/>
    <x v="2"/>
    <x v="69"/>
    <n v="19"/>
  </r>
  <r>
    <x v="26"/>
    <x v="2"/>
    <x v="69"/>
    <n v="19"/>
  </r>
  <r>
    <x v="27"/>
    <x v="5"/>
    <x v="72"/>
    <n v="8"/>
  </r>
  <r>
    <x v="27"/>
    <x v="5"/>
    <x v="72"/>
    <n v="8"/>
  </r>
  <r>
    <x v="27"/>
    <x v="2"/>
    <x v="73"/>
    <n v="24.8"/>
  </r>
  <r>
    <x v="27"/>
    <x v="2"/>
    <x v="73"/>
    <n v="24.8"/>
  </r>
  <r>
    <x v="27"/>
    <x v="2"/>
    <x v="73"/>
    <n v="24.8"/>
  </r>
  <r>
    <x v="27"/>
    <x v="5"/>
    <x v="72"/>
    <n v="8"/>
  </r>
  <r>
    <x v="27"/>
    <x v="5"/>
    <x v="72"/>
    <n v="8"/>
  </r>
  <r>
    <x v="27"/>
    <x v="5"/>
    <x v="72"/>
    <n v="8"/>
  </r>
  <r>
    <x v="27"/>
    <x v="2"/>
    <x v="73"/>
    <n v="24.8"/>
  </r>
  <r>
    <x v="27"/>
    <x v="5"/>
    <x v="72"/>
    <n v="8"/>
  </r>
  <r>
    <x v="27"/>
    <x v="6"/>
    <x v="74"/>
    <n v="77.599999999999994"/>
  </r>
  <r>
    <x v="27"/>
    <x v="5"/>
    <x v="72"/>
    <n v="8"/>
  </r>
  <r>
    <x v="27"/>
    <x v="2"/>
    <x v="73"/>
    <n v="24.8"/>
  </r>
  <r>
    <x v="27"/>
    <x v="2"/>
    <x v="73"/>
    <n v="24.8"/>
  </r>
  <r>
    <x v="27"/>
    <x v="2"/>
    <x v="73"/>
    <n v="24.8"/>
  </r>
  <r>
    <x v="27"/>
    <x v="5"/>
    <x v="72"/>
    <n v="8"/>
  </r>
  <r>
    <x v="27"/>
    <x v="6"/>
    <x v="74"/>
    <n v="97"/>
  </r>
  <r>
    <x v="27"/>
    <x v="2"/>
    <x v="73"/>
    <n v="31"/>
  </r>
  <r>
    <x v="27"/>
    <x v="2"/>
    <x v="73"/>
    <n v="31"/>
  </r>
  <r>
    <x v="27"/>
    <x v="2"/>
    <x v="73"/>
    <n v="31"/>
  </r>
  <r>
    <x v="27"/>
    <x v="2"/>
    <x v="73"/>
    <n v="31"/>
  </r>
  <r>
    <x v="27"/>
    <x v="2"/>
    <x v="73"/>
    <n v="31"/>
  </r>
  <r>
    <x v="28"/>
    <x v="4"/>
    <x v="75"/>
    <n v="7.6"/>
  </r>
  <r>
    <x v="28"/>
    <x v="4"/>
    <x v="76"/>
    <n v="10.199999999999999"/>
  </r>
  <r>
    <x v="28"/>
    <x v="4"/>
    <x v="75"/>
    <n v="7.6"/>
  </r>
  <r>
    <x v="28"/>
    <x v="4"/>
    <x v="75"/>
    <n v="7.6"/>
  </r>
  <r>
    <x v="28"/>
    <x v="4"/>
    <x v="76"/>
    <n v="10.199999999999999"/>
  </r>
  <r>
    <x v="28"/>
    <x v="4"/>
    <x v="75"/>
    <n v="7.6"/>
  </r>
  <r>
    <x v="28"/>
    <x v="4"/>
    <x v="76"/>
    <n v="12.75"/>
  </r>
  <r>
    <x v="28"/>
    <x v="4"/>
    <x v="75"/>
    <n v="9.5"/>
  </r>
  <r>
    <x v="28"/>
    <x v="4"/>
    <x v="75"/>
    <n v="9.5"/>
  </r>
  <r>
    <x v="28"/>
    <x v="4"/>
    <x v="75"/>
    <n v="9.5"/>
  </r>
  <r>
    <x v="28"/>
    <x v="4"/>
    <x v="76"/>
    <n v="1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7EBDB-1563-4438-BC85-579259CC8E77}"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F3:N25" firstHeaderRow="1" firstDataRow="2" firstDataCol="1"/>
  <pivotFields count="4">
    <pivotField axis="axisCol" showAll="0">
      <items count="9">
        <item x="2"/>
        <item x="5"/>
        <item x="3"/>
        <item x="1"/>
        <item x="6"/>
        <item x="4"/>
        <item x="7"/>
        <item x="0"/>
        <item t="default"/>
      </items>
    </pivotField>
    <pivotField axis="axisRow" showAll="0">
      <items count="22">
        <item x="17"/>
        <item x="1"/>
        <item x="9"/>
        <item x="4"/>
        <item x="10"/>
        <item x="15"/>
        <item x="11"/>
        <item x="12"/>
        <item x="2"/>
        <item x="5"/>
        <item x="16"/>
        <item x="6"/>
        <item x="20"/>
        <item x="19"/>
        <item x="14"/>
        <item x="18"/>
        <item x="7"/>
        <item x="13"/>
        <item x="3"/>
        <item x="0"/>
        <item x="8"/>
        <item t="default"/>
      </items>
    </pivotField>
    <pivotField showAll="0"/>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x v="20"/>
    </i>
  </rowItems>
  <colFields count="1">
    <field x="0"/>
  </colFields>
  <colItems count="8">
    <i>
      <x/>
    </i>
    <i>
      <x v="1"/>
    </i>
    <i>
      <x v="2"/>
    </i>
    <i>
      <x v="3"/>
    </i>
    <i>
      <x v="4"/>
    </i>
    <i>
      <x v="5"/>
    </i>
    <i>
      <x v="6"/>
    </i>
    <i>
      <x v="7"/>
    </i>
  </colItems>
  <dataFields count="1">
    <dataField name="Sum of Total Orders" fld="3" baseField="0" baseItem="0"/>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06BFBC-0487-4629-B8C4-91DD5442F26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J94" firstHeaderRow="1" firstDataRow="2" firstDataCol="1"/>
  <pivotFields count="3">
    <pivotField axis="axisRow" showAll="0" sortType="descending">
      <items count="90">
        <item x="27"/>
        <item x="24"/>
        <item x="39"/>
        <item x="33"/>
        <item x="71"/>
        <item x="58"/>
        <item x="53"/>
        <item x="59"/>
        <item x="52"/>
        <item x="20"/>
        <item x="12"/>
        <item x="86"/>
        <item x="28"/>
        <item x="8"/>
        <item x="80"/>
        <item x="25"/>
        <item x="88"/>
        <item x="87"/>
        <item x="60"/>
        <item x="72"/>
        <item x="66"/>
        <item x="67"/>
        <item x="15"/>
        <item x="38"/>
        <item x="10"/>
        <item x="54"/>
        <item x="22"/>
        <item x="43"/>
        <item x="76"/>
        <item x="56"/>
        <item x="42"/>
        <item x="81"/>
        <item x="11"/>
        <item x="21"/>
        <item x="79"/>
        <item x="50"/>
        <item x="82"/>
        <item x="29"/>
        <item x="41"/>
        <item x="49"/>
        <item x="74"/>
        <item x="65"/>
        <item x="36"/>
        <item x="45"/>
        <item x="51"/>
        <item x="1"/>
        <item x="19"/>
        <item x="62"/>
        <item x="48"/>
        <item x="47"/>
        <item x="84"/>
        <item x="40"/>
        <item x="18"/>
        <item x="85"/>
        <item x="14"/>
        <item x="2"/>
        <item x="46"/>
        <item x="68"/>
        <item x="3"/>
        <item x="83"/>
        <item x="30"/>
        <item x="6"/>
        <item x="23"/>
        <item x="61"/>
        <item x="70"/>
        <item x="4"/>
        <item x="34"/>
        <item x="78"/>
        <item x="0"/>
        <item x="7"/>
        <item x="13"/>
        <item x="32"/>
        <item x="17"/>
        <item x="44"/>
        <item x="16"/>
        <item x="26"/>
        <item x="37"/>
        <item x="35"/>
        <item x="9"/>
        <item x="73"/>
        <item x="77"/>
        <item x="57"/>
        <item x="55"/>
        <item x="31"/>
        <item x="5"/>
        <item x="64"/>
        <item x="75"/>
        <item x="69"/>
        <item x="63"/>
        <item t="default"/>
      </items>
      <autoSortScope>
        <pivotArea dataOnly="0" outline="0" fieldPosition="0">
          <references count="1">
            <reference field="4294967294" count="1" selected="0">
              <x v="0"/>
            </reference>
          </references>
        </pivotArea>
      </autoSortScope>
    </pivotField>
    <pivotField axis="axisCol" showAll="0">
      <items count="4">
        <item x="0"/>
        <item x="1"/>
        <item x="2"/>
        <item t="default"/>
      </items>
    </pivotField>
    <pivotField dataField="1" showAll="0"/>
  </pivotFields>
  <rowFields count="1">
    <field x="0"/>
  </rowFields>
  <rowItems count="90">
    <i>
      <x v="43"/>
    </i>
    <i>
      <x v="78"/>
    </i>
    <i>
      <x v="33"/>
    </i>
    <i>
      <x v="70"/>
    </i>
    <i>
      <x v="66"/>
    </i>
    <i>
      <x v="15"/>
    </i>
    <i>
      <x v="72"/>
    </i>
    <i>
      <x v="54"/>
    </i>
    <i>
      <x v="13"/>
    </i>
    <i>
      <x v="48"/>
    </i>
    <i>
      <x v="47"/>
    </i>
    <i>
      <x v="46"/>
    </i>
    <i>
      <x v="65"/>
    </i>
    <i>
      <x v="73"/>
    </i>
    <i>
      <x v="75"/>
    </i>
    <i>
      <x v="74"/>
    </i>
    <i>
      <x v="21"/>
    </i>
    <i>
      <x v="20"/>
    </i>
    <i>
      <x v="12"/>
    </i>
    <i>
      <x v="39"/>
    </i>
    <i>
      <x v="55"/>
    </i>
    <i>
      <x v="6"/>
    </i>
    <i>
      <x v="63"/>
    </i>
    <i>
      <x v="82"/>
    </i>
    <i>
      <x v="61"/>
    </i>
    <i>
      <x v="62"/>
    </i>
    <i>
      <x v="32"/>
    </i>
    <i>
      <x v="37"/>
    </i>
    <i>
      <x v="22"/>
    </i>
    <i>
      <x v="77"/>
    </i>
    <i>
      <x v="29"/>
    </i>
    <i>
      <x v="42"/>
    </i>
    <i>
      <x v="58"/>
    </i>
    <i>
      <x v="76"/>
    </i>
    <i>
      <x v="10"/>
    </i>
    <i>
      <x v="25"/>
    </i>
    <i>
      <x v="30"/>
    </i>
    <i>
      <x v="34"/>
    </i>
    <i>
      <x v="83"/>
    </i>
    <i>
      <x v="84"/>
    </i>
    <i>
      <x v="60"/>
    </i>
    <i>
      <x v="5"/>
    </i>
    <i>
      <x v="26"/>
    </i>
    <i>
      <x v="9"/>
    </i>
    <i>
      <x v="49"/>
    </i>
    <i>
      <x v="8"/>
    </i>
    <i>
      <x v="4"/>
    </i>
    <i>
      <x v="69"/>
    </i>
    <i>
      <x v="14"/>
    </i>
    <i>
      <x v="59"/>
    </i>
    <i>
      <x v="7"/>
    </i>
    <i>
      <x v="57"/>
    </i>
    <i>
      <x v="41"/>
    </i>
    <i>
      <x v="88"/>
    </i>
    <i>
      <x v="44"/>
    </i>
    <i>
      <x/>
    </i>
    <i>
      <x v="27"/>
    </i>
    <i>
      <x v="45"/>
    </i>
    <i>
      <x v="23"/>
    </i>
    <i>
      <x v="28"/>
    </i>
    <i>
      <x v="3"/>
    </i>
    <i>
      <x v="53"/>
    </i>
    <i>
      <x v="79"/>
    </i>
    <i>
      <x v="1"/>
    </i>
    <i>
      <x v="87"/>
    </i>
    <i>
      <x v="16"/>
    </i>
    <i>
      <x v="67"/>
    </i>
    <i>
      <x v="2"/>
    </i>
    <i>
      <x v="35"/>
    </i>
    <i>
      <x v="81"/>
    </i>
    <i>
      <x v="36"/>
    </i>
    <i>
      <x v="64"/>
    </i>
    <i>
      <x v="68"/>
    </i>
    <i>
      <x v="71"/>
    </i>
    <i>
      <x v="31"/>
    </i>
    <i>
      <x v="85"/>
    </i>
    <i>
      <x v="38"/>
    </i>
    <i>
      <x v="86"/>
    </i>
    <i>
      <x v="50"/>
    </i>
    <i>
      <x v="18"/>
    </i>
    <i>
      <x v="51"/>
    </i>
    <i>
      <x v="19"/>
    </i>
    <i>
      <x v="80"/>
    </i>
    <i>
      <x v="17"/>
    </i>
    <i>
      <x v="56"/>
    </i>
    <i>
      <x v="11"/>
    </i>
    <i>
      <x v="52"/>
    </i>
    <i>
      <x v="24"/>
    </i>
    <i>
      <x v="40"/>
    </i>
    <i t="grand">
      <x/>
    </i>
  </rowItems>
  <colFields count="1">
    <field x="1"/>
  </colFields>
  <colItems count="4">
    <i>
      <x/>
    </i>
    <i>
      <x v="1"/>
    </i>
    <i>
      <x v="2"/>
    </i>
    <i t="grand">
      <x/>
    </i>
  </colItems>
  <dataFields count="1">
    <dataField name="Sum of Total Orde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351E5B-C086-4462-8B7B-21774A5F7EA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0:E15" firstHeaderRow="1" firstDataRow="1" firstDataCol="1"/>
  <pivotFields count="3">
    <pivotField axis="axisRow" showAll="0">
      <items count="5">
        <item x="2"/>
        <item x="0"/>
        <item x="1"/>
        <item x="3"/>
        <item t="default"/>
      </items>
    </pivotField>
    <pivotField showAll="0"/>
    <pivotField dataField="1" numFmtId="166" showAll="0"/>
  </pivotFields>
  <rowFields count="1">
    <field x="0"/>
  </rowFields>
  <rowItems count="5">
    <i>
      <x/>
    </i>
    <i>
      <x v="1"/>
    </i>
    <i>
      <x v="2"/>
    </i>
    <i>
      <x v="3"/>
    </i>
    <i t="grand">
      <x/>
    </i>
  </rowItems>
  <colItems count="1">
    <i/>
  </colItems>
  <dataFields count="1">
    <dataField name="Sum of Tenure" fld="2" showDataAs="percentOfTotal" baseField="0" baseItem="0" numFmtId="9"/>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CB5676-AE9A-4B45-A0D1-0948B6C739A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B15" firstHeaderRow="1" firstDataRow="1" firstDataCol="1"/>
  <pivotFields count="3">
    <pivotField axis="axisRow" showAll="0">
      <items count="5">
        <item x="2"/>
        <item x="0"/>
        <item x="1"/>
        <item x="3"/>
        <item t="default"/>
      </items>
    </pivotField>
    <pivotField dataField="1" showAll="0"/>
    <pivotField numFmtId="166" showAll="0"/>
  </pivotFields>
  <rowFields count="1">
    <field x="0"/>
  </rowFields>
  <rowItems count="5">
    <i>
      <x/>
    </i>
    <i>
      <x v="1"/>
    </i>
    <i>
      <x v="2"/>
    </i>
    <i>
      <x v="3"/>
    </i>
    <i t="grand">
      <x/>
    </i>
  </rowItems>
  <colItems count="1">
    <i/>
  </colItems>
  <dataFields count="1">
    <dataField name="Sum of No_of_Customer" fld="1" showDataAs="percentOfTotal" baseField="0" baseItem="0" numFmtId="9"/>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A94422-A6B7-4CA9-9B6F-9CD6E80F5352}"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9:E21" firstHeaderRow="1" firstDataRow="1" firstDataCol="1"/>
  <pivotFields count="4">
    <pivotField axis="axisRow" numFmtId="14" showAll="0">
      <items count="15">
        <item h="1" x="0"/>
        <item x="1"/>
        <item x="2"/>
        <item x="3"/>
        <item x="4"/>
        <item x="5"/>
        <item x="6"/>
        <item x="7"/>
        <item x="8"/>
        <item x="9"/>
        <item x="10"/>
        <item x="11"/>
        <item x="12"/>
        <item h="1" x="13"/>
        <item t="default"/>
      </items>
    </pivotField>
    <pivotField dataField="1" showAll="0"/>
    <pivotField axis="axisRow" showAll="0">
      <items count="7">
        <item h="1" sd="0" x="0"/>
        <item sd="0" x="1"/>
        <item sd="0" x="2"/>
        <item sd="0" x="3"/>
        <item sd="0" x="4"/>
        <item h="1" sd="0" x="5"/>
        <item t="default"/>
      </items>
    </pivotField>
    <pivotField axis="axisRow" showAll="0">
      <items count="6">
        <item h="1" sd="0" x="0"/>
        <item x="1"/>
        <item x="2"/>
        <item x="3"/>
        <item h="1" sd="0" x="4"/>
        <item t="default"/>
      </items>
    </pivotField>
  </pivotFields>
  <rowFields count="3">
    <field x="3"/>
    <field x="2"/>
    <field x="0"/>
  </rowFields>
  <rowItems count="12">
    <i>
      <x v="1"/>
    </i>
    <i r="1">
      <x v="3"/>
    </i>
    <i r="1">
      <x v="4"/>
    </i>
    <i>
      <x v="2"/>
    </i>
    <i r="1">
      <x v="1"/>
    </i>
    <i r="1">
      <x v="2"/>
    </i>
    <i r="1">
      <x v="3"/>
    </i>
    <i r="1">
      <x v="4"/>
    </i>
    <i>
      <x v="3"/>
    </i>
    <i r="1">
      <x v="1"/>
    </i>
    <i r="1">
      <x v="2"/>
    </i>
    <i t="grand">
      <x/>
    </i>
  </rowItems>
  <colItems count="1">
    <i/>
  </colItems>
  <dataFields count="1">
    <dataField name="Sum of Order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CB39C0-BFCF-48EF-A43B-2A9FF1C769C5}" name="PivotTable1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5:N46" firstHeaderRow="1" firstDataRow="2" firstDataCol="1"/>
  <pivotFields count="3">
    <pivotField axis="axisRow" showAll="0">
      <items count="37">
        <item m="1" x="35"/>
        <item x="23"/>
        <item x="0"/>
        <item x="27"/>
        <item x="17"/>
        <item m="1" x="33"/>
        <item x="2"/>
        <item m="1" x="34"/>
        <item x="4"/>
        <item x="24"/>
        <item m="1" x="32"/>
        <item x="13"/>
        <item x="1"/>
        <item x="26"/>
        <item x="15"/>
        <item x="3"/>
        <item x="5"/>
        <item x="6"/>
        <item x="25"/>
        <item x="10"/>
        <item x="8"/>
        <item x="18"/>
        <item m="1" x="29"/>
        <item m="1" x="31"/>
        <item x="14"/>
        <item x="9"/>
        <item m="1" x="30"/>
        <item x="16"/>
        <item x="28"/>
        <item x="7"/>
        <item x="11"/>
        <item x="12"/>
        <item x="19"/>
        <item x="20"/>
        <item x="21"/>
        <item x="22"/>
        <item t="default"/>
      </items>
    </pivotField>
    <pivotField axis="axisCol" showAll="0">
      <items count="9">
        <item x="6"/>
        <item x="4"/>
        <item x="5"/>
        <item x="0"/>
        <item x="1"/>
        <item x="7"/>
        <item x="2"/>
        <item x="3"/>
        <item t="default"/>
      </items>
    </pivotField>
    <pivotField dataField="1" showAll="0"/>
  </pivotFields>
  <rowFields count="1">
    <field x="0"/>
  </rowFields>
  <rowItems count="30">
    <i>
      <x v="1"/>
    </i>
    <i>
      <x v="2"/>
    </i>
    <i>
      <x v="3"/>
    </i>
    <i>
      <x v="4"/>
    </i>
    <i>
      <x v="6"/>
    </i>
    <i>
      <x v="8"/>
    </i>
    <i>
      <x v="9"/>
    </i>
    <i>
      <x v="11"/>
    </i>
    <i>
      <x v="12"/>
    </i>
    <i>
      <x v="13"/>
    </i>
    <i>
      <x v="14"/>
    </i>
    <i>
      <x v="15"/>
    </i>
    <i>
      <x v="16"/>
    </i>
    <i>
      <x v="17"/>
    </i>
    <i>
      <x v="18"/>
    </i>
    <i>
      <x v="19"/>
    </i>
    <i>
      <x v="20"/>
    </i>
    <i>
      <x v="21"/>
    </i>
    <i>
      <x v="24"/>
    </i>
    <i>
      <x v="25"/>
    </i>
    <i>
      <x v="27"/>
    </i>
    <i>
      <x v="28"/>
    </i>
    <i>
      <x v="29"/>
    </i>
    <i>
      <x v="30"/>
    </i>
    <i>
      <x v="31"/>
    </i>
    <i>
      <x v="32"/>
    </i>
    <i>
      <x v="33"/>
    </i>
    <i>
      <x v="34"/>
    </i>
    <i>
      <x v="35"/>
    </i>
    <i t="grand">
      <x/>
    </i>
  </rowItems>
  <colFields count="1">
    <field x="1"/>
  </colFields>
  <colItems count="9">
    <i>
      <x/>
    </i>
    <i>
      <x v="1"/>
    </i>
    <i>
      <x v="2"/>
    </i>
    <i>
      <x v="3"/>
    </i>
    <i>
      <x v="4"/>
    </i>
    <i>
      <x v="5"/>
    </i>
    <i>
      <x v="6"/>
    </i>
    <i>
      <x v="7"/>
    </i>
    <i t="grand">
      <x/>
    </i>
  </colItems>
  <dataFields count="1">
    <dataField name="Sum of Orders" fld="2" baseField="0" baseItem="0"/>
  </dataFields>
  <formats count="4">
    <format dxfId="3">
      <pivotArea collapsedLevelsAreSubtotals="1" fieldPosition="0">
        <references count="1">
          <reference field="0" count="1">
            <x v="33"/>
          </reference>
        </references>
      </pivotArea>
    </format>
    <format dxfId="2">
      <pivotArea dataOnly="0" labelOnly="1" fieldPosition="0">
        <references count="1">
          <reference field="0" count="1">
            <x v="33"/>
          </reference>
        </references>
      </pivotArea>
    </format>
    <format dxfId="1">
      <pivotArea collapsedLevelsAreSubtotals="1" fieldPosition="0">
        <references count="1">
          <reference field="0" count="1">
            <x v="21"/>
          </reference>
        </references>
      </pivotArea>
    </format>
    <format dxfId="0">
      <pivotArea dataOnly="0" labelOnly="1" fieldPosition="0">
        <references count="1">
          <reference field="0" count="1">
            <x v="21"/>
          </reference>
        </references>
      </pivotArea>
    </format>
  </formats>
  <chartFormats count="8">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E0D32B-6803-4868-BB42-83C5D8F02730}" name="PivotTable1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4:G25" firstHeaderRow="1" firstDataRow="1" firstDataCol="1"/>
  <pivotFields count="4">
    <pivotField showAll="0">
      <items count="30">
        <item h="1" x="0"/>
        <item h="1" x="1"/>
        <item h="1" x="2"/>
        <item h="1" x="3"/>
        <item h="1" x="4"/>
        <item h="1" x="5"/>
        <item h="1" x="6"/>
        <item h="1" x="7"/>
        <item h="1" x="8"/>
        <item h="1" x="9"/>
        <item h="1" x="10"/>
        <item h="1" x="11"/>
        <item h="1" x="12"/>
        <item h="1" x="13"/>
        <item h="1" x="14"/>
        <item h="1" x="15"/>
        <item h="1" x="16"/>
        <item h="1" x="17"/>
        <item h="1" x="18"/>
        <item h="1" x="19"/>
        <item h="1" x="20"/>
        <item x="21"/>
        <item h="1" x="22"/>
        <item h="1" x="23"/>
        <item h="1" x="24"/>
        <item h="1" x="25"/>
        <item h="1" x="26"/>
        <item h="1" x="27"/>
        <item h="1" x="28"/>
        <item t="default"/>
      </items>
    </pivotField>
    <pivotField axis="axisRow" showAll="0">
      <items count="9">
        <item x="0"/>
        <item x="3"/>
        <item x="4"/>
        <item x="1"/>
        <item x="7"/>
        <item x="6"/>
        <item x="5"/>
        <item x="2"/>
        <item t="default"/>
      </items>
    </pivotField>
    <pivotField axis="axisRow" showAll="0">
      <items count="78">
        <item x="54"/>
        <item x="10"/>
        <item x="41"/>
        <item x="1"/>
        <item x="16"/>
        <item x="56"/>
        <item x="9"/>
        <item x="8"/>
        <item x="0"/>
        <item x="45"/>
        <item x="43"/>
        <item x="76"/>
        <item x="7"/>
        <item x="20"/>
        <item x="48"/>
        <item x="47"/>
        <item x="39"/>
        <item x="51"/>
        <item x="14"/>
        <item x="22"/>
        <item x="70"/>
        <item x="64"/>
        <item x="49"/>
        <item x="32"/>
        <item x="26"/>
        <item x="57"/>
        <item x="73"/>
        <item x="69"/>
        <item x="31"/>
        <item x="40"/>
        <item x="38"/>
        <item x="28"/>
        <item x="3"/>
        <item x="72"/>
        <item x="42"/>
        <item x="44"/>
        <item x="18"/>
        <item x="15"/>
        <item x="27"/>
        <item x="74"/>
        <item x="13"/>
        <item x="46"/>
        <item x="23"/>
        <item x="25"/>
        <item x="59"/>
        <item x="53"/>
        <item x="35"/>
        <item x="52"/>
        <item x="19"/>
        <item x="5"/>
        <item x="6"/>
        <item x="34"/>
        <item x="71"/>
        <item x="61"/>
        <item x="17"/>
        <item x="50"/>
        <item x="62"/>
        <item x="4"/>
        <item x="24"/>
        <item x="68"/>
        <item x="30"/>
        <item x="65"/>
        <item x="66"/>
        <item x="12"/>
        <item x="33"/>
        <item x="2"/>
        <item x="11"/>
        <item x="67"/>
        <item x="60"/>
        <item x="37"/>
        <item x="36"/>
        <item x="58"/>
        <item x="21"/>
        <item x="29"/>
        <item x="55"/>
        <item x="63"/>
        <item x="75"/>
        <item t="default"/>
      </items>
    </pivotField>
    <pivotField dataField="1" showAll="0"/>
  </pivotFields>
  <rowFields count="2">
    <field x="1"/>
    <field x="2"/>
  </rowFields>
  <rowItems count="11">
    <i>
      <x/>
    </i>
    <i r="1">
      <x v="45"/>
    </i>
    <i>
      <x v="1"/>
    </i>
    <i r="1">
      <x v="74"/>
    </i>
    <i>
      <x v="2"/>
    </i>
    <i r="1">
      <x v="47"/>
    </i>
    <i>
      <x v="5"/>
    </i>
    <i r="1">
      <x/>
    </i>
    <i>
      <x v="7"/>
    </i>
    <i r="1">
      <x v="5"/>
    </i>
    <i t="grand">
      <x/>
    </i>
  </rowItems>
  <colItems count="1">
    <i/>
  </colItems>
  <dataFields count="1">
    <dataField name="Average of Unit Price" fld="3" subtotal="average" baseField="1" baseItem="0" numFmtId="16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1" xr10:uid="{6A131B1B-1ECE-4C3E-8413-D5DAE042EEF2}" sourceName="Supplier">
  <pivotTables>
    <pivotTable tabId="22" name="PivotTable18"/>
  </pivotTables>
  <data>
    <tabular pivotCacheId="1688954394">
      <items count="29">
        <i x="0"/>
        <i x="1"/>
        <i x="2"/>
        <i x="3"/>
        <i x="4"/>
        <i x="5"/>
        <i x="6"/>
        <i x="7"/>
        <i x="8"/>
        <i x="9"/>
        <i x="10"/>
        <i x="11"/>
        <i x="12"/>
        <i x="13"/>
        <i x="14"/>
        <i x="15"/>
        <i x="16"/>
        <i x="17"/>
        <i x="18"/>
        <i x="19"/>
        <i x="20"/>
        <i x="21" s="1"/>
        <i x="22"/>
        <i x="23"/>
        <i x="24"/>
        <i x="25"/>
        <i x="26"/>
        <i x="27"/>
        <i x="28"/>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1" xr10:uid="{DC0EDEAC-82D4-46E1-A50B-4E17CB7EBD22}" cache="Slicer_Supplier1" caption="Supplier" startItem="18"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AC2D67-B0EA-49B9-A067-D2734BC24882}" name="Customer" displayName="Customer" ref="A2:D493" totalsRowShown="0" dataDxfId="25">
  <autoFilter ref="A2:D493" xr:uid="{6EAC2D67-B0EA-49B9-A067-D2734BC24882}"/>
  <tableColumns count="4">
    <tableColumn id="1" xr3:uid="{72404027-D070-4EA3-BA46-F57B3A381231}" name="Category" dataDxfId="24"/>
    <tableColumn id="2" xr3:uid="{D8121BEE-6C56-4CA9-B827-2888C2DBC75D}" name="Country" dataDxfId="23"/>
    <tableColumn id="3" xr3:uid="{C086741C-B151-45BA-9C8B-8250C31150C0}" name="City" dataDxfId="22"/>
    <tableColumn id="4" xr3:uid="{83B63206-8A56-4190-8C96-D28FFCE33382}" name="Total Orders"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03AFF6-7AC8-413C-88B8-D4D4D32855D1}" name="Customer4" displayName="Customer4" ref="A2:E493" totalsRowShown="0" headerRowDxfId="20" dataDxfId="18" headerRowBorderDxfId="19" tableBorderDxfId="17" totalsRowBorderDxfId="16">
  <tableColumns count="5">
    <tableColumn id="1" xr3:uid="{E916E41F-C2D5-4900-9FBC-E5ED0AC166EB}" name="Category" dataDxfId="15"/>
    <tableColumn id="7" xr3:uid="{666B48EC-E964-47B1-B012-D6205B7656EC}" name="Category2" dataDxfId="14"/>
    <tableColumn id="2" xr3:uid="{E057245C-9501-4F1A-9354-5D0510AFC881}" name="Country" dataDxfId="13"/>
    <tableColumn id="5" xr3:uid="{0A196C81-5C2E-4BBA-8E2A-2BE06EDD5B1A}" name="Country2" dataDxfId="12"/>
    <tableColumn id="4" xr3:uid="{0FBDA832-AA5E-465B-BBE4-0EA3930758A1}" name="Total Orders" dataDxfId="1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DC8D41-74F8-49D6-A147-E465B33C48BF}" name="Table1" displayName="Table1" ref="A2:D92" totalsRowCount="1">
  <autoFilter ref="A2:D91" xr:uid="{EBDC8D41-74F8-49D6-A147-E465B33C48BF}"/>
  <sortState xmlns:xlrd2="http://schemas.microsoft.com/office/spreadsheetml/2017/richdata2" ref="A3:D91">
    <sortCondition descending="1" ref="D2:D91"/>
  </sortState>
  <tableColumns count="4">
    <tableColumn id="1" xr3:uid="{5A5238E9-050F-49EA-A195-2DE090A85180}" name="Customer Name"/>
    <tableColumn id="4" xr3:uid="{2433418C-FBEA-456A-ADEB-ECC1A39C5630}" name="Total Orders" dataDxfId="10"/>
    <tableColumn id="2" xr3:uid="{4941C3A4-C0A8-4E55-A567-4FF7401A6212}" name="Total Quantity" dataDxfId="9"/>
    <tableColumn id="3" xr3:uid="{90DB9432-EF35-4231-8919-D41C61215E62}" name="Total Spend"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AD93C7-9D92-4C74-A60B-E0AF26D27852}" name="Table2" displayName="Table2" ref="A2:C231" totalsRowShown="0" dataDxfId="7">
  <autoFilter ref="A2:C231" xr:uid="{C0AD93C7-9D92-4C74-A60B-E0AF26D27852}"/>
  <tableColumns count="3">
    <tableColumn id="1" xr3:uid="{5F966EF3-40C0-42D8-9DC0-34B1ED59832C}" name="Customer Name" dataDxfId="6"/>
    <tableColumn id="2" xr3:uid="{2EE42ECC-4583-45E5-9143-0A56BB47E134}" name="Year" dataDxfId="5"/>
    <tableColumn id="3" xr3:uid="{233F3F17-1136-400F-9791-681A2ACBDDBC}" name="Total Order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5.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84BC-DFA4-49D3-9A7F-87E9168FC219}">
  <dimension ref="A1:B8"/>
  <sheetViews>
    <sheetView workbookViewId="0">
      <selection activeCell="B8" sqref="B8"/>
    </sheetView>
  </sheetViews>
  <sheetFormatPr defaultRowHeight="14.4" x14ac:dyDescent="0.3"/>
  <cols>
    <col min="1" max="1" width="24.6640625" customWidth="1"/>
    <col min="2" max="2" width="53.109375" customWidth="1"/>
  </cols>
  <sheetData>
    <row r="1" spans="1:2" x14ac:dyDescent="0.3">
      <c r="A1" s="8" t="s">
        <v>392</v>
      </c>
    </row>
    <row r="3" spans="1:2" x14ac:dyDescent="0.3">
      <c r="A3" s="39" t="s">
        <v>393</v>
      </c>
      <c r="B3" s="39" t="s">
        <v>394</v>
      </c>
    </row>
    <row r="4" spans="1:2" ht="57.6" x14ac:dyDescent="0.3">
      <c r="A4" s="40" t="s">
        <v>395</v>
      </c>
      <c r="B4" s="38" t="s">
        <v>396</v>
      </c>
    </row>
    <row r="5" spans="1:2" ht="43.2" x14ac:dyDescent="0.3">
      <c r="A5" s="40" t="s">
        <v>397</v>
      </c>
      <c r="B5" s="38" t="s">
        <v>398</v>
      </c>
    </row>
    <row r="6" spans="1:2" ht="57.6" x14ac:dyDescent="0.3">
      <c r="A6" s="40" t="s">
        <v>399</v>
      </c>
      <c r="B6" s="38" t="s">
        <v>400</v>
      </c>
    </row>
    <row r="7" spans="1:2" ht="43.2" x14ac:dyDescent="0.3">
      <c r="A7" s="40" t="s">
        <v>401</v>
      </c>
      <c r="B7" s="38" t="s">
        <v>405</v>
      </c>
    </row>
    <row r="8" spans="1:2" ht="57.6" x14ac:dyDescent="0.3">
      <c r="A8" s="40" t="s">
        <v>402</v>
      </c>
      <c r="B8" s="38" t="s">
        <v>404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35DA-8079-437C-AA98-29364A4406D7}">
  <dimension ref="A1:D10"/>
  <sheetViews>
    <sheetView workbookViewId="0">
      <selection activeCell="H6" sqref="H6"/>
    </sheetView>
  </sheetViews>
  <sheetFormatPr defaultRowHeight="14.4" x14ac:dyDescent="0.3"/>
  <cols>
    <col min="1" max="1" width="19.21875" customWidth="1"/>
    <col min="2" max="2" width="103.33203125" customWidth="1"/>
    <col min="3" max="3" width="12.33203125" customWidth="1"/>
  </cols>
  <sheetData>
    <row r="1" spans="1:4" x14ac:dyDescent="0.3">
      <c r="C1" t="s">
        <v>240</v>
      </c>
    </row>
    <row r="2" spans="1:4" ht="28.8" x14ac:dyDescent="0.3">
      <c r="A2" s="1" t="s">
        <v>223</v>
      </c>
      <c r="B2" s="1" t="s">
        <v>236</v>
      </c>
      <c r="C2" t="s">
        <v>241</v>
      </c>
    </row>
    <row r="3" spans="1:4" ht="57" customHeight="1" x14ac:dyDescent="0.3">
      <c r="A3" s="1" t="s">
        <v>225</v>
      </c>
      <c r="B3" s="1" t="s">
        <v>238</v>
      </c>
      <c r="C3" s="1" t="s">
        <v>242</v>
      </c>
      <c r="D3" s="1"/>
    </row>
    <row r="4" spans="1:4" ht="28.8" x14ac:dyDescent="0.3">
      <c r="A4" s="1" t="s">
        <v>223</v>
      </c>
      <c r="B4" s="1" t="s">
        <v>234</v>
      </c>
      <c r="C4" s="1" t="s">
        <v>243</v>
      </c>
      <c r="D4" s="1"/>
    </row>
    <row r="5" spans="1:4" ht="28.8" x14ac:dyDescent="0.3">
      <c r="A5" s="1" t="s">
        <v>223</v>
      </c>
      <c r="B5" s="1" t="s">
        <v>233</v>
      </c>
      <c r="C5" s="1" t="s">
        <v>244</v>
      </c>
      <c r="D5" s="1"/>
    </row>
    <row r="6" spans="1:4" ht="43.2" x14ac:dyDescent="0.3">
      <c r="A6" s="1" t="s">
        <v>222</v>
      </c>
      <c r="B6" s="1" t="s">
        <v>231</v>
      </c>
      <c r="C6" s="1" t="s">
        <v>245</v>
      </c>
      <c r="D6" s="1"/>
    </row>
    <row r="7" spans="1:4" ht="43.2" x14ac:dyDescent="0.3">
      <c r="A7" s="1" t="s">
        <v>223</v>
      </c>
      <c r="B7" s="1" t="s">
        <v>232</v>
      </c>
      <c r="C7" s="1" t="s">
        <v>246</v>
      </c>
      <c r="D7" s="1"/>
    </row>
    <row r="8" spans="1:4" ht="43.2" x14ac:dyDescent="0.3">
      <c r="A8" s="1" t="s">
        <v>223</v>
      </c>
      <c r="B8" s="1" t="s">
        <v>239</v>
      </c>
      <c r="C8" s="1" t="s">
        <v>241</v>
      </c>
      <c r="D8" s="1"/>
    </row>
    <row r="9" spans="1:4" ht="28.8" x14ac:dyDescent="0.3">
      <c r="A9" s="1" t="s">
        <v>224</v>
      </c>
      <c r="B9" s="1" t="s">
        <v>237</v>
      </c>
      <c r="C9" s="1" t="s">
        <v>241</v>
      </c>
      <c r="D9" s="1"/>
    </row>
    <row r="10" spans="1:4" x14ac:dyDescent="0.3">
      <c r="A10" s="1" t="s">
        <v>223</v>
      </c>
      <c r="B10" s="1" t="s">
        <v>235</v>
      </c>
      <c r="C10" s="1" t="s">
        <v>241</v>
      </c>
      <c r="D10" s="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7D54-B620-4617-B0CD-A8526A212892}">
  <dimension ref="A1:R80"/>
  <sheetViews>
    <sheetView topLeftCell="D13" workbookViewId="0">
      <selection activeCell="I13" sqref="I13"/>
    </sheetView>
  </sheetViews>
  <sheetFormatPr defaultRowHeight="14.4" x14ac:dyDescent="0.3"/>
  <cols>
    <col min="1" max="1" width="25.44140625" customWidth="1"/>
    <col min="2" max="2" width="17.77734375" bestFit="1" customWidth="1"/>
    <col min="3" max="3" width="17.77734375" customWidth="1"/>
    <col min="4" max="4" width="22.33203125" bestFit="1" customWidth="1"/>
    <col min="5" max="5" width="15.5546875" bestFit="1" customWidth="1"/>
    <col min="6" max="6" width="7.88671875" bestFit="1" customWidth="1"/>
    <col min="7" max="7" width="10.77734375" bestFit="1" customWidth="1"/>
    <col min="15" max="15" width="21.109375" bestFit="1" customWidth="1"/>
    <col min="16" max="16" width="15.5546875" bestFit="1" customWidth="1"/>
    <col min="17" max="17" width="5.44140625" bestFit="1" customWidth="1"/>
    <col min="18" max="18" width="10.77734375" bestFit="1" customWidth="1"/>
  </cols>
  <sheetData>
    <row r="1" spans="1:18" x14ac:dyDescent="0.3">
      <c r="A1" s="8" t="s">
        <v>377</v>
      </c>
    </row>
    <row r="2" spans="1:18" x14ac:dyDescent="0.3">
      <c r="A2" t="s">
        <v>78</v>
      </c>
      <c r="B2" t="s">
        <v>373</v>
      </c>
      <c r="C2" t="s">
        <v>374</v>
      </c>
      <c r="D2" s="19" t="s">
        <v>376</v>
      </c>
    </row>
    <row r="3" spans="1:18" x14ac:dyDescent="0.3">
      <c r="A3" s="21" t="s">
        <v>300</v>
      </c>
      <c r="B3" s="21">
        <v>10</v>
      </c>
      <c r="C3" s="21">
        <v>1369</v>
      </c>
      <c r="D3" s="34" t="s">
        <v>262</v>
      </c>
    </row>
    <row r="4" spans="1:18" x14ac:dyDescent="0.3">
      <c r="A4" s="21" t="s">
        <v>286</v>
      </c>
      <c r="B4" s="21">
        <v>500</v>
      </c>
      <c r="C4" s="21">
        <v>1648</v>
      </c>
      <c r="D4" s="34" t="s">
        <v>82</v>
      </c>
    </row>
    <row r="5" spans="1:18" x14ac:dyDescent="0.3">
      <c r="A5" s="21" t="s">
        <v>272</v>
      </c>
      <c r="B5" s="21">
        <v>250</v>
      </c>
      <c r="C5" s="21">
        <v>1785</v>
      </c>
      <c r="D5" s="34" t="s">
        <v>84</v>
      </c>
    </row>
    <row r="6" spans="1:18" ht="15.6" customHeight="1" x14ac:dyDescent="0.3">
      <c r="A6" s="21" t="s">
        <v>314</v>
      </c>
      <c r="B6" s="21">
        <v>12</v>
      </c>
      <c r="C6" s="21">
        <v>2397</v>
      </c>
      <c r="D6" s="34" t="s">
        <v>304</v>
      </c>
    </row>
    <row r="7" spans="1:18" x14ac:dyDescent="0.3">
      <c r="A7" s="21" t="s">
        <v>321</v>
      </c>
      <c r="B7" s="21">
        <v>5</v>
      </c>
      <c r="C7" s="21">
        <v>2432</v>
      </c>
    </row>
    <row r="8" spans="1:18" x14ac:dyDescent="0.3">
      <c r="A8" s="21" t="s">
        <v>290</v>
      </c>
      <c r="B8" s="21">
        <v>500</v>
      </c>
      <c r="C8" s="21">
        <v>2688</v>
      </c>
    </row>
    <row r="9" spans="1:18" x14ac:dyDescent="0.3">
      <c r="A9" s="21" t="s">
        <v>260</v>
      </c>
      <c r="B9" s="21">
        <v>550</v>
      </c>
      <c r="C9" s="21">
        <v>3044</v>
      </c>
    </row>
    <row r="10" spans="1:18" x14ac:dyDescent="0.3">
      <c r="A10" s="21" t="s">
        <v>303</v>
      </c>
      <c r="B10" s="21">
        <v>2</v>
      </c>
      <c r="C10" s="21">
        <v>3233</v>
      </c>
    </row>
    <row r="11" spans="1:18" x14ac:dyDescent="0.3">
      <c r="A11" s="21" t="s">
        <v>313</v>
      </c>
      <c r="B11" s="21">
        <v>8</v>
      </c>
      <c r="C11" s="21">
        <v>3383</v>
      </c>
    </row>
    <row r="12" spans="1:18" x14ac:dyDescent="0.3">
      <c r="A12" s="21" t="s">
        <v>302</v>
      </c>
      <c r="B12" s="21">
        <v>100</v>
      </c>
      <c r="C12" s="21">
        <v>3438</v>
      </c>
    </row>
    <row r="13" spans="1:18" ht="16.2" customHeight="1" x14ac:dyDescent="0.3">
      <c r="A13" s="21" t="s">
        <v>280</v>
      </c>
      <c r="B13" s="21">
        <v>450</v>
      </c>
      <c r="C13" s="21">
        <v>3704</v>
      </c>
      <c r="E13" t="s">
        <v>375</v>
      </c>
      <c r="I13" s="33">
        <f>CORREL(B3:B79,C3:C79)</f>
        <v>-5.3765544225181594E-2</v>
      </c>
    </row>
    <row r="14" spans="1:18" x14ac:dyDescent="0.3">
      <c r="A14" s="21" t="s">
        <v>299</v>
      </c>
      <c r="B14" s="21">
        <v>4</v>
      </c>
      <c r="C14" s="21">
        <v>3958</v>
      </c>
    </row>
    <row r="15" spans="1:18" x14ac:dyDescent="0.3">
      <c r="A15" s="21" t="s">
        <v>320</v>
      </c>
      <c r="B15" s="21">
        <v>150</v>
      </c>
      <c r="C15" s="21">
        <v>3997</v>
      </c>
      <c r="P15" s="4"/>
      <c r="Q15" s="3"/>
      <c r="R15" s="3"/>
    </row>
    <row r="16" spans="1:18" x14ac:dyDescent="0.3">
      <c r="A16" s="21" t="s">
        <v>297</v>
      </c>
      <c r="B16" s="21">
        <v>1</v>
      </c>
      <c r="C16" s="21">
        <v>4338</v>
      </c>
      <c r="P16" s="4"/>
      <c r="Q16" s="3"/>
      <c r="R16" s="3"/>
    </row>
    <row r="17" spans="1:18" x14ac:dyDescent="0.3">
      <c r="A17" s="21" t="s">
        <v>279</v>
      </c>
      <c r="B17" s="21">
        <v>355</v>
      </c>
      <c r="C17" s="21">
        <v>4504</v>
      </c>
      <c r="P17" s="4"/>
      <c r="Q17" s="3"/>
      <c r="R17" s="3"/>
    </row>
    <row r="18" spans="1:18" x14ac:dyDescent="0.3">
      <c r="A18" s="21" t="s">
        <v>278</v>
      </c>
      <c r="B18" s="21">
        <v>250</v>
      </c>
      <c r="C18" s="21">
        <v>4602</v>
      </c>
      <c r="P18" s="4"/>
      <c r="Q18" s="3"/>
      <c r="R18" s="3"/>
    </row>
    <row r="19" spans="1:18" x14ac:dyDescent="0.3">
      <c r="A19" s="21" t="s">
        <v>305</v>
      </c>
      <c r="B19" s="21">
        <v>16</v>
      </c>
      <c r="C19" s="21">
        <v>4728</v>
      </c>
      <c r="P19" s="4"/>
      <c r="Q19" s="3"/>
      <c r="R19" s="3"/>
    </row>
    <row r="20" spans="1:18" x14ac:dyDescent="0.3">
      <c r="A20" s="21" t="s">
        <v>270</v>
      </c>
      <c r="B20" s="21">
        <v>2</v>
      </c>
      <c r="C20" s="21">
        <v>4960</v>
      </c>
      <c r="P20" s="4"/>
      <c r="Q20" s="3"/>
      <c r="R20" s="3"/>
    </row>
    <row r="21" spans="1:18" x14ac:dyDescent="0.3">
      <c r="A21" s="21" t="s">
        <v>262</v>
      </c>
      <c r="B21" s="21">
        <v>36</v>
      </c>
      <c r="C21" s="21">
        <v>5347</v>
      </c>
      <c r="P21" s="4"/>
      <c r="Q21" s="3"/>
      <c r="R21" s="3"/>
    </row>
    <row r="22" spans="1:18" ht="15" customHeight="1" x14ac:dyDescent="0.3">
      <c r="A22" s="21" t="s">
        <v>274</v>
      </c>
      <c r="B22" s="21">
        <v>10</v>
      </c>
      <c r="C22" s="21">
        <v>5863</v>
      </c>
      <c r="P22" s="4"/>
      <c r="Q22" s="3"/>
      <c r="R22" s="3"/>
    </row>
    <row r="23" spans="1:18" x14ac:dyDescent="0.3">
      <c r="A23" s="21" t="s">
        <v>308</v>
      </c>
      <c r="B23" s="21">
        <v>24</v>
      </c>
      <c r="C23" s="21">
        <v>5882</v>
      </c>
    </row>
    <row r="24" spans="1:18" x14ac:dyDescent="0.3">
      <c r="A24" s="21" t="s">
        <v>298</v>
      </c>
      <c r="B24" s="21">
        <v>450</v>
      </c>
      <c r="C24" s="21">
        <v>5883</v>
      </c>
    </row>
    <row r="25" spans="1:18" x14ac:dyDescent="0.3">
      <c r="A25" s="21" t="s">
        <v>287</v>
      </c>
      <c r="B25" s="21">
        <v>12</v>
      </c>
      <c r="C25" s="21">
        <v>6350</v>
      </c>
    </row>
    <row r="26" spans="1:18" x14ac:dyDescent="0.3">
      <c r="A26" s="21" t="s">
        <v>277</v>
      </c>
      <c r="B26" s="21">
        <v>500</v>
      </c>
      <c r="C26" s="21">
        <v>7122</v>
      </c>
    </row>
    <row r="27" spans="1:18" ht="28.8" x14ac:dyDescent="0.3">
      <c r="A27" s="21" t="s">
        <v>263</v>
      </c>
      <c r="B27" s="21">
        <v>8</v>
      </c>
      <c r="C27" s="21">
        <v>7137</v>
      </c>
    </row>
    <row r="28" spans="1:18" x14ac:dyDescent="0.3">
      <c r="A28" s="21" t="s">
        <v>266</v>
      </c>
      <c r="B28" s="21">
        <v>500</v>
      </c>
      <c r="C28" s="21">
        <v>7226</v>
      </c>
    </row>
    <row r="29" spans="1:18" x14ac:dyDescent="0.3">
      <c r="A29" s="21" t="s">
        <v>307</v>
      </c>
      <c r="B29" s="21">
        <v>250</v>
      </c>
      <c r="C29" s="21">
        <v>7662</v>
      </c>
    </row>
    <row r="30" spans="1:18" x14ac:dyDescent="0.3">
      <c r="A30" s="21" t="s">
        <v>271</v>
      </c>
      <c r="B30" s="21">
        <v>100</v>
      </c>
      <c r="C30" s="21">
        <v>7991</v>
      </c>
    </row>
    <row r="31" spans="1:18" x14ac:dyDescent="0.3">
      <c r="A31" s="21" t="s">
        <v>322</v>
      </c>
      <c r="B31" s="21">
        <v>0.5</v>
      </c>
      <c r="C31" s="21">
        <v>8177</v>
      </c>
    </row>
    <row r="32" spans="1:18" x14ac:dyDescent="0.3">
      <c r="A32" s="21" t="s">
        <v>285</v>
      </c>
      <c r="B32" s="21">
        <v>200</v>
      </c>
      <c r="C32" s="21">
        <v>8404</v>
      </c>
    </row>
    <row r="33" spans="1:3" x14ac:dyDescent="0.3">
      <c r="A33" s="21" t="s">
        <v>261</v>
      </c>
      <c r="B33" s="21">
        <v>6</v>
      </c>
      <c r="C33" s="21">
        <v>8568</v>
      </c>
    </row>
    <row r="34" spans="1:3" ht="28.8" x14ac:dyDescent="0.3">
      <c r="A34" s="21" t="s">
        <v>294</v>
      </c>
      <c r="B34" s="21">
        <v>1</v>
      </c>
      <c r="C34" s="21">
        <v>8575</v>
      </c>
    </row>
    <row r="35" spans="1:3" ht="28.8" x14ac:dyDescent="0.3">
      <c r="A35" s="21" t="s">
        <v>293</v>
      </c>
      <c r="B35" s="21">
        <v>12</v>
      </c>
      <c r="C35" s="21">
        <v>8680</v>
      </c>
    </row>
    <row r="36" spans="1:3" x14ac:dyDescent="0.3">
      <c r="A36" s="21" t="s">
        <v>315</v>
      </c>
      <c r="B36" s="21">
        <v>10</v>
      </c>
      <c r="C36" s="21">
        <v>8714</v>
      </c>
    </row>
    <row r="37" spans="1:3" x14ac:dyDescent="0.3">
      <c r="A37" s="21" t="s">
        <v>276</v>
      </c>
      <c r="B37" s="21">
        <v>24</v>
      </c>
      <c r="C37" s="21">
        <v>9104</v>
      </c>
    </row>
    <row r="38" spans="1:3" ht="28.8" x14ac:dyDescent="0.3">
      <c r="A38" s="21" t="s">
        <v>324</v>
      </c>
      <c r="B38" s="21">
        <v>12</v>
      </c>
      <c r="C38" s="21">
        <v>9172</v>
      </c>
    </row>
    <row r="39" spans="1:3" x14ac:dyDescent="0.3">
      <c r="A39" s="21" t="s">
        <v>301</v>
      </c>
      <c r="B39" s="21">
        <v>50</v>
      </c>
      <c r="C39" s="21">
        <v>9245</v>
      </c>
    </row>
    <row r="40" spans="1:3" x14ac:dyDescent="0.3">
      <c r="A40" s="21" t="s">
        <v>296</v>
      </c>
      <c r="B40" s="21">
        <v>2</v>
      </c>
      <c r="C40" s="21">
        <v>9916</v>
      </c>
    </row>
    <row r="41" spans="1:3" x14ac:dyDescent="0.3">
      <c r="A41" s="21" t="s">
        <v>317</v>
      </c>
      <c r="B41" s="21">
        <v>355</v>
      </c>
      <c r="C41" s="21">
        <v>10673</v>
      </c>
    </row>
    <row r="42" spans="1:3" x14ac:dyDescent="0.3">
      <c r="A42" s="21" t="s">
        <v>269</v>
      </c>
      <c r="B42" s="21">
        <v>500</v>
      </c>
      <c r="C42" s="21">
        <v>12258</v>
      </c>
    </row>
    <row r="43" spans="1:3" x14ac:dyDescent="0.3">
      <c r="A43" s="21" t="s">
        <v>291</v>
      </c>
      <c r="B43" s="21">
        <v>750</v>
      </c>
      <c r="C43" s="21">
        <v>12295</v>
      </c>
    </row>
    <row r="44" spans="1:3" x14ac:dyDescent="0.3">
      <c r="A44" s="21" t="s">
        <v>265</v>
      </c>
      <c r="B44" s="21">
        <v>12</v>
      </c>
      <c r="C44" s="21">
        <v>12772</v>
      </c>
    </row>
    <row r="45" spans="1:3" x14ac:dyDescent="0.3">
      <c r="A45" s="21" t="s">
        <v>258</v>
      </c>
      <c r="B45" s="21">
        <v>10</v>
      </c>
      <c r="C45" s="21">
        <v>12788</v>
      </c>
    </row>
    <row r="46" spans="1:3" x14ac:dyDescent="0.3">
      <c r="A46" s="21" t="s">
        <v>268</v>
      </c>
      <c r="B46" s="21">
        <v>1</v>
      </c>
      <c r="C46" s="21">
        <v>12902</v>
      </c>
    </row>
    <row r="47" spans="1:3" x14ac:dyDescent="0.3">
      <c r="A47" s="21" t="s">
        <v>283</v>
      </c>
      <c r="B47" s="21">
        <v>200</v>
      </c>
      <c r="C47" s="21">
        <v>13424</v>
      </c>
    </row>
    <row r="48" spans="1:3" x14ac:dyDescent="0.3">
      <c r="A48" s="21" t="s">
        <v>289</v>
      </c>
      <c r="B48" s="21">
        <v>250</v>
      </c>
      <c r="C48" s="21">
        <v>13458</v>
      </c>
    </row>
    <row r="49" spans="1:3" x14ac:dyDescent="0.3">
      <c r="A49" s="21" t="s">
        <v>288</v>
      </c>
      <c r="B49" s="21">
        <v>12</v>
      </c>
      <c r="C49" s="21">
        <v>13644</v>
      </c>
    </row>
    <row r="50" spans="1:3" ht="28.8" x14ac:dyDescent="0.3">
      <c r="A50" s="21" t="s">
        <v>312</v>
      </c>
      <c r="B50" s="21">
        <v>8</v>
      </c>
      <c r="C50" s="21">
        <v>13870</v>
      </c>
    </row>
    <row r="51" spans="1:3" x14ac:dyDescent="0.3">
      <c r="A51" s="21" t="s">
        <v>309</v>
      </c>
      <c r="B51" s="21">
        <v>500</v>
      </c>
      <c r="C51" s="21">
        <v>14353</v>
      </c>
    </row>
    <row r="52" spans="1:3" x14ac:dyDescent="0.3">
      <c r="A52" s="21" t="s">
        <v>284</v>
      </c>
      <c r="B52" s="21">
        <v>100</v>
      </c>
      <c r="C52" s="21">
        <v>14921</v>
      </c>
    </row>
    <row r="53" spans="1:3" x14ac:dyDescent="0.3">
      <c r="A53" s="21" t="s">
        <v>282</v>
      </c>
      <c r="B53" s="21">
        <v>100</v>
      </c>
      <c r="C53" s="21">
        <v>15100</v>
      </c>
    </row>
    <row r="54" spans="1:3" x14ac:dyDescent="0.3">
      <c r="A54" s="21" t="s">
        <v>323</v>
      </c>
      <c r="B54" s="21">
        <v>500</v>
      </c>
      <c r="C54" s="21">
        <v>15760</v>
      </c>
    </row>
    <row r="55" spans="1:3" x14ac:dyDescent="0.3">
      <c r="A55" s="21" t="s">
        <v>259</v>
      </c>
      <c r="B55" s="21">
        <v>12</v>
      </c>
      <c r="C55" s="21">
        <v>16356</v>
      </c>
    </row>
    <row r="56" spans="1:3" x14ac:dyDescent="0.3">
      <c r="A56" s="21" t="s">
        <v>310</v>
      </c>
      <c r="B56" s="21">
        <v>625</v>
      </c>
      <c r="C56" s="21">
        <v>16701</v>
      </c>
    </row>
    <row r="57" spans="1:3" x14ac:dyDescent="0.3">
      <c r="A57" s="21" t="s">
        <v>273</v>
      </c>
      <c r="B57" s="21">
        <v>500</v>
      </c>
      <c r="C57" s="21">
        <v>17216</v>
      </c>
    </row>
    <row r="58" spans="1:3" x14ac:dyDescent="0.3">
      <c r="A58" s="21" t="s">
        <v>306</v>
      </c>
      <c r="B58" s="21">
        <v>24</v>
      </c>
      <c r="C58" s="21">
        <v>17426</v>
      </c>
    </row>
    <row r="59" spans="1:3" x14ac:dyDescent="0.3">
      <c r="A59" s="21" t="s">
        <v>292</v>
      </c>
      <c r="B59" s="21">
        <v>4</v>
      </c>
      <c r="C59" s="21">
        <v>17911</v>
      </c>
    </row>
    <row r="60" spans="1:3" x14ac:dyDescent="0.3">
      <c r="A60" s="21" t="s">
        <v>318</v>
      </c>
      <c r="B60" s="21">
        <v>500</v>
      </c>
      <c r="C60" s="21">
        <v>19551</v>
      </c>
    </row>
    <row r="61" spans="1:3" x14ac:dyDescent="0.3">
      <c r="A61" s="21" t="s">
        <v>281</v>
      </c>
      <c r="B61" s="21">
        <v>250</v>
      </c>
      <c r="C61" s="21">
        <v>19849</v>
      </c>
    </row>
    <row r="62" spans="1:3" x14ac:dyDescent="0.3">
      <c r="A62" s="21" t="s">
        <v>304</v>
      </c>
      <c r="B62" s="21">
        <v>48</v>
      </c>
      <c r="C62" s="21">
        <v>20574</v>
      </c>
    </row>
    <row r="63" spans="1:3" x14ac:dyDescent="0.3">
      <c r="A63" s="21" t="s">
        <v>267</v>
      </c>
      <c r="B63" s="21">
        <v>200</v>
      </c>
      <c r="C63" s="21">
        <v>20867</v>
      </c>
    </row>
    <row r="64" spans="1:3" x14ac:dyDescent="0.3">
      <c r="A64" s="21" t="s">
        <v>316</v>
      </c>
      <c r="B64" s="21">
        <v>10</v>
      </c>
      <c r="C64" s="21">
        <v>21942</v>
      </c>
    </row>
    <row r="65" spans="1:3" ht="28.8" x14ac:dyDescent="0.3">
      <c r="A65" s="21" t="s">
        <v>311</v>
      </c>
      <c r="B65" s="21">
        <v>20</v>
      </c>
      <c r="C65" s="21">
        <v>21958</v>
      </c>
    </row>
    <row r="66" spans="1:3" ht="28.8" x14ac:dyDescent="0.3">
      <c r="A66" s="21" t="s">
        <v>264</v>
      </c>
      <c r="B66" s="21">
        <v>1</v>
      </c>
      <c r="C66" s="21">
        <v>22044</v>
      </c>
    </row>
    <row r="67" spans="1:3" x14ac:dyDescent="0.3">
      <c r="A67" s="21" t="s">
        <v>275</v>
      </c>
      <c r="B67" s="21">
        <v>30</v>
      </c>
      <c r="C67" s="21">
        <v>22563</v>
      </c>
    </row>
    <row r="68" spans="1:3" x14ac:dyDescent="0.3">
      <c r="A68" s="21" t="s">
        <v>295</v>
      </c>
      <c r="B68" s="21">
        <v>500</v>
      </c>
      <c r="C68" s="21">
        <v>23527</v>
      </c>
    </row>
    <row r="69" spans="1:3" x14ac:dyDescent="0.3">
      <c r="A69" s="21" t="s">
        <v>319</v>
      </c>
      <c r="B69" s="21">
        <v>200</v>
      </c>
      <c r="C69" s="21">
        <v>24900</v>
      </c>
    </row>
    <row r="70" spans="1:3" x14ac:dyDescent="0.3">
      <c r="A70" s="21" t="s">
        <v>89</v>
      </c>
      <c r="B70" s="21">
        <v>825</v>
      </c>
      <c r="C70" s="21">
        <v>25697</v>
      </c>
    </row>
    <row r="71" spans="1:3" x14ac:dyDescent="0.3">
      <c r="A71" s="21" t="s">
        <v>87</v>
      </c>
      <c r="B71" s="21">
        <v>16</v>
      </c>
      <c r="C71" s="21">
        <v>29172</v>
      </c>
    </row>
    <row r="72" spans="1:3" x14ac:dyDescent="0.3">
      <c r="A72" s="21" t="s">
        <v>82</v>
      </c>
      <c r="B72" s="21">
        <v>1</v>
      </c>
      <c r="C72" s="21">
        <v>32698</v>
      </c>
    </row>
    <row r="73" spans="1:3" x14ac:dyDescent="0.3">
      <c r="A73" s="21" t="s">
        <v>81</v>
      </c>
      <c r="B73" s="21">
        <v>300</v>
      </c>
      <c r="C73" s="21">
        <v>41820</v>
      </c>
    </row>
    <row r="74" spans="1:3" x14ac:dyDescent="0.3">
      <c r="A74" s="21" t="s">
        <v>90</v>
      </c>
      <c r="B74" s="21">
        <v>250</v>
      </c>
      <c r="C74" s="21">
        <v>42593</v>
      </c>
    </row>
    <row r="75" spans="1:3" x14ac:dyDescent="0.3">
      <c r="A75" s="21" t="s">
        <v>85</v>
      </c>
      <c r="B75" s="21">
        <v>300</v>
      </c>
      <c r="C75" s="21">
        <v>46825</v>
      </c>
    </row>
    <row r="76" spans="1:3" x14ac:dyDescent="0.3">
      <c r="A76" s="21" t="s">
        <v>86</v>
      </c>
      <c r="B76" s="21">
        <v>48</v>
      </c>
      <c r="C76" s="21">
        <v>47235</v>
      </c>
    </row>
    <row r="77" spans="1:3" x14ac:dyDescent="0.3">
      <c r="A77" s="21" t="s">
        <v>83</v>
      </c>
      <c r="B77" s="21">
        <v>5</v>
      </c>
      <c r="C77" s="21">
        <v>71156</v>
      </c>
    </row>
    <row r="78" spans="1:3" x14ac:dyDescent="0.3">
      <c r="A78" s="21" t="s">
        <v>84</v>
      </c>
      <c r="B78" s="21">
        <v>50</v>
      </c>
      <c r="C78" s="21">
        <v>80369</v>
      </c>
    </row>
    <row r="79" spans="1:3" x14ac:dyDescent="0.3">
      <c r="A79" s="21" t="s">
        <v>88</v>
      </c>
      <c r="B79" s="21">
        <v>75</v>
      </c>
      <c r="C79" s="21">
        <v>141397</v>
      </c>
    </row>
    <row r="80" spans="1:3" x14ac:dyDescent="0.3">
      <c r="A80" s="21"/>
      <c r="B80" s="21"/>
      <c r="C80" s="2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80CF-2C64-42C8-AFED-2198EF0906ED}">
  <dimension ref="A1:E482"/>
  <sheetViews>
    <sheetView topLeftCell="A7" workbookViewId="0">
      <selection activeCell="N25" sqref="N25"/>
    </sheetView>
  </sheetViews>
  <sheetFormatPr defaultRowHeight="14.4" x14ac:dyDescent="0.3"/>
  <cols>
    <col min="1" max="1" width="10.33203125" bestFit="1" customWidth="1"/>
    <col min="4" max="4" width="12.5546875" bestFit="1" customWidth="1"/>
    <col min="5" max="6" width="13.109375" bestFit="1" customWidth="1"/>
  </cols>
  <sheetData>
    <row r="1" spans="1:5" x14ac:dyDescent="0.3">
      <c r="A1" s="8" t="s">
        <v>257</v>
      </c>
    </row>
    <row r="2" spans="1:5" x14ac:dyDescent="0.3">
      <c r="A2" t="s">
        <v>247</v>
      </c>
      <c r="B2" t="s">
        <v>248</v>
      </c>
    </row>
    <row r="3" spans="1:5" x14ac:dyDescent="0.3">
      <c r="A3" s="15">
        <v>34550</v>
      </c>
      <c r="B3" s="1">
        <v>3</v>
      </c>
    </row>
    <row r="4" spans="1:5" x14ac:dyDescent="0.3">
      <c r="A4" s="15">
        <v>34551</v>
      </c>
      <c r="B4" s="1">
        <v>2</v>
      </c>
    </row>
    <row r="5" spans="1:5" x14ac:dyDescent="0.3">
      <c r="A5" s="15">
        <v>34554</v>
      </c>
      <c r="B5" s="1">
        <v>6</v>
      </c>
    </row>
    <row r="6" spans="1:5" x14ac:dyDescent="0.3">
      <c r="A6" s="15">
        <v>34555</v>
      </c>
      <c r="B6" s="1">
        <v>3</v>
      </c>
    </row>
    <row r="7" spans="1:5" x14ac:dyDescent="0.3">
      <c r="A7" s="15">
        <v>34556</v>
      </c>
      <c r="B7" s="1">
        <v>3</v>
      </c>
    </row>
    <row r="8" spans="1:5" x14ac:dyDescent="0.3">
      <c r="A8" s="15">
        <v>34557</v>
      </c>
      <c r="B8" s="1">
        <v>3</v>
      </c>
    </row>
    <row r="9" spans="1:5" x14ac:dyDescent="0.3">
      <c r="A9" s="15">
        <v>34558</v>
      </c>
      <c r="B9" s="1">
        <v>4</v>
      </c>
      <c r="D9" s="2" t="s">
        <v>80</v>
      </c>
      <c r="E9" t="s">
        <v>256</v>
      </c>
    </row>
    <row r="10" spans="1:5" x14ac:dyDescent="0.3">
      <c r="A10" s="15">
        <v>34561</v>
      </c>
      <c r="B10" s="1">
        <v>2</v>
      </c>
      <c r="D10" s="4" t="s">
        <v>249</v>
      </c>
      <c r="E10" s="3">
        <v>324</v>
      </c>
    </row>
    <row r="11" spans="1:5" x14ac:dyDescent="0.3">
      <c r="A11" s="15">
        <v>34562</v>
      </c>
      <c r="B11" s="1">
        <v>3</v>
      </c>
      <c r="D11" s="14" t="s">
        <v>250</v>
      </c>
      <c r="E11" s="3">
        <v>128</v>
      </c>
    </row>
    <row r="12" spans="1:5" x14ac:dyDescent="0.3">
      <c r="A12" s="15">
        <v>34563</v>
      </c>
      <c r="B12" s="1">
        <v>3</v>
      </c>
      <c r="D12" s="14" t="s">
        <v>251</v>
      </c>
      <c r="E12" s="3">
        <v>196</v>
      </c>
    </row>
    <row r="13" spans="1:5" x14ac:dyDescent="0.3">
      <c r="A13" s="15">
        <v>34564</v>
      </c>
      <c r="B13" s="1">
        <v>2</v>
      </c>
      <c r="D13" s="4" t="s">
        <v>252</v>
      </c>
      <c r="E13" s="3">
        <v>1026</v>
      </c>
    </row>
    <row r="14" spans="1:5" x14ac:dyDescent="0.3">
      <c r="A14" s="15">
        <v>34565</v>
      </c>
      <c r="B14" s="1">
        <v>6</v>
      </c>
      <c r="D14" s="14" t="s">
        <v>253</v>
      </c>
      <c r="E14" s="3">
        <v>245</v>
      </c>
    </row>
    <row r="15" spans="1:5" x14ac:dyDescent="0.3">
      <c r="A15" s="15">
        <v>34568</v>
      </c>
      <c r="B15" s="1">
        <v>3</v>
      </c>
      <c r="D15" s="14" t="s">
        <v>254</v>
      </c>
      <c r="E15" s="3">
        <v>254</v>
      </c>
    </row>
    <row r="16" spans="1:5" x14ac:dyDescent="0.3">
      <c r="A16" s="15">
        <v>34569</v>
      </c>
      <c r="B16" s="1">
        <v>4</v>
      </c>
      <c r="D16" s="14" t="s">
        <v>250</v>
      </c>
      <c r="E16" s="3">
        <v>237</v>
      </c>
    </row>
    <row r="17" spans="1:5" x14ac:dyDescent="0.3">
      <c r="A17" s="15">
        <v>34570</v>
      </c>
      <c r="B17" s="1">
        <v>2</v>
      </c>
      <c r="D17" s="14" t="s">
        <v>251</v>
      </c>
      <c r="E17" s="3">
        <v>290</v>
      </c>
    </row>
    <row r="18" spans="1:5" x14ac:dyDescent="0.3">
      <c r="A18" s="15">
        <v>34571</v>
      </c>
      <c r="B18" s="1">
        <v>2</v>
      </c>
      <c r="D18" s="4" t="s">
        <v>255</v>
      </c>
      <c r="E18" s="3">
        <v>805</v>
      </c>
    </row>
    <row r="19" spans="1:5" x14ac:dyDescent="0.3">
      <c r="A19" s="15">
        <v>34572</v>
      </c>
      <c r="B19" s="1">
        <v>1</v>
      </c>
      <c r="D19" s="14" t="s">
        <v>253</v>
      </c>
      <c r="E19" s="3">
        <v>388</v>
      </c>
    </row>
    <row r="20" spans="1:5" x14ac:dyDescent="0.3">
      <c r="A20" s="15">
        <v>34575</v>
      </c>
      <c r="B20" s="1">
        <v>3</v>
      </c>
      <c r="D20" s="14" t="s">
        <v>254</v>
      </c>
      <c r="E20" s="3">
        <v>417</v>
      </c>
    </row>
    <row r="21" spans="1:5" x14ac:dyDescent="0.3">
      <c r="A21" s="15">
        <v>34576</v>
      </c>
      <c r="B21" s="1">
        <v>2</v>
      </c>
      <c r="D21" s="4" t="s">
        <v>215</v>
      </c>
      <c r="E21" s="3">
        <v>2155</v>
      </c>
    </row>
    <row r="22" spans="1:5" x14ac:dyDescent="0.3">
      <c r="A22" s="15">
        <v>34577</v>
      </c>
      <c r="B22" s="1">
        <v>2</v>
      </c>
    </row>
    <row r="23" spans="1:5" x14ac:dyDescent="0.3">
      <c r="A23" s="15">
        <v>34578</v>
      </c>
      <c r="B23" s="1">
        <v>3</v>
      </c>
    </row>
    <row r="24" spans="1:5" x14ac:dyDescent="0.3">
      <c r="A24" s="15">
        <v>34579</v>
      </c>
      <c r="B24" s="1">
        <v>3</v>
      </c>
    </row>
    <row r="25" spans="1:5" x14ac:dyDescent="0.3">
      <c r="A25" s="15">
        <v>34582</v>
      </c>
      <c r="B25" s="1">
        <v>5</v>
      </c>
    </row>
    <row r="26" spans="1:5" x14ac:dyDescent="0.3">
      <c r="A26" s="15">
        <v>34583</v>
      </c>
      <c r="B26" s="1">
        <v>2</v>
      </c>
    </row>
    <row r="27" spans="1:5" x14ac:dyDescent="0.3">
      <c r="A27" s="15">
        <v>34584</v>
      </c>
      <c r="B27" s="1">
        <v>2</v>
      </c>
    </row>
    <row r="28" spans="1:5" x14ac:dyDescent="0.3">
      <c r="A28" s="15">
        <v>34585</v>
      </c>
      <c r="B28" s="1">
        <v>2</v>
      </c>
    </row>
    <row r="29" spans="1:5" x14ac:dyDescent="0.3">
      <c r="A29" s="15">
        <v>34586</v>
      </c>
      <c r="B29" s="1">
        <v>2</v>
      </c>
    </row>
    <row r="30" spans="1:5" x14ac:dyDescent="0.3">
      <c r="A30" s="15">
        <v>34589</v>
      </c>
      <c r="B30" s="1">
        <v>4</v>
      </c>
    </row>
    <row r="31" spans="1:5" x14ac:dyDescent="0.3">
      <c r="A31" s="15">
        <v>34590</v>
      </c>
      <c r="B31" s="1">
        <v>1</v>
      </c>
    </row>
    <row r="32" spans="1:5" x14ac:dyDescent="0.3">
      <c r="A32" s="15">
        <v>34591</v>
      </c>
      <c r="B32" s="1">
        <v>6</v>
      </c>
    </row>
    <row r="33" spans="1:2" x14ac:dyDescent="0.3">
      <c r="A33" s="15">
        <v>34592</v>
      </c>
      <c r="B33" s="1">
        <v>2</v>
      </c>
    </row>
    <row r="34" spans="1:2" x14ac:dyDescent="0.3">
      <c r="A34" s="15">
        <v>34593</v>
      </c>
      <c r="B34" s="1">
        <v>4</v>
      </c>
    </row>
    <row r="35" spans="1:2" x14ac:dyDescent="0.3">
      <c r="A35" s="15">
        <v>34596</v>
      </c>
      <c r="B35" s="1">
        <v>4</v>
      </c>
    </row>
    <row r="36" spans="1:2" x14ac:dyDescent="0.3">
      <c r="A36" s="15">
        <v>34597</v>
      </c>
      <c r="B36" s="1">
        <v>3</v>
      </c>
    </row>
    <row r="37" spans="1:2" x14ac:dyDescent="0.3">
      <c r="A37" s="15">
        <v>34598</v>
      </c>
      <c r="B37" s="1">
        <v>2</v>
      </c>
    </row>
    <row r="38" spans="1:2" x14ac:dyDescent="0.3">
      <c r="A38" s="15">
        <v>34599</v>
      </c>
      <c r="B38" s="1">
        <v>3</v>
      </c>
    </row>
    <row r="39" spans="1:2" x14ac:dyDescent="0.3">
      <c r="A39" s="15">
        <v>34600</v>
      </c>
      <c r="B39" s="1">
        <v>2</v>
      </c>
    </row>
    <row r="40" spans="1:2" x14ac:dyDescent="0.3">
      <c r="A40" s="15">
        <v>34603</v>
      </c>
      <c r="B40" s="1">
        <v>2</v>
      </c>
    </row>
    <row r="41" spans="1:2" x14ac:dyDescent="0.3">
      <c r="A41" s="15">
        <v>34604</v>
      </c>
      <c r="B41" s="1">
        <v>7</v>
      </c>
    </row>
    <row r="42" spans="1:2" x14ac:dyDescent="0.3">
      <c r="A42" s="15">
        <v>34605</v>
      </c>
      <c r="B42" s="1">
        <v>1</v>
      </c>
    </row>
    <row r="43" spans="1:2" x14ac:dyDescent="0.3">
      <c r="A43" s="15">
        <v>34606</v>
      </c>
      <c r="B43" s="1">
        <v>4</v>
      </c>
    </row>
    <row r="44" spans="1:2" x14ac:dyDescent="0.3">
      <c r="A44" s="15">
        <v>34607</v>
      </c>
      <c r="B44" s="1">
        <v>5</v>
      </c>
    </row>
    <row r="45" spans="1:2" x14ac:dyDescent="0.3">
      <c r="A45" s="15">
        <v>34610</v>
      </c>
      <c r="B45" s="1">
        <v>1</v>
      </c>
    </row>
    <row r="46" spans="1:2" x14ac:dyDescent="0.3">
      <c r="A46" s="15">
        <v>34611</v>
      </c>
      <c r="B46" s="1">
        <v>3</v>
      </c>
    </row>
    <row r="47" spans="1:2" x14ac:dyDescent="0.3">
      <c r="A47" s="15">
        <v>34612</v>
      </c>
      <c r="B47" s="1">
        <v>2</v>
      </c>
    </row>
    <row r="48" spans="1:2" x14ac:dyDescent="0.3">
      <c r="A48" s="15">
        <v>34613</v>
      </c>
      <c r="B48" s="1">
        <v>4</v>
      </c>
    </row>
    <row r="49" spans="1:2" x14ac:dyDescent="0.3">
      <c r="A49" s="15">
        <v>34614</v>
      </c>
      <c r="B49" s="1">
        <v>2</v>
      </c>
    </row>
    <row r="50" spans="1:2" x14ac:dyDescent="0.3">
      <c r="A50" s="15">
        <v>34617</v>
      </c>
      <c r="B50" s="1">
        <v>4</v>
      </c>
    </row>
    <row r="51" spans="1:2" x14ac:dyDescent="0.3">
      <c r="A51" s="15">
        <v>34618</v>
      </c>
      <c r="B51" s="1">
        <v>3</v>
      </c>
    </row>
    <row r="52" spans="1:2" x14ac:dyDescent="0.3">
      <c r="A52" s="15">
        <v>34619</v>
      </c>
      <c r="B52" s="1">
        <v>3</v>
      </c>
    </row>
    <row r="53" spans="1:2" x14ac:dyDescent="0.3">
      <c r="A53" s="15">
        <v>34620</v>
      </c>
      <c r="B53" s="1">
        <v>3</v>
      </c>
    </row>
    <row r="54" spans="1:2" x14ac:dyDescent="0.3">
      <c r="A54" s="15">
        <v>34621</v>
      </c>
      <c r="B54" s="1">
        <v>3</v>
      </c>
    </row>
    <row r="55" spans="1:2" x14ac:dyDescent="0.3">
      <c r="A55" s="15">
        <v>34624</v>
      </c>
      <c r="B55" s="1">
        <v>3</v>
      </c>
    </row>
    <row r="56" spans="1:2" x14ac:dyDescent="0.3">
      <c r="A56" s="15">
        <v>34625</v>
      </c>
      <c r="B56" s="1">
        <v>2</v>
      </c>
    </row>
    <row r="57" spans="1:2" x14ac:dyDescent="0.3">
      <c r="A57" s="15">
        <v>34626</v>
      </c>
      <c r="B57" s="1">
        <v>2</v>
      </c>
    </row>
    <row r="58" spans="1:2" x14ac:dyDescent="0.3">
      <c r="A58" s="15">
        <v>34627</v>
      </c>
      <c r="B58" s="1">
        <v>5</v>
      </c>
    </row>
    <row r="59" spans="1:2" x14ac:dyDescent="0.3">
      <c r="A59" s="15">
        <v>34628</v>
      </c>
      <c r="B59" s="1">
        <v>4</v>
      </c>
    </row>
    <row r="60" spans="1:2" x14ac:dyDescent="0.3">
      <c r="A60" s="15">
        <v>34631</v>
      </c>
      <c r="B60" s="1">
        <v>4</v>
      </c>
    </row>
    <row r="61" spans="1:2" x14ac:dyDescent="0.3">
      <c r="A61" s="15">
        <v>34632</v>
      </c>
      <c r="B61" s="1">
        <v>1</v>
      </c>
    </row>
    <row r="62" spans="1:2" x14ac:dyDescent="0.3">
      <c r="A62" s="15">
        <v>34633</v>
      </c>
      <c r="B62" s="1">
        <v>3</v>
      </c>
    </row>
    <row r="63" spans="1:2" x14ac:dyDescent="0.3">
      <c r="A63" s="15">
        <v>34634</v>
      </c>
      <c r="B63" s="1">
        <v>2</v>
      </c>
    </row>
    <row r="64" spans="1:2" x14ac:dyDescent="0.3">
      <c r="A64" s="15">
        <v>34635</v>
      </c>
      <c r="B64" s="1">
        <v>2</v>
      </c>
    </row>
    <row r="65" spans="1:2" x14ac:dyDescent="0.3">
      <c r="A65" s="15">
        <v>34638</v>
      </c>
      <c r="B65" s="1">
        <v>1</v>
      </c>
    </row>
    <row r="66" spans="1:2" x14ac:dyDescent="0.3">
      <c r="A66" s="15">
        <v>34639</v>
      </c>
      <c r="B66" s="1">
        <v>2</v>
      </c>
    </row>
    <row r="67" spans="1:2" x14ac:dyDescent="0.3">
      <c r="A67" s="15">
        <v>34640</v>
      </c>
      <c r="B67" s="1">
        <v>3</v>
      </c>
    </row>
    <row r="68" spans="1:2" x14ac:dyDescent="0.3">
      <c r="A68" s="15">
        <v>34641</v>
      </c>
      <c r="B68" s="1">
        <v>2</v>
      </c>
    </row>
    <row r="69" spans="1:2" x14ac:dyDescent="0.3">
      <c r="A69" s="15">
        <v>34642</v>
      </c>
      <c r="B69" s="1">
        <v>1</v>
      </c>
    </row>
    <row r="70" spans="1:2" x14ac:dyDescent="0.3">
      <c r="A70" s="15">
        <v>34645</v>
      </c>
      <c r="B70" s="1">
        <v>3</v>
      </c>
    </row>
    <row r="71" spans="1:2" x14ac:dyDescent="0.3">
      <c r="A71" s="15">
        <v>34646</v>
      </c>
      <c r="B71" s="1">
        <v>5</v>
      </c>
    </row>
    <row r="72" spans="1:2" x14ac:dyDescent="0.3">
      <c r="A72" s="15">
        <v>34647</v>
      </c>
      <c r="B72" s="1">
        <v>5</v>
      </c>
    </row>
    <row r="73" spans="1:2" x14ac:dyDescent="0.3">
      <c r="A73" s="15">
        <v>34648</v>
      </c>
      <c r="B73" s="1">
        <v>3</v>
      </c>
    </row>
    <row r="74" spans="1:2" x14ac:dyDescent="0.3">
      <c r="A74" s="15">
        <v>34649</v>
      </c>
      <c r="B74" s="1">
        <v>4</v>
      </c>
    </row>
    <row r="75" spans="1:2" x14ac:dyDescent="0.3">
      <c r="A75" s="15">
        <v>34652</v>
      </c>
      <c r="B75" s="1">
        <v>3</v>
      </c>
    </row>
    <row r="76" spans="1:2" x14ac:dyDescent="0.3">
      <c r="A76" s="15">
        <v>34653</v>
      </c>
      <c r="B76" s="1">
        <v>4</v>
      </c>
    </row>
    <row r="77" spans="1:2" x14ac:dyDescent="0.3">
      <c r="A77" s="15">
        <v>34654</v>
      </c>
      <c r="B77" s="1">
        <v>3</v>
      </c>
    </row>
    <row r="78" spans="1:2" x14ac:dyDescent="0.3">
      <c r="A78" s="15">
        <v>34655</v>
      </c>
      <c r="B78" s="1">
        <v>3</v>
      </c>
    </row>
    <row r="79" spans="1:2" x14ac:dyDescent="0.3">
      <c r="A79" s="15">
        <v>34656</v>
      </c>
      <c r="B79" s="1">
        <v>3</v>
      </c>
    </row>
    <row r="80" spans="1:2" x14ac:dyDescent="0.3">
      <c r="A80" s="15">
        <v>34659</v>
      </c>
      <c r="B80" s="1">
        <v>2</v>
      </c>
    </row>
    <row r="81" spans="1:2" x14ac:dyDescent="0.3">
      <c r="A81" s="15">
        <v>34660</v>
      </c>
      <c r="B81" s="1">
        <v>4</v>
      </c>
    </row>
    <row r="82" spans="1:2" x14ac:dyDescent="0.3">
      <c r="A82" s="15">
        <v>34661</v>
      </c>
      <c r="B82" s="1">
        <v>1</v>
      </c>
    </row>
    <row r="83" spans="1:2" x14ac:dyDescent="0.3">
      <c r="A83" s="15">
        <v>34662</v>
      </c>
      <c r="B83" s="1">
        <v>5</v>
      </c>
    </row>
    <row r="84" spans="1:2" x14ac:dyDescent="0.3">
      <c r="A84" s="15">
        <v>34663</v>
      </c>
      <c r="B84" s="1">
        <v>2</v>
      </c>
    </row>
    <row r="85" spans="1:2" x14ac:dyDescent="0.3">
      <c r="A85" s="15">
        <v>34666</v>
      </c>
      <c r="B85" s="1">
        <v>3</v>
      </c>
    </row>
    <row r="86" spans="1:2" x14ac:dyDescent="0.3">
      <c r="A86" s="15">
        <v>34667</v>
      </c>
      <c r="B86" s="1">
        <v>5</v>
      </c>
    </row>
    <row r="87" spans="1:2" x14ac:dyDescent="0.3">
      <c r="A87" s="15">
        <v>34668</v>
      </c>
      <c r="B87" s="1">
        <v>4</v>
      </c>
    </row>
    <row r="88" spans="1:2" x14ac:dyDescent="0.3">
      <c r="A88" s="15">
        <v>34669</v>
      </c>
      <c r="B88" s="1">
        <v>3</v>
      </c>
    </row>
    <row r="89" spans="1:2" x14ac:dyDescent="0.3">
      <c r="A89" s="15">
        <v>34670</v>
      </c>
      <c r="B89" s="1">
        <v>2</v>
      </c>
    </row>
    <row r="90" spans="1:2" x14ac:dyDescent="0.3">
      <c r="A90" s="15">
        <v>34673</v>
      </c>
      <c r="B90" s="1">
        <v>3</v>
      </c>
    </row>
    <row r="91" spans="1:2" x14ac:dyDescent="0.3">
      <c r="A91" s="15">
        <v>34674</v>
      </c>
      <c r="B91" s="1">
        <v>2</v>
      </c>
    </row>
    <row r="92" spans="1:2" x14ac:dyDescent="0.3">
      <c r="A92" s="15">
        <v>34675</v>
      </c>
      <c r="B92" s="1">
        <v>4</v>
      </c>
    </row>
    <row r="93" spans="1:2" x14ac:dyDescent="0.3">
      <c r="A93" s="15">
        <v>34676</v>
      </c>
      <c r="B93" s="1">
        <v>2</v>
      </c>
    </row>
    <row r="94" spans="1:2" x14ac:dyDescent="0.3">
      <c r="A94" s="15">
        <v>34677</v>
      </c>
      <c r="B94" s="1">
        <v>1</v>
      </c>
    </row>
    <row r="95" spans="1:2" x14ac:dyDescent="0.3">
      <c r="A95" s="15">
        <v>34680</v>
      </c>
      <c r="B95" s="1">
        <v>6</v>
      </c>
    </row>
    <row r="96" spans="1:2" x14ac:dyDescent="0.3">
      <c r="A96" s="15">
        <v>34681</v>
      </c>
      <c r="B96" s="1">
        <v>2</v>
      </c>
    </row>
    <row r="97" spans="1:2" x14ac:dyDescent="0.3">
      <c r="A97" s="15">
        <v>34682</v>
      </c>
      <c r="B97" s="1">
        <v>2</v>
      </c>
    </row>
    <row r="98" spans="1:2" x14ac:dyDescent="0.3">
      <c r="A98" s="15">
        <v>34683</v>
      </c>
      <c r="B98" s="1">
        <v>2</v>
      </c>
    </row>
    <row r="99" spans="1:2" x14ac:dyDescent="0.3">
      <c r="A99" s="15">
        <v>34684</v>
      </c>
      <c r="B99" s="1">
        <v>2</v>
      </c>
    </row>
    <row r="100" spans="1:2" x14ac:dyDescent="0.3">
      <c r="A100" s="15">
        <v>34687</v>
      </c>
      <c r="B100" s="1">
        <v>3</v>
      </c>
    </row>
    <row r="101" spans="1:2" x14ac:dyDescent="0.3">
      <c r="A101" s="15">
        <v>34688</v>
      </c>
      <c r="B101" s="1">
        <v>3</v>
      </c>
    </row>
    <row r="102" spans="1:2" x14ac:dyDescent="0.3">
      <c r="A102" s="15">
        <v>34689</v>
      </c>
      <c r="B102" s="1">
        <v>3</v>
      </c>
    </row>
    <row r="103" spans="1:2" x14ac:dyDescent="0.3">
      <c r="A103" s="15">
        <v>34690</v>
      </c>
      <c r="B103" s="1">
        <v>3</v>
      </c>
    </row>
    <row r="104" spans="1:2" x14ac:dyDescent="0.3">
      <c r="A104" s="15">
        <v>34691</v>
      </c>
      <c r="B104" s="1">
        <v>7</v>
      </c>
    </row>
    <row r="105" spans="1:2" x14ac:dyDescent="0.3">
      <c r="A105" s="15">
        <v>34694</v>
      </c>
      <c r="B105" s="1">
        <v>3</v>
      </c>
    </row>
    <row r="106" spans="1:2" x14ac:dyDescent="0.3">
      <c r="A106" s="15">
        <v>34695</v>
      </c>
      <c r="B106" s="1">
        <v>5</v>
      </c>
    </row>
    <row r="107" spans="1:2" x14ac:dyDescent="0.3">
      <c r="A107" s="15">
        <v>34696</v>
      </c>
      <c r="B107" s="1">
        <v>1</v>
      </c>
    </row>
    <row r="108" spans="1:2" x14ac:dyDescent="0.3">
      <c r="A108" s="15">
        <v>34697</v>
      </c>
      <c r="B108" s="1">
        <v>6</v>
      </c>
    </row>
    <row r="109" spans="1:2" x14ac:dyDescent="0.3">
      <c r="A109" s="15">
        <v>34698</v>
      </c>
      <c r="B109" s="1">
        <v>4</v>
      </c>
    </row>
    <row r="110" spans="1:2" x14ac:dyDescent="0.3">
      <c r="A110" s="15">
        <v>34701</v>
      </c>
      <c r="B110" s="1">
        <v>2</v>
      </c>
    </row>
    <row r="111" spans="1:2" x14ac:dyDescent="0.3">
      <c r="A111" s="15">
        <v>34702</v>
      </c>
      <c r="B111" s="1">
        <v>4</v>
      </c>
    </row>
    <row r="112" spans="1:2" x14ac:dyDescent="0.3">
      <c r="A112" s="15">
        <v>34703</v>
      </c>
      <c r="B112" s="1">
        <v>4</v>
      </c>
    </row>
    <row r="113" spans="1:2" x14ac:dyDescent="0.3">
      <c r="A113" s="15">
        <v>34704</v>
      </c>
      <c r="B113" s="1">
        <v>4</v>
      </c>
    </row>
    <row r="114" spans="1:2" x14ac:dyDescent="0.3">
      <c r="A114" s="15">
        <v>34705</v>
      </c>
      <c r="B114" s="1">
        <v>2</v>
      </c>
    </row>
    <row r="115" spans="1:2" x14ac:dyDescent="0.3">
      <c r="A115" s="15">
        <v>34708</v>
      </c>
      <c r="B115" s="1">
        <v>3</v>
      </c>
    </row>
    <row r="116" spans="1:2" x14ac:dyDescent="0.3">
      <c r="A116" s="15">
        <v>34709</v>
      </c>
      <c r="B116" s="1">
        <v>1</v>
      </c>
    </row>
    <row r="117" spans="1:2" x14ac:dyDescent="0.3">
      <c r="A117" s="15">
        <v>34710</v>
      </c>
      <c r="B117" s="1">
        <v>3</v>
      </c>
    </row>
    <row r="118" spans="1:2" x14ac:dyDescent="0.3">
      <c r="A118" s="15">
        <v>34711</v>
      </c>
      <c r="B118" s="1">
        <v>5</v>
      </c>
    </row>
    <row r="119" spans="1:2" x14ac:dyDescent="0.3">
      <c r="A119" s="15">
        <v>34712</v>
      </c>
      <c r="B119" s="1">
        <v>5</v>
      </c>
    </row>
    <row r="120" spans="1:2" x14ac:dyDescent="0.3">
      <c r="A120" s="15">
        <v>34715</v>
      </c>
      <c r="B120" s="1">
        <v>5</v>
      </c>
    </row>
    <row r="121" spans="1:2" x14ac:dyDescent="0.3">
      <c r="A121" s="15">
        <v>34716</v>
      </c>
      <c r="B121" s="1">
        <v>3</v>
      </c>
    </row>
    <row r="122" spans="1:2" x14ac:dyDescent="0.3">
      <c r="A122" s="15">
        <v>34717</v>
      </c>
      <c r="B122" s="1">
        <v>6</v>
      </c>
    </row>
    <row r="123" spans="1:2" x14ac:dyDescent="0.3">
      <c r="A123" s="15">
        <v>34718</v>
      </c>
      <c r="B123" s="1">
        <v>3</v>
      </c>
    </row>
    <row r="124" spans="1:2" x14ac:dyDescent="0.3">
      <c r="A124" s="15">
        <v>34719</v>
      </c>
      <c r="B124" s="1">
        <v>4</v>
      </c>
    </row>
    <row r="125" spans="1:2" x14ac:dyDescent="0.3">
      <c r="A125" s="15">
        <v>34722</v>
      </c>
      <c r="B125" s="1">
        <v>5</v>
      </c>
    </row>
    <row r="126" spans="1:2" x14ac:dyDescent="0.3">
      <c r="A126" s="15">
        <v>34723</v>
      </c>
      <c r="B126" s="1">
        <v>1</v>
      </c>
    </row>
    <row r="127" spans="1:2" x14ac:dyDescent="0.3">
      <c r="A127" s="15">
        <v>34724</v>
      </c>
      <c r="B127" s="1">
        <v>7</v>
      </c>
    </row>
    <row r="128" spans="1:2" x14ac:dyDescent="0.3">
      <c r="A128" s="15">
        <v>34725</v>
      </c>
      <c r="B128" s="1">
        <v>3</v>
      </c>
    </row>
    <row r="129" spans="1:2" x14ac:dyDescent="0.3">
      <c r="A129" s="15">
        <v>34726</v>
      </c>
      <c r="B129" s="1">
        <v>5</v>
      </c>
    </row>
    <row r="130" spans="1:2" x14ac:dyDescent="0.3">
      <c r="A130" s="15">
        <v>34729</v>
      </c>
      <c r="B130" s="1">
        <v>2</v>
      </c>
    </row>
    <row r="131" spans="1:2" x14ac:dyDescent="0.3">
      <c r="A131" s="15">
        <v>34730</v>
      </c>
      <c r="B131" s="1">
        <v>4</v>
      </c>
    </row>
    <row r="132" spans="1:2" x14ac:dyDescent="0.3">
      <c r="A132" s="15">
        <v>34731</v>
      </c>
      <c r="B132" s="1">
        <v>7</v>
      </c>
    </row>
    <row r="133" spans="1:2" x14ac:dyDescent="0.3">
      <c r="A133" s="15">
        <v>34732</v>
      </c>
      <c r="B133" s="1">
        <v>2</v>
      </c>
    </row>
    <row r="134" spans="1:2" x14ac:dyDescent="0.3">
      <c r="A134" s="15">
        <v>34733</v>
      </c>
      <c r="B134" s="1">
        <v>5</v>
      </c>
    </row>
    <row r="135" spans="1:2" x14ac:dyDescent="0.3">
      <c r="A135" s="15">
        <v>34736</v>
      </c>
      <c r="B135" s="1">
        <v>1</v>
      </c>
    </row>
    <row r="136" spans="1:2" x14ac:dyDescent="0.3">
      <c r="A136" s="15">
        <v>34737</v>
      </c>
      <c r="B136" s="1">
        <v>8</v>
      </c>
    </row>
    <row r="137" spans="1:2" x14ac:dyDescent="0.3">
      <c r="A137" s="15">
        <v>34738</v>
      </c>
      <c r="B137" s="1">
        <v>3</v>
      </c>
    </row>
    <row r="138" spans="1:2" x14ac:dyDescent="0.3">
      <c r="A138" s="15">
        <v>34739</v>
      </c>
      <c r="B138" s="1">
        <v>2</v>
      </c>
    </row>
    <row r="139" spans="1:2" x14ac:dyDescent="0.3">
      <c r="A139" s="15">
        <v>34740</v>
      </c>
      <c r="B139" s="1">
        <v>5</v>
      </c>
    </row>
    <row r="140" spans="1:2" x14ac:dyDescent="0.3">
      <c r="A140" s="15">
        <v>34743</v>
      </c>
      <c r="B140" s="1">
        <v>1</v>
      </c>
    </row>
    <row r="141" spans="1:2" x14ac:dyDescent="0.3">
      <c r="A141" s="15">
        <v>34744</v>
      </c>
      <c r="B141" s="1">
        <v>5</v>
      </c>
    </row>
    <row r="142" spans="1:2" x14ac:dyDescent="0.3">
      <c r="A142" s="15">
        <v>34745</v>
      </c>
      <c r="B142" s="1">
        <v>2</v>
      </c>
    </row>
    <row r="143" spans="1:2" x14ac:dyDescent="0.3">
      <c r="A143" s="15">
        <v>34746</v>
      </c>
      <c r="B143" s="1">
        <v>7</v>
      </c>
    </row>
    <row r="144" spans="1:2" x14ac:dyDescent="0.3">
      <c r="A144" s="15">
        <v>34747</v>
      </c>
      <c r="B144" s="1">
        <v>4</v>
      </c>
    </row>
    <row r="145" spans="1:2" x14ac:dyDescent="0.3">
      <c r="A145" s="15">
        <v>34750</v>
      </c>
      <c r="B145" s="1">
        <v>2</v>
      </c>
    </row>
    <row r="146" spans="1:2" x14ac:dyDescent="0.3">
      <c r="A146" s="15">
        <v>34751</v>
      </c>
      <c r="B146" s="1">
        <v>8</v>
      </c>
    </row>
    <row r="147" spans="1:2" x14ac:dyDescent="0.3">
      <c r="A147" s="15">
        <v>34752</v>
      </c>
      <c r="B147" s="1">
        <v>1</v>
      </c>
    </row>
    <row r="148" spans="1:2" x14ac:dyDescent="0.3">
      <c r="A148" s="15">
        <v>34753</v>
      </c>
      <c r="B148" s="1">
        <v>5</v>
      </c>
    </row>
    <row r="149" spans="1:2" x14ac:dyDescent="0.3">
      <c r="A149" s="15">
        <v>34754</v>
      </c>
      <c r="B149" s="1">
        <v>2</v>
      </c>
    </row>
    <row r="150" spans="1:2" x14ac:dyDescent="0.3">
      <c r="A150" s="15">
        <v>34757</v>
      </c>
      <c r="B150" s="1">
        <v>3</v>
      </c>
    </row>
    <row r="151" spans="1:2" x14ac:dyDescent="0.3">
      <c r="A151" s="15">
        <v>34758</v>
      </c>
      <c r="B151" s="1">
        <v>1</v>
      </c>
    </row>
    <row r="152" spans="1:2" x14ac:dyDescent="0.3">
      <c r="A152" s="15">
        <v>34759</v>
      </c>
      <c r="B152" s="1">
        <v>2</v>
      </c>
    </row>
    <row r="153" spans="1:2" x14ac:dyDescent="0.3">
      <c r="A153" s="15">
        <v>34760</v>
      </c>
      <c r="B153" s="1">
        <v>7</v>
      </c>
    </row>
    <row r="154" spans="1:2" x14ac:dyDescent="0.3">
      <c r="A154" s="15">
        <v>34761</v>
      </c>
      <c r="B154" s="1">
        <v>2</v>
      </c>
    </row>
    <row r="155" spans="1:2" x14ac:dyDescent="0.3">
      <c r="A155" s="15">
        <v>34764</v>
      </c>
      <c r="B155" s="1">
        <v>3</v>
      </c>
    </row>
    <row r="156" spans="1:2" x14ac:dyDescent="0.3">
      <c r="A156" s="15">
        <v>34765</v>
      </c>
      <c r="B156" s="1">
        <v>3</v>
      </c>
    </row>
    <row r="157" spans="1:2" x14ac:dyDescent="0.3">
      <c r="A157" s="15">
        <v>34766</v>
      </c>
      <c r="B157" s="1">
        <v>5</v>
      </c>
    </row>
    <row r="158" spans="1:2" x14ac:dyDescent="0.3">
      <c r="A158" s="15">
        <v>34767</v>
      </c>
      <c r="B158" s="1">
        <v>3</v>
      </c>
    </row>
    <row r="159" spans="1:2" x14ac:dyDescent="0.3">
      <c r="A159" s="15">
        <v>34768</v>
      </c>
      <c r="B159" s="1">
        <v>4</v>
      </c>
    </row>
    <row r="160" spans="1:2" x14ac:dyDescent="0.3">
      <c r="A160" s="15">
        <v>34771</v>
      </c>
      <c r="B160" s="1">
        <v>5</v>
      </c>
    </row>
    <row r="161" spans="1:2" x14ac:dyDescent="0.3">
      <c r="A161" s="15">
        <v>34772</v>
      </c>
      <c r="B161" s="1">
        <v>3</v>
      </c>
    </row>
    <row r="162" spans="1:2" x14ac:dyDescent="0.3">
      <c r="A162" s="15">
        <v>34773</v>
      </c>
      <c r="B162" s="1">
        <v>6</v>
      </c>
    </row>
    <row r="163" spans="1:2" x14ac:dyDescent="0.3">
      <c r="A163" s="15">
        <v>34774</v>
      </c>
      <c r="B163" s="1">
        <v>2</v>
      </c>
    </row>
    <row r="164" spans="1:2" x14ac:dyDescent="0.3">
      <c r="A164" s="15">
        <v>34775</v>
      </c>
      <c r="B164" s="1">
        <v>7</v>
      </c>
    </row>
    <row r="165" spans="1:2" x14ac:dyDescent="0.3">
      <c r="A165" s="15">
        <v>34778</v>
      </c>
      <c r="B165" s="1">
        <v>2</v>
      </c>
    </row>
    <row r="166" spans="1:2" x14ac:dyDescent="0.3">
      <c r="A166" s="15">
        <v>34779</v>
      </c>
      <c r="B166" s="1">
        <v>3</v>
      </c>
    </row>
    <row r="167" spans="1:2" x14ac:dyDescent="0.3">
      <c r="A167" s="15">
        <v>34780</v>
      </c>
      <c r="B167" s="1">
        <v>6</v>
      </c>
    </row>
    <row r="168" spans="1:2" x14ac:dyDescent="0.3">
      <c r="A168" s="15">
        <v>34781</v>
      </c>
      <c r="B168" s="1">
        <v>2</v>
      </c>
    </row>
    <row r="169" spans="1:2" x14ac:dyDescent="0.3">
      <c r="A169" s="15">
        <v>34782</v>
      </c>
      <c r="B169" s="1">
        <v>5</v>
      </c>
    </row>
    <row r="170" spans="1:2" x14ac:dyDescent="0.3">
      <c r="A170" s="15">
        <v>34785</v>
      </c>
      <c r="B170" s="1">
        <v>4</v>
      </c>
    </row>
    <row r="171" spans="1:2" x14ac:dyDescent="0.3">
      <c r="A171" s="15">
        <v>34786</v>
      </c>
      <c r="B171" s="1">
        <v>3</v>
      </c>
    </row>
    <row r="172" spans="1:2" x14ac:dyDescent="0.3">
      <c r="A172" s="15">
        <v>34787</v>
      </c>
      <c r="B172" s="1">
        <v>5</v>
      </c>
    </row>
    <row r="173" spans="1:2" x14ac:dyDescent="0.3">
      <c r="A173" s="15">
        <v>34788</v>
      </c>
      <c r="B173" s="1">
        <v>3</v>
      </c>
    </row>
    <row r="174" spans="1:2" x14ac:dyDescent="0.3">
      <c r="A174" s="15">
        <v>34789</v>
      </c>
      <c r="B174" s="1">
        <v>5</v>
      </c>
    </row>
    <row r="175" spans="1:2" x14ac:dyDescent="0.3">
      <c r="A175" s="15">
        <v>34792</v>
      </c>
      <c r="B175" s="1">
        <v>2</v>
      </c>
    </row>
    <row r="176" spans="1:2" x14ac:dyDescent="0.3">
      <c r="A176" s="15">
        <v>34793</v>
      </c>
      <c r="B176" s="1">
        <v>6</v>
      </c>
    </row>
    <row r="177" spans="1:2" x14ac:dyDescent="0.3">
      <c r="A177" s="15">
        <v>34794</v>
      </c>
      <c r="B177" s="1">
        <v>5</v>
      </c>
    </row>
    <row r="178" spans="1:2" x14ac:dyDescent="0.3">
      <c r="A178" s="15">
        <v>34795</v>
      </c>
      <c r="B178" s="1">
        <v>4</v>
      </c>
    </row>
    <row r="179" spans="1:2" x14ac:dyDescent="0.3">
      <c r="A179" s="15">
        <v>34796</v>
      </c>
      <c r="B179" s="1">
        <v>2</v>
      </c>
    </row>
    <row r="180" spans="1:2" x14ac:dyDescent="0.3">
      <c r="A180" s="15">
        <v>34799</v>
      </c>
      <c r="B180" s="1">
        <v>3</v>
      </c>
    </row>
    <row r="181" spans="1:2" x14ac:dyDescent="0.3">
      <c r="A181" s="15">
        <v>34800</v>
      </c>
      <c r="B181" s="1">
        <v>5</v>
      </c>
    </row>
    <row r="182" spans="1:2" x14ac:dyDescent="0.3">
      <c r="A182" s="15">
        <v>34801</v>
      </c>
      <c r="B182" s="1">
        <v>2</v>
      </c>
    </row>
    <row r="183" spans="1:2" x14ac:dyDescent="0.3">
      <c r="A183" s="15">
        <v>34802</v>
      </c>
      <c r="B183" s="1">
        <v>6</v>
      </c>
    </row>
    <row r="184" spans="1:2" x14ac:dyDescent="0.3">
      <c r="A184" s="15">
        <v>34803</v>
      </c>
      <c r="B184" s="1">
        <v>3</v>
      </c>
    </row>
    <row r="185" spans="1:2" x14ac:dyDescent="0.3">
      <c r="A185" s="15">
        <v>34806</v>
      </c>
      <c r="B185" s="1">
        <v>5</v>
      </c>
    </row>
    <row r="186" spans="1:2" x14ac:dyDescent="0.3">
      <c r="A186" s="15">
        <v>34807</v>
      </c>
      <c r="B186" s="1">
        <v>1</v>
      </c>
    </row>
    <row r="187" spans="1:2" x14ac:dyDescent="0.3">
      <c r="A187" s="15">
        <v>34808</v>
      </c>
      <c r="B187" s="1">
        <v>4</v>
      </c>
    </row>
    <row r="188" spans="1:2" x14ac:dyDescent="0.3">
      <c r="A188" s="15">
        <v>34809</v>
      </c>
      <c r="B188" s="1">
        <v>4</v>
      </c>
    </row>
    <row r="189" spans="1:2" x14ac:dyDescent="0.3">
      <c r="A189" s="15">
        <v>34810</v>
      </c>
      <c r="B189" s="1">
        <v>1</v>
      </c>
    </row>
    <row r="190" spans="1:2" x14ac:dyDescent="0.3">
      <c r="A190" s="15">
        <v>34813</v>
      </c>
      <c r="B190" s="1">
        <v>5</v>
      </c>
    </row>
    <row r="191" spans="1:2" x14ac:dyDescent="0.3">
      <c r="A191" s="15">
        <v>34814</v>
      </c>
      <c r="B191" s="1">
        <v>4</v>
      </c>
    </row>
    <row r="192" spans="1:2" x14ac:dyDescent="0.3">
      <c r="A192" s="15">
        <v>34815</v>
      </c>
      <c r="B192" s="1">
        <v>6</v>
      </c>
    </row>
    <row r="193" spans="1:2" x14ac:dyDescent="0.3">
      <c r="A193" s="15">
        <v>34816</v>
      </c>
      <c r="B193" s="1">
        <v>2</v>
      </c>
    </row>
    <row r="194" spans="1:2" x14ac:dyDescent="0.3">
      <c r="A194" s="15">
        <v>34817</v>
      </c>
      <c r="B194" s="1">
        <v>2</v>
      </c>
    </row>
    <row r="195" spans="1:2" x14ac:dyDescent="0.3">
      <c r="A195" s="15">
        <v>34820</v>
      </c>
      <c r="B195" s="1">
        <v>5</v>
      </c>
    </row>
    <row r="196" spans="1:2" x14ac:dyDescent="0.3">
      <c r="A196" s="15">
        <v>34821</v>
      </c>
      <c r="B196" s="1">
        <v>2</v>
      </c>
    </row>
    <row r="197" spans="1:2" x14ac:dyDescent="0.3">
      <c r="A197" s="15">
        <v>34822</v>
      </c>
      <c r="B197" s="1">
        <v>4</v>
      </c>
    </row>
    <row r="198" spans="1:2" x14ac:dyDescent="0.3">
      <c r="A198" s="15">
        <v>34823</v>
      </c>
      <c r="B198" s="1">
        <v>3</v>
      </c>
    </row>
    <row r="199" spans="1:2" x14ac:dyDescent="0.3">
      <c r="A199" s="15">
        <v>34824</v>
      </c>
      <c r="B199" s="1">
        <v>4</v>
      </c>
    </row>
    <row r="200" spans="1:2" x14ac:dyDescent="0.3">
      <c r="A200" s="15">
        <v>34827</v>
      </c>
      <c r="B200" s="1">
        <v>3</v>
      </c>
    </row>
    <row r="201" spans="1:2" x14ac:dyDescent="0.3">
      <c r="A201" s="15">
        <v>34828</v>
      </c>
      <c r="B201" s="1">
        <v>2</v>
      </c>
    </row>
    <row r="202" spans="1:2" x14ac:dyDescent="0.3">
      <c r="A202" s="15">
        <v>34829</v>
      </c>
      <c r="B202" s="1">
        <v>3</v>
      </c>
    </row>
    <row r="203" spans="1:2" x14ac:dyDescent="0.3">
      <c r="A203" s="15">
        <v>34830</v>
      </c>
      <c r="B203" s="1">
        <v>3</v>
      </c>
    </row>
    <row r="204" spans="1:2" x14ac:dyDescent="0.3">
      <c r="A204" s="15">
        <v>34831</v>
      </c>
      <c r="B204" s="1">
        <v>6</v>
      </c>
    </row>
    <row r="205" spans="1:2" x14ac:dyDescent="0.3">
      <c r="A205" s="15">
        <v>34834</v>
      </c>
      <c r="B205" s="1">
        <v>1</v>
      </c>
    </row>
    <row r="206" spans="1:2" x14ac:dyDescent="0.3">
      <c r="A206" s="15">
        <v>34835</v>
      </c>
      <c r="B206" s="1">
        <v>4</v>
      </c>
    </row>
    <row r="207" spans="1:2" x14ac:dyDescent="0.3">
      <c r="A207" s="15">
        <v>34836</v>
      </c>
      <c r="B207" s="1">
        <v>2</v>
      </c>
    </row>
    <row r="208" spans="1:2" x14ac:dyDescent="0.3">
      <c r="A208" s="15">
        <v>34837</v>
      </c>
      <c r="B208" s="1">
        <v>1</v>
      </c>
    </row>
    <row r="209" spans="1:2" x14ac:dyDescent="0.3">
      <c r="A209" s="15">
        <v>34838</v>
      </c>
      <c r="B209" s="1">
        <v>5</v>
      </c>
    </row>
    <row r="210" spans="1:2" x14ac:dyDescent="0.3">
      <c r="A210" s="15">
        <v>34841</v>
      </c>
      <c r="B210" s="1">
        <v>4</v>
      </c>
    </row>
    <row r="211" spans="1:2" x14ac:dyDescent="0.3">
      <c r="A211" s="15">
        <v>34842</v>
      </c>
      <c r="B211" s="1">
        <v>8</v>
      </c>
    </row>
    <row r="212" spans="1:2" x14ac:dyDescent="0.3">
      <c r="A212" s="15">
        <v>34843</v>
      </c>
      <c r="B212" s="1">
        <v>5</v>
      </c>
    </row>
    <row r="213" spans="1:2" x14ac:dyDescent="0.3">
      <c r="A213" s="15">
        <v>34844</v>
      </c>
      <c r="B213" s="1">
        <v>6</v>
      </c>
    </row>
    <row r="214" spans="1:2" x14ac:dyDescent="0.3">
      <c r="A214" s="15">
        <v>34845</v>
      </c>
      <c r="B214" s="1">
        <v>3</v>
      </c>
    </row>
    <row r="215" spans="1:2" x14ac:dyDescent="0.3">
      <c r="A215" s="15">
        <v>34848</v>
      </c>
      <c r="B215" s="1">
        <v>3</v>
      </c>
    </row>
    <row r="216" spans="1:2" x14ac:dyDescent="0.3">
      <c r="A216" s="15">
        <v>34849</v>
      </c>
      <c r="B216" s="1">
        <v>5</v>
      </c>
    </row>
    <row r="217" spans="1:2" x14ac:dyDescent="0.3">
      <c r="A217" s="15">
        <v>34850</v>
      </c>
      <c r="B217" s="1">
        <v>4</v>
      </c>
    </row>
    <row r="218" spans="1:2" x14ac:dyDescent="0.3">
      <c r="A218" s="15">
        <v>34851</v>
      </c>
      <c r="B218" s="1">
        <v>8</v>
      </c>
    </row>
    <row r="219" spans="1:2" x14ac:dyDescent="0.3">
      <c r="A219" s="15">
        <v>34852</v>
      </c>
      <c r="B219" s="1">
        <v>2</v>
      </c>
    </row>
    <row r="220" spans="1:2" x14ac:dyDescent="0.3">
      <c r="A220" s="15">
        <v>34855</v>
      </c>
      <c r="B220" s="1">
        <v>5</v>
      </c>
    </row>
    <row r="221" spans="1:2" x14ac:dyDescent="0.3">
      <c r="A221" s="15">
        <v>34856</v>
      </c>
      <c r="B221" s="1">
        <v>3</v>
      </c>
    </row>
    <row r="222" spans="1:2" x14ac:dyDescent="0.3">
      <c r="A222" s="15">
        <v>34857</v>
      </c>
      <c r="B222" s="1">
        <v>3</v>
      </c>
    </row>
    <row r="223" spans="1:2" x14ac:dyDescent="0.3">
      <c r="A223" s="15">
        <v>34858</v>
      </c>
      <c r="B223" s="1">
        <v>5</v>
      </c>
    </row>
    <row r="224" spans="1:2" x14ac:dyDescent="0.3">
      <c r="A224" s="15">
        <v>34859</v>
      </c>
      <c r="B224" s="1">
        <v>2</v>
      </c>
    </row>
    <row r="225" spans="1:2" x14ac:dyDescent="0.3">
      <c r="A225" s="15">
        <v>34862</v>
      </c>
      <c r="B225" s="1">
        <v>6</v>
      </c>
    </row>
    <row r="226" spans="1:2" x14ac:dyDescent="0.3">
      <c r="A226" s="15">
        <v>34863</v>
      </c>
      <c r="B226" s="1">
        <v>4</v>
      </c>
    </row>
    <row r="227" spans="1:2" x14ac:dyDescent="0.3">
      <c r="A227" s="15">
        <v>34864</v>
      </c>
      <c r="B227" s="1">
        <v>9</v>
      </c>
    </row>
    <row r="228" spans="1:2" x14ac:dyDescent="0.3">
      <c r="A228" s="15">
        <v>34865</v>
      </c>
      <c r="B228" s="1">
        <v>2</v>
      </c>
    </row>
    <row r="229" spans="1:2" x14ac:dyDescent="0.3">
      <c r="A229" s="15">
        <v>34866</v>
      </c>
      <c r="B229" s="1">
        <v>4</v>
      </c>
    </row>
    <row r="230" spans="1:2" x14ac:dyDescent="0.3">
      <c r="A230" s="15">
        <v>34869</v>
      </c>
      <c r="B230" s="1">
        <v>8</v>
      </c>
    </row>
    <row r="231" spans="1:2" x14ac:dyDescent="0.3">
      <c r="A231" s="15">
        <v>34870</v>
      </c>
      <c r="B231" s="1">
        <v>2</v>
      </c>
    </row>
    <row r="232" spans="1:2" x14ac:dyDescent="0.3">
      <c r="A232" s="15">
        <v>34871</v>
      </c>
      <c r="B232" s="1">
        <v>4</v>
      </c>
    </row>
    <row r="233" spans="1:2" x14ac:dyDescent="0.3">
      <c r="A233" s="15">
        <v>34872</v>
      </c>
      <c r="B233" s="1">
        <v>1</v>
      </c>
    </row>
    <row r="234" spans="1:2" x14ac:dyDescent="0.3">
      <c r="A234" s="15">
        <v>34873</v>
      </c>
      <c r="B234" s="1">
        <v>5</v>
      </c>
    </row>
    <row r="235" spans="1:2" x14ac:dyDescent="0.3">
      <c r="A235" s="15">
        <v>34876</v>
      </c>
      <c r="B235" s="1">
        <v>2</v>
      </c>
    </row>
    <row r="236" spans="1:2" x14ac:dyDescent="0.3">
      <c r="A236" s="15">
        <v>34877</v>
      </c>
      <c r="B236" s="1">
        <v>3</v>
      </c>
    </row>
    <row r="237" spans="1:2" x14ac:dyDescent="0.3">
      <c r="A237" s="15">
        <v>34878</v>
      </c>
      <c r="B237" s="1">
        <v>7</v>
      </c>
    </row>
    <row r="238" spans="1:2" x14ac:dyDescent="0.3">
      <c r="A238" s="15">
        <v>34879</v>
      </c>
      <c r="B238" s="1">
        <v>2</v>
      </c>
    </row>
    <row r="239" spans="1:2" x14ac:dyDescent="0.3">
      <c r="A239" s="15">
        <v>34880</v>
      </c>
      <c r="B239" s="1">
        <v>9</v>
      </c>
    </row>
    <row r="240" spans="1:2" x14ac:dyDescent="0.3">
      <c r="A240" s="15">
        <v>34883</v>
      </c>
      <c r="B240" s="1">
        <v>5</v>
      </c>
    </row>
    <row r="241" spans="1:2" x14ac:dyDescent="0.3">
      <c r="A241" s="15">
        <v>34884</v>
      </c>
      <c r="B241" s="1">
        <v>3</v>
      </c>
    </row>
    <row r="242" spans="1:2" x14ac:dyDescent="0.3">
      <c r="A242" s="15">
        <v>34885</v>
      </c>
      <c r="B242" s="1">
        <v>5</v>
      </c>
    </row>
    <row r="243" spans="1:2" x14ac:dyDescent="0.3">
      <c r="A243" s="15">
        <v>34886</v>
      </c>
      <c r="B243" s="1">
        <v>2</v>
      </c>
    </row>
    <row r="244" spans="1:2" x14ac:dyDescent="0.3">
      <c r="A244" s="15">
        <v>34887</v>
      </c>
      <c r="B244" s="1">
        <v>4</v>
      </c>
    </row>
    <row r="245" spans="1:2" x14ac:dyDescent="0.3">
      <c r="A245" s="15">
        <v>34890</v>
      </c>
      <c r="B245" s="1">
        <v>2</v>
      </c>
    </row>
    <row r="246" spans="1:2" x14ac:dyDescent="0.3">
      <c r="A246" s="15">
        <v>34891</v>
      </c>
      <c r="B246" s="1">
        <v>5</v>
      </c>
    </row>
    <row r="247" spans="1:2" x14ac:dyDescent="0.3">
      <c r="A247" s="15">
        <v>34892</v>
      </c>
      <c r="B247" s="1">
        <v>2</v>
      </c>
    </row>
    <row r="248" spans="1:2" x14ac:dyDescent="0.3">
      <c r="A248" s="15">
        <v>34893</v>
      </c>
      <c r="B248" s="1">
        <v>6</v>
      </c>
    </row>
    <row r="249" spans="1:2" x14ac:dyDescent="0.3">
      <c r="A249" s="15">
        <v>34894</v>
      </c>
      <c r="B249" s="1">
        <v>1</v>
      </c>
    </row>
    <row r="250" spans="1:2" x14ac:dyDescent="0.3">
      <c r="A250" s="15">
        <v>34897</v>
      </c>
      <c r="B250" s="1">
        <v>2</v>
      </c>
    </row>
    <row r="251" spans="1:2" x14ac:dyDescent="0.3">
      <c r="A251" s="15">
        <v>34898</v>
      </c>
      <c r="B251" s="1">
        <v>4</v>
      </c>
    </row>
    <row r="252" spans="1:2" x14ac:dyDescent="0.3">
      <c r="A252" s="15">
        <v>34899</v>
      </c>
      <c r="B252" s="1">
        <v>4</v>
      </c>
    </row>
    <row r="253" spans="1:2" x14ac:dyDescent="0.3">
      <c r="A253" s="15">
        <v>34900</v>
      </c>
      <c r="B253" s="1">
        <v>7</v>
      </c>
    </row>
    <row r="254" spans="1:2" x14ac:dyDescent="0.3">
      <c r="A254" s="15">
        <v>34901</v>
      </c>
      <c r="B254" s="1">
        <v>4</v>
      </c>
    </row>
    <row r="255" spans="1:2" x14ac:dyDescent="0.3">
      <c r="A255" s="15">
        <v>34904</v>
      </c>
      <c r="B255" s="1">
        <v>6</v>
      </c>
    </row>
    <row r="256" spans="1:2" x14ac:dyDescent="0.3">
      <c r="A256" s="15">
        <v>34905</v>
      </c>
      <c r="B256" s="1">
        <v>2</v>
      </c>
    </row>
    <row r="257" spans="1:2" x14ac:dyDescent="0.3">
      <c r="A257" s="15">
        <v>34906</v>
      </c>
      <c r="B257" s="1">
        <v>2</v>
      </c>
    </row>
    <row r="258" spans="1:2" x14ac:dyDescent="0.3">
      <c r="A258" s="15">
        <v>34907</v>
      </c>
      <c r="B258" s="1">
        <v>4</v>
      </c>
    </row>
    <row r="259" spans="1:2" x14ac:dyDescent="0.3">
      <c r="A259" s="15">
        <v>34908</v>
      </c>
      <c r="B259" s="1">
        <v>2</v>
      </c>
    </row>
    <row r="260" spans="1:2" x14ac:dyDescent="0.3">
      <c r="A260" s="15">
        <v>34911</v>
      </c>
      <c r="B260" s="1">
        <v>4</v>
      </c>
    </row>
    <row r="261" spans="1:2" x14ac:dyDescent="0.3">
      <c r="A261" s="15">
        <v>34912</v>
      </c>
      <c r="B261" s="1">
        <v>1</v>
      </c>
    </row>
    <row r="262" spans="1:2" x14ac:dyDescent="0.3">
      <c r="A262" s="15">
        <v>34913</v>
      </c>
      <c r="B262" s="1">
        <v>4</v>
      </c>
    </row>
    <row r="263" spans="1:2" x14ac:dyDescent="0.3">
      <c r="A263" s="15">
        <v>34914</v>
      </c>
      <c r="B263" s="1">
        <v>2</v>
      </c>
    </row>
    <row r="264" spans="1:2" x14ac:dyDescent="0.3">
      <c r="A264" s="15">
        <v>34915</v>
      </c>
      <c r="B264" s="1">
        <v>1</v>
      </c>
    </row>
    <row r="265" spans="1:2" x14ac:dyDescent="0.3">
      <c r="A265" s="15">
        <v>34918</v>
      </c>
      <c r="B265" s="1">
        <v>5</v>
      </c>
    </row>
    <row r="266" spans="1:2" x14ac:dyDescent="0.3">
      <c r="A266" s="15">
        <v>34919</v>
      </c>
      <c r="B266" s="1">
        <v>2</v>
      </c>
    </row>
    <row r="267" spans="1:2" x14ac:dyDescent="0.3">
      <c r="A267" s="15">
        <v>34920</v>
      </c>
      <c r="B267" s="1">
        <v>5</v>
      </c>
    </row>
    <row r="268" spans="1:2" x14ac:dyDescent="0.3">
      <c r="A268" s="15">
        <v>34921</v>
      </c>
      <c r="B268" s="1">
        <v>3</v>
      </c>
    </row>
    <row r="269" spans="1:2" x14ac:dyDescent="0.3">
      <c r="A269" s="15">
        <v>34922</v>
      </c>
      <c r="B269" s="1">
        <v>6</v>
      </c>
    </row>
    <row r="270" spans="1:2" x14ac:dyDescent="0.3">
      <c r="A270" s="15">
        <v>34925</v>
      </c>
      <c r="B270" s="1">
        <v>2</v>
      </c>
    </row>
    <row r="271" spans="1:2" x14ac:dyDescent="0.3">
      <c r="A271" s="15">
        <v>34926</v>
      </c>
      <c r="B271" s="1">
        <v>1</v>
      </c>
    </row>
    <row r="272" spans="1:2" x14ac:dyDescent="0.3">
      <c r="A272" s="15">
        <v>34927</v>
      </c>
      <c r="B272" s="1">
        <v>4</v>
      </c>
    </row>
    <row r="273" spans="1:2" x14ac:dyDescent="0.3">
      <c r="A273" s="15">
        <v>34928</v>
      </c>
      <c r="B273" s="1">
        <v>1</v>
      </c>
    </row>
    <row r="274" spans="1:2" x14ac:dyDescent="0.3">
      <c r="A274" s="15">
        <v>34929</v>
      </c>
      <c r="B274" s="1">
        <v>4</v>
      </c>
    </row>
    <row r="275" spans="1:2" x14ac:dyDescent="0.3">
      <c r="A275" s="15">
        <v>34932</v>
      </c>
      <c r="B275" s="1">
        <v>4</v>
      </c>
    </row>
    <row r="276" spans="1:2" x14ac:dyDescent="0.3">
      <c r="A276" s="15">
        <v>34933</v>
      </c>
      <c r="B276" s="1">
        <v>8</v>
      </c>
    </row>
    <row r="277" spans="1:2" x14ac:dyDescent="0.3">
      <c r="A277" s="15">
        <v>34934</v>
      </c>
      <c r="B277" s="1">
        <v>1</v>
      </c>
    </row>
    <row r="278" spans="1:2" x14ac:dyDescent="0.3">
      <c r="A278" s="15">
        <v>34935</v>
      </c>
      <c r="B278" s="1">
        <v>3</v>
      </c>
    </row>
    <row r="279" spans="1:2" x14ac:dyDescent="0.3">
      <c r="A279" s="15">
        <v>34936</v>
      </c>
      <c r="B279" s="1">
        <v>4</v>
      </c>
    </row>
    <row r="280" spans="1:2" x14ac:dyDescent="0.3">
      <c r="A280" s="15">
        <v>34939</v>
      </c>
      <c r="B280" s="1">
        <v>5</v>
      </c>
    </row>
    <row r="281" spans="1:2" x14ac:dyDescent="0.3">
      <c r="A281" s="15">
        <v>34940</v>
      </c>
      <c r="B281" s="1">
        <v>5</v>
      </c>
    </row>
    <row r="282" spans="1:2" x14ac:dyDescent="0.3">
      <c r="A282" s="15">
        <v>34941</v>
      </c>
      <c r="B282" s="1">
        <v>1</v>
      </c>
    </row>
    <row r="283" spans="1:2" x14ac:dyDescent="0.3">
      <c r="A283" s="15">
        <v>34942</v>
      </c>
      <c r="B283" s="1">
        <v>5</v>
      </c>
    </row>
    <row r="284" spans="1:2" x14ac:dyDescent="0.3">
      <c r="A284" s="15">
        <v>34943</v>
      </c>
      <c r="B284" s="1">
        <v>3</v>
      </c>
    </row>
    <row r="285" spans="1:2" x14ac:dyDescent="0.3">
      <c r="A285" s="15">
        <v>34946</v>
      </c>
      <c r="B285" s="1">
        <v>2</v>
      </c>
    </row>
    <row r="286" spans="1:2" x14ac:dyDescent="0.3">
      <c r="A286" s="15">
        <v>34947</v>
      </c>
      <c r="B286" s="1">
        <v>6</v>
      </c>
    </row>
    <row r="287" spans="1:2" x14ac:dyDescent="0.3">
      <c r="A287" s="15">
        <v>34948</v>
      </c>
      <c r="B287" s="1">
        <v>2</v>
      </c>
    </row>
    <row r="288" spans="1:2" x14ac:dyDescent="0.3">
      <c r="A288" s="15">
        <v>34949</v>
      </c>
      <c r="B288" s="1">
        <v>8</v>
      </c>
    </row>
    <row r="289" spans="1:2" x14ac:dyDescent="0.3">
      <c r="A289" s="15">
        <v>34950</v>
      </c>
      <c r="B289" s="1">
        <v>3</v>
      </c>
    </row>
    <row r="290" spans="1:2" x14ac:dyDescent="0.3">
      <c r="A290" s="15">
        <v>34953</v>
      </c>
      <c r="B290" s="1">
        <v>5</v>
      </c>
    </row>
    <row r="291" spans="1:2" x14ac:dyDescent="0.3">
      <c r="A291" s="15">
        <v>34954</v>
      </c>
      <c r="B291" s="1">
        <v>3</v>
      </c>
    </row>
    <row r="292" spans="1:2" x14ac:dyDescent="0.3">
      <c r="A292" s="15">
        <v>34955</v>
      </c>
      <c r="B292" s="1">
        <v>2</v>
      </c>
    </row>
    <row r="293" spans="1:2" x14ac:dyDescent="0.3">
      <c r="A293" s="15">
        <v>34956</v>
      </c>
      <c r="B293" s="1">
        <v>3</v>
      </c>
    </row>
    <row r="294" spans="1:2" x14ac:dyDescent="0.3">
      <c r="A294" s="15">
        <v>34957</v>
      </c>
      <c r="B294" s="1">
        <v>8</v>
      </c>
    </row>
    <row r="295" spans="1:2" x14ac:dyDescent="0.3">
      <c r="A295" s="15">
        <v>34960</v>
      </c>
      <c r="B295" s="1">
        <v>3</v>
      </c>
    </row>
    <row r="296" spans="1:2" x14ac:dyDescent="0.3">
      <c r="A296" s="15">
        <v>34961</v>
      </c>
      <c r="B296" s="1">
        <v>5</v>
      </c>
    </row>
    <row r="297" spans="1:2" x14ac:dyDescent="0.3">
      <c r="A297" s="15">
        <v>34962</v>
      </c>
      <c r="B297" s="1">
        <v>4</v>
      </c>
    </row>
    <row r="298" spans="1:2" x14ac:dyDescent="0.3">
      <c r="A298" s="15">
        <v>34963</v>
      </c>
      <c r="B298" s="1">
        <v>2</v>
      </c>
    </row>
    <row r="299" spans="1:2" x14ac:dyDescent="0.3">
      <c r="A299" s="15">
        <v>34964</v>
      </c>
      <c r="B299" s="1">
        <v>4</v>
      </c>
    </row>
    <row r="300" spans="1:2" x14ac:dyDescent="0.3">
      <c r="A300" s="15">
        <v>34967</v>
      </c>
      <c r="B300" s="1">
        <v>6</v>
      </c>
    </row>
    <row r="301" spans="1:2" x14ac:dyDescent="0.3">
      <c r="A301" s="15">
        <v>34968</v>
      </c>
      <c r="B301" s="1">
        <v>2</v>
      </c>
    </row>
    <row r="302" spans="1:2" x14ac:dyDescent="0.3">
      <c r="A302" s="15">
        <v>34969</v>
      </c>
      <c r="B302" s="1">
        <v>6</v>
      </c>
    </row>
    <row r="303" spans="1:2" x14ac:dyDescent="0.3">
      <c r="A303" s="15">
        <v>34970</v>
      </c>
      <c r="B303" s="1">
        <v>4</v>
      </c>
    </row>
    <row r="304" spans="1:2" x14ac:dyDescent="0.3">
      <c r="A304" s="15">
        <v>34971</v>
      </c>
      <c r="B304" s="1">
        <v>3</v>
      </c>
    </row>
    <row r="305" spans="1:2" x14ac:dyDescent="0.3">
      <c r="A305" s="15">
        <v>34974</v>
      </c>
      <c r="B305" s="1">
        <v>4</v>
      </c>
    </row>
    <row r="306" spans="1:2" x14ac:dyDescent="0.3">
      <c r="A306" s="15">
        <v>34975</v>
      </c>
      <c r="B306" s="1">
        <v>5</v>
      </c>
    </row>
    <row r="307" spans="1:2" x14ac:dyDescent="0.3">
      <c r="A307" s="15">
        <v>34976</v>
      </c>
      <c r="B307" s="1">
        <v>1</v>
      </c>
    </row>
    <row r="308" spans="1:2" x14ac:dyDescent="0.3">
      <c r="A308" s="15">
        <v>34977</v>
      </c>
      <c r="B308" s="1">
        <v>9</v>
      </c>
    </row>
    <row r="309" spans="1:2" x14ac:dyDescent="0.3">
      <c r="A309" s="15">
        <v>34978</v>
      </c>
      <c r="B309" s="1">
        <v>7</v>
      </c>
    </row>
    <row r="310" spans="1:2" x14ac:dyDescent="0.3">
      <c r="A310" s="15">
        <v>34981</v>
      </c>
      <c r="B310" s="1">
        <v>1</v>
      </c>
    </row>
    <row r="311" spans="1:2" x14ac:dyDescent="0.3">
      <c r="A311" s="15">
        <v>34982</v>
      </c>
      <c r="B311" s="1">
        <v>3</v>
      </c>
    </row>
    <row r="312" spans="1:2" x14ac:dyDescent="0.3">
      <c r="A312" s="15">
        <v>34983</v>
      </c>
      <c r="B312" s="1">
        <v>6</v>
      </c>
    </row>
    <row r="313" spans="1:2" x14ac:dyDescent="0.3">
      <c r="A313" s="15">
        <v>34984</v>
      </c>
      <c r="B313" s="1">
        <v>3</v>
      </c>
    </row>
    <row r="314" spans="1:2" x14ac:dyDescent="0.3">
      <c r="A314" s="15">
        <v>34985</v>
      </c>
      <c r="B314" s="1">
        <v>4</v>
      </c>
    </row>
    <row r="315" spans="1:2" x14ac:dyDescent="0.3">
      <c r="A315" s="15">
        <v>34988</v>
      </c>
      <c r="B315" s="1">
        <v>4</v>
      </c>
    </row>
    <row r="316" spans="1:2" x14ac:dyDescent="0.3">
      <c r="A316" s="15">
        <v>34989</v>
      </c>
      <c r="B316" s="1">
        <v>5</v>
      </c>
    </row>
    <row r="317" spans="1:2" x14ac:dyDescent="0.3">
      <c r="A317" s="15">
        <v>34990</v>
      </c>
      <c r="B317" s="1">
        <v>5</v>
      </c>
    </row>
    <row r="318" spans="1:2" x14ac:dyDescent="0.3">
      <c r="A318" s="15">
        <v>34991</v>
      </c>
      <c r="B318" s="1">
        <v>4</v>
      </c>
    </row>
    <row r="319" spans="1:2" x14ac:dyDescent="0.3">
      <c r="A319" s="15">
        <v>34992</v>
      </c>
      <c r="B319" s="1">
        <v>3</v>
      </c>
    </row>
    <row r="320" spans="1:2" x14ac:dyDescent="0.3">
      <c r="A320" s="15">
        <v>34995</v>
      </c>
      <c r="B320" s="1">
        <v>5</v>
      </c>
    </row>
    <row r="321" spans="1:2" x14ac:dyDescent="0.3">
      <c r="A321" s="15">
        <v>34996</v>
      </c>
      <c r="B321" s="1">
        <v>5</v>
      </c>
    </row>
    <row r="322" spans="1:2" x14ac:dyDescent="0.3">
      <c r="A322" s="15">
        <v>34997</v>
      </c>
      <c r="B322" s="1">
        <v>3</v>
      </c>
    </row>
    <row r="323" spans="1:2" x14ac:dyDescent="0.3">
      <c r="A323" s="15">
        <v>34998</v>
      </c>
      <c r="B323" s="1">
        <v>6</v>
      </c>
    </row>
    <row r="324" spans="1:2" x14ac:dyDescent="0.3">
      <c r="A324" s="15">
        <v>34999</v>
      </c>
      <c r="B324" s="1">
        <v>4</v>
      </c>
    </row>
    <row r="325" spans="1:2" x14ac:dyDescent="0.3">
      <c r="A325" s="15">
        <v>35002</v>
      </c>
      <c r="B325" s="1">
        <v>3</v>
      </c>
    </row>
    <row r="326" spans="1:2" x14ac:dyDescent="0.3">
      <c r="A326" s="15">
        <v>35003</v>
      </c>
      <c r="B326" s="1">
        <v>5</v>
      </c>
    </row>
    <row r="327" spans="1:2" x14ac:dyDescent="0.3">
      <c r="A327" s="15">
        <v>35004</v>
      </c>
      <c r="B327" s="1">
        <v>4</v>
      </c>
    </row>
    <row r="328" spans="1:2" x14ac:dyDescent="0.3">
      <c r="A328" s="15">
        <v>35005</v>
      </c>
      <c r="B328" s="1">
        <v>2</v>
      </c>
    </row>
    <row r="329" spans="1:2" x14ac:dyDescent="0.3">
      <c r="A329" s="15">
        <v>35006</v>
      </c>
      <c r="B329" s="1">
        <v>6</v>
      </c>
    </row>
    <row r="330" spans="1:2" x14ac:dyDescent="0.3">
      <c r="A330" s="15">
        <v>35009</v>
      </c>
      <c r="B330" s="1">
        <v>7</v>
      </c>
    </row>
    <row r="331" spans="1:2" x14ac:dyDescent="0.3">
      <c r="A331" s="15">
        <v>35010</v>
      </c>
      <c r="B331" s="1">
        <v>3</v>
      </c>
    </row>
    <row r="332" spans="1:2" x14ac:dyDescent="0.3">
      <c r="A332" s="15">
        <v>35011</v>
      </c>
      <c r="B332" s="1">
        <v>6</v>
      </c>
    </row>
    <row r="333" spans="1:2" x14ac:dyDescent="0.3">
      <c r="A333" s="15">
        <v>35012</v>
      </c>
      <c r="B333" s="1">
        <v>6</v>
      </c>
    </row>
    <row r="334" spans="1:2" x14ac:dyDescent="0.3">
      <c r="A334" s="15">
        <v>35013</v>
      </c>
      <c r="B334" s="1">
        <v>4</v>
      </c>
    </row>
    <row r="335" spans="1:2" x14ac:dyDescent="0.3">
      <c r="A335" s="15">
        <v>35016</v>
      </c>
      <c r="B335" s="1">
        <v>5</v>
      </c>
    </row>
    <row r="336" spans="1:2" x14ac:dyDescent="0.3">
      <c r="A336" s="15">
        <v>35017</v>
      </c>
      <c r="B336" s="1">
        <v>6</v>
      </c>
    </row>
    <row r="337" spans="1:2" x14ac:dyDescent="0.3">
      <c r="A337" s="15">
        <v>35018</v>
      </c>
      <c r="B337" s="1">
        <v>2</v>
      </c>
    </row>
    <row r="338" spans="1:2" x14ac:dyDescent="0.3">
      <c r="A338" s="15">
        <v>35019</v>
      </c>
      <c r="B338" s="1">
        <v>6</v>
      </c>
    </row>
    <row r="339" spans="1:2" x14ac:dyDescent="0.3">
      <c r="A339" s="15">
        <v>35020</v>
      </c>
      <c r="B339" s="1">
        <v>5</v>
      </c>
    </row>
    <row r="340" spans="1:2" x14ac:dyDescent="0.3">
      <c r="A340" s="15">
        <v>35023</v>
      </c>
      <c r="B340" s="1">
        <v>2</v>
      </c>
    </row>
    <row r="341" spans="1:2" x14ac:dyDescent="0.3">
      <c r="A341" s="15">
        <v>35024</v>
      </c>
      <c r="B341" s="1">
        <v>5</v>
      </c>
    </row>
    <row r="342" spans="1:2" x14ac:dyDescent="0.3">
      <c r="A342" s="15">
        <v>35025</v>
      </c>
      <c r="B342" s="1">
        <v>9</v>
      </c>
    </row>
    <row r="343" spans="1:2" x14ac:dyDescent="0.3">
      <c r="A343" s="15">
        <v>35026</v>
      </c>
      <c r="B343" s="1">
        <v>2</v>
      </c>
    </row>
    <row r="344" spans="1:2" x14ac:dyDescent="0.3">
      <c r="A344" s="15">
        <v>35027</v>
      </c>
      <c r="B344" s="1">
        <v>6</v>
      </c>
    </row>
    <row r="345" spans="1:2" x14ac:dyDescent="0.3">
      <c r="A345" s="15">
        <v>35030</v>
      </c>
      <c r="B345" s="1">
        <v>7</v>
      </c>
    </row>
    <row r="346" spans="1:2" x14ac:dyDescent="0.3">
      <c r="A346" s="15">
        <v>35031</v>
      </c>
      <c r="B346" s="1">
        <v>2</v>
      </c>
    </row>
    <row r="347" spans="1:2" x14ac:dyDescent="0.3">
      <c r="A347" s="15">
        <v>35032</v>
      </c>
      <c r="B347" s="1">
        <v>5</v>
      </c>
    </row>
    <row r="348" spans="1:2" x14ac:dyDescent="0.3">
      <c r="A348" s="15">
        <v>35033</v>
      </c>
      <c r="B348" s="1">
        <v>3</v>
      </c>
    </row>
    <row r="349" spans="1:2" x14ac:dyDescent="0.3">
      <c r="A349" s="15">
        <v>35034</v>
      </c>
      <c r="B349" s="1">
        <v>3</v>
      </c>
    </row>
    <row r="350" spans="1:2" x14ac:dyDescent="0.3">
      <c r="A350" s="15">
        <v>35037</v>
      </c>
      <c r="B350" s="1">
        <v>5</v>
      </c>
    </row>
    <row r="351" spans="1:2" x14ac:dyDescent="0.3">
      <c r="A351" s="15">
        <v>35038</v>
      </c>
      <c r="B351" s="1">
        <v>7</v>
      </c>
    </row>
    <row r="352" spans="1:2" x14ac:dyDescent="0.3">
      <c r="A352" s="15">
        <v>35039</v>
      </c>
      <c r="B352" s="1">
        <v>3</v>
      </c>
    </row>
    <row r="353" spans="1:2" x14ac:dyDescent="0.3">
      <c r="A353" s="15">
        <v>35040</v>
      </c>
      <c r="B353" s="1">
        <v>3</v>
      </c>
    </row>
    <row r="354" spans="1:2" x14ac:dyDescent="0.3">
      <c r="A354" s="15">
        <v>35041</v>
      </c>
      <c r="B354" s="1">
        <v>6</v>
      </c>
    </row>
    <row r="355" spans="1:2" x14ac:dyDescent="0.3">
      <c r="A355" s="15">
        <v>35044</v>
      </c>
      <c r="B355" s="1">
        <v>2</v>
      </c>
    </row>
    <row r="356" spans="1:2" x14ac:dyDescent="0.3">
      <c r="A356" s="15">
        <v>35045</v>
      </c>
      <c r="B356" s="1">
        <v>4</v>
      </c>
    </row>
    <row r="357" spans="1:2" x14ac:dyDescent="0.3">
      <c r="A357" s="15">
        <v>35046</v>
      </c>
      <c r="B357" s="1">
        <v>3</v>
      </c>
    </row>
    <row r="358" spans="1:2" x14ac:dyDescent="0.3">
      <c r="A358" s="15">
        <v>35047</v>
      </c>
      <c r="B358" s="1">
        <v>4</v>
      </c>
    </row>
    <row r="359" spans="1:2" x14ac:dyDescent="0.3">
      <c r="A359" s="15">
        <v>35048</v>
      </c>
      <c r="B359" s="1">
        <v>4</v>
      </c>
    </row>
    <row r="360" spans="1:2" x14ac:dyDescent="0.3">
      <c r="A360" s="15">
        <v>35051</v>
      </c>
      <c r="B360" s="1">
        <v>2</v>
      </c>
    </row>
    <row r="361" spans="1:2" x14ac:dyDescent="0.3">
      <c r="A361" s="15">
        <v>35052</v>
      </c>
      <c r="B361" s="1">
        <v>4</v>
      </c>
    </row>
    <row r="362" spans="1:2" x14ac:dyDescent="0.3">
      <c r="A362" s="15">
        <v>35053</v>
      </c>
      <c r="B362" s="1">
        <v>8</v>
      </c>
    </row>
    <row r="363" spans="1:2" x14ac:dyDescent="0.3">
      <c r="A363" s="15">
        <v>35054</v>
      </c>
      <c r="B363" s="1">
        <v>6</v>
      </c>
    </row>
    <row r="364" spans="1:2" x14ac:dyDescent="0.3">
      <c r="A364" s="15">
        <v>35055</v>
      </c>
      <c r="B364" s="1">
        <v>3</v>
      </c>
    </row>
    <row r="365" spans="1:2" x14ac:dyDescent="0.3">
      <c r="A365" s="15">
        <v>35058</v>
      </c>
      <c r="B365" s="1">
        <v>6</v>
      </c>
    </row>
    <row r="366" spans="1:2" x14ac:dyDescent="0.3">
      <c r="A366" s="15">
        <v>35059</v>
      </c>
      <c r="B366" s="1">
        <v>3</v>
      </c>
    </row>
    <row r="367" spans="1:2" x14ac:dyDescent="0.3">
      <c r="A367" s="15">
        <v>35060</v>
      </c>
      <c r="B367" s="1">
        <v>4</v>
      </c>
    </row>
    <row r="368" spans="1:2" x14ac:dyDescent="0.3">
      <c r="A368" s="15">
        <v>35061</v>
      </c>
      <c r="B368" s="1">
        <v>8</v>
      </c>
    </row>
    <row r="369" spans="1:2" x14ac:dyDescent="0.3">
      <c r="A369" s="15">
        <v>35062</v>
      </c>
      <c r="B369" s="1">
        <v>4</v>
      </c>
    </row>
    <row r="370" spans="1:2" x14ac:dyDescent="0.3">
      <c r="A370" s="15">
        <v>35065</v>
      </c>
      <c r="B370" s="1">
        <v>3</v>
      </c>
    </row>
    <row r="371" spans="1:2" x14ac:dyDescent="0.3">
      <c r="A371" s="15">
        <v>35066</v>
      </c>
      <c r="B371" s="1">
        <v>6</v>
      </c>
    </row>
    <row r="372" spans="1:2" x14ac:dyDescent="0.3">
      <c r="A372" s="15">
        <v>35067</v>
      </c>
      <c r="B372" s="1">
        <v>5</v>
      </c>
    </row>
    <row r="373" spans="1:2" x14ac:dyDescent="0.3">
      <c r="A373" s="15">
        <v>35068</v>
      </c>
      <c r="B373" s="1">
        <v>1</v>
      </c>
    </row>
    <row r="374" spans="1:2" x14ac:dyDescent="0.3">
      <c r="A374" s="15">
        <v>35069</v>
      </c>
      <c r="B374" s="1">
        <v>4</v>
      </c>
    </row>
    <row r="375" spans="1:2" x14ac:dyDescent="0.3">
      <c r="A375" s="15">
        <v>35072</v>
      </c>
      <c r="B375" s="1">
        <v>8</v>
      </c>
    </row>
    <row r="376" spans="1:2" x14ac:dyDescent="0.3">
      <c r="A376" s="15">
        <v>35073</v>
      </c>
      <c r="B376" s="1">
        <v>1</v>
      </c>
    </row>
    <row r="377" spans="1:2" x14ac:dyDescent="0.3">
      <c r="A377" s="15">
        <v>35074</v>
      </c>
      <c r="B377" s="1">
        <v>3</v>
      </c>
    </row>
    <row r="378" spans="1:2" x14ac:dyDescent="0.3">
      <c r="A378" s="15">
        <v>35075</v>
      </c>
      <c r="B378" s="1">
        <v>5</v>
      </c>
    </row>
    <row r="379" spans="1:2" x14ac:dyDescent="0.3">
      <c r="A379" s="15">
        <v>35076</v>
      </c>
      <c r="B379" s="1">
        <v>2</v>
      </c>
    </row>
    <row r="380" spans="1:2" x14ac:dyDescent="0.3">
      <c r="A380" s="15">
        <v>35079</v>
      </c>
      <c r="B380" s="1">
        <v>5</v>
      </c>
    </row>
    <row r="381" spans="1:2" x14ac:dyDescent="0.3">
      <c r="A381" s="15">
        <v>35080</v>
      </c>
      <c r="B381" s="1">
        <v>5</v>
      </c>
    </row>
    <row r="382" spans="1:2" x14ac:dyDescent="0.3">
      <c r="A382" s="15">
        <v>35081</v>
      </c>
      <c r="B382" s="1">
        <v>4</v>
      </c>
    </row>
    <row r="383" spans="1:2" x14ac:dyDescent="0.3">
      <c r="A383" s="15">
        <v>35082</v>
      </c>
      <c r="B383" s="1">
        <v>7</v>
      </c>
    </row>
    <row r="384" spans="1:2" x14ac:dyDescent="0.3">
      <c r="A384" s="15">
        <v>35083</v>
      </c>
      <c r="B384" s="1">
        <v>5</v>
      </c>
    </row>
    <row r="385" spans="1:2" x14ac:dyDescent="0.3">
      <c r="A385" s="15">
        <v>35086</v>
      </c>
      <c r="B385" s="1">
        <v>8</v>
      </c>
    </row>
    <row r="386" spans="1:2" x14ac:dyDescent="0.3">
      <c r="A386" s="15">
        <v>35087</v>
      </c>
      <c r="B386" s="1">
        <v>5</v>
      </c>
    </row>
    <row r="387" spans="1:2" x14ac:dyDescent="0.3">
      <c r="A387" s="15">
        <v>35088</v>
      </c>
      <c r="B387" s="1">
        <v>6</v>
      </c>
    </row>
    <row r="388" spans="1:2" x14ac:dyDescent="0.3">
      <c r="A388" s="15">
        <v>35089</v>
      </c>
      <c r="B388" s="1">
        <v>5</v>
      </c>
    </row>
    <row r="389" spans="1:2" x14ac:dyDescent="0.3">
      <c r="A389" s="15">
        <v>35090</v>
      </c>
      <c r="B389" s="1">
        <v>8</v>
      </c>
    </row>
    <row r="390" spans="1:2" x14ac:dyDescent="0.3">
      <c r="A390" s="15">
        <v>35093</v>
      </c>
      <c r="B390" s="1">
        <v>6</v>
      </c>
    </row>
    <row r="391" spans="1:2" x14ac:dyDescent="0.3">
      <c r="A391" s="15">
        <v>35094</v>
      </c>
      <c r="B391" s="1">
        <v>8</v>
      </c>
    </row>
    <row r="392" spans="1:2" x14ac:dyDescent="0.3">
      <c r="A392" s="15">
        <v>35095</v>
      </c>
      <c r="B392" s="1">
        <v>4</v>
      </c>
    </row>
    <row r="393" spans="1:2" x14ac:dyDescent="0.3">
      <c r="A393" s="15">
        <v>35096</v>
      </c>
      <c r="B393" s="1">
        <v>6</v>
      </c>
    </row>
    <row r="394" spans="1:2" x14ac:dyDescent="0.3">
      <c r="A394" s="15">
        <v>35097</v>
      </c>
      <c r="B394" s="1">
        <v>6</v>
      </c>
    </row>
    <row r="395" spans="1:2" x14ac:dyDescent="0.3">
      <c r="A395" s="15">
        <v>35100</v>
      </c>
      <c r="B395" s="1">
        <v>7</v>
      </c>
    </row>
    <row r="396" spans="1:2" x14ac:dyDescent="0.3">
      <c r="A396" s="15">
        <v>35101</v>
      </c>
      <c r="B396" s="1">
        <v>6</v>
      </c>
    </row>
    <row r="397" spans="1:2" x14ac:dyDescent="0.3">
      <c r="A397" s="15">
        <v>35102</v>
      </c>
      <c r="B397" s="1">
        <v>5</v>
      </c>
    </row>
    <row r="398" spans="1:2" x14ac:dyDescent="0.3">
      <c r="A398" s="15">
        <v>35103</v>
      </c>
      <c r="B398" s="1">
        <v>4</v>
      </c>
    </row>
    <row r="399" spans="1:2" x14ac:dyDescent="0.3">
      <c r="A399" s="15">
        <v>35104</v>
      </c>
      <c r="B399" s="1">
        <v>8</v>
      </c>
    </row>
    <row r="400" spans="1:2" x14ac:dyDescent="0.3">
      <c r="A400" s="15">
        <v>35107</v>
      </c>
      <c r="B400" s="1">
        <v>4</v>
      </c>
    </row>
    <row r="401" spans="1:2" x14ac:dyDescent="0.3">
      <c r="A401" s="15">
        <v>35108</v>
      </c>
      <c r="B401" s="1">
        <v>10</v>
      </c>
    </row>
    <row r="402" spans="1:2" x14ac:dyDescent="0.3">
      <c r="A402" s="15">
        <v>35109</v>
      </c>
      <c r="B402" s="1">
        <v>8</v>
      </c>
    </row>
    <row r="403" spans="1:2" x14ac:dyDescent="0.3">
      <c r="A403" s="15">
        <v>35110</v>
      </c>
      <c r="B403" s="1">
        <v>7</v>
      </c>
    </row>
    <row r="404" spans="1:2" x14ac:dyDescent="0.3">
      <c r="A404" s="15">
        <v>35111</v>
      </c>
      <c r="B404" s="1">
        <v>9</v>
      </c>
    </row>
    <row r="405" spans="1:2" x14ac:dyDescent="0.3">
      <c r="A405" s="15">
        <v>35114</v>
      </c>
      <c r="B405" s="1">
        <v>7</v>
      </c>
    </row>
    <row r="406" spans="1:2" x14ac:dyDescent="0.3">
      <c r="A406" s="15">
        <v>35115</v>
      </c>
      <c r="B406" s="1">
        <v>8</v>
      </c>
    </row>
    <row r="407" spans="1:2" x14ac:dyDescent="0.3">
      <c r="A407" s="15">
        <v>35116</v>
      </c>
      <c r="B407" s="1">
        <v>7</v>
      </c>
    </row>
    <row r="408" spans="1:2" x14ac:dyDescent="0.3">
      <c r="A408" s="15">
        <v>35117</v>
      </c>
      <c r="B408" s="1">
        <v>9</v>
      </c>
    </row>
    <row r="409" spans="1:2" x14ac:dyDescent="0.3">
      <c r="A409" s="15">
        <v>35118</v>
      </c>
      <c r="B409" s="1">
        <v>7</v>
      </c>
    </row>
    <row r="410" spans="1:2" x14ac:dyDescent="0.3">
      <c r="A410" s="15">
        <v>35121</v>
      </c>
      <c r="B410" s="1">
        <v>7</v>
      </c>
    </row>
    <row r="411" spans="1:2" x14ac:dyDescent="0.3">
      <c r="A411" s="15">
        <v>35122</v>
      </c>
      <c r="B411" s="1">
        <v>7</v>
      </c>
    </row>
    <row r="412" spans="1:2" x14ac:dyDescent="0.3">
      <c r="A412" s="15">
        <v>35123</v>
      </c>
      <c r="B412" s="1">
        <v>5</v>
      </c>
    </row>
    <row r="413" spans="1:2" x14ac:dyDescent="0.3">
      <c r="A413" s="15">
        <v>35124</v>
      </c>
      <c r="B413" s="1">
        <v>8</v>
      </c>
    </row>
    <row r="414" spans="1:2" x14ac:dyDescent="0.3">
      <c r="A414" s="15">
        <v>35125</v>
      </c>
      <c r="B414" s="1">
        <v>7</v>
      </c>
    </row>
    <row r="415" spans="1:2" x14ac:dyDescent="0.3">
      <c r="A415" s="15">
        <v>35128</v>
      </c>
      <c r="B415" s="1">
        <v>6</v>
      </c>
    </row>
    <row r="416" spans="1:2" x14ac:dyDescent="0.3">
      <c r="A416" s="15">
        <v>35129</v>
      </c>
      <c r="B416" s="1">
        <v>4</v>
      </c>
    </row>
    <row r="417" spans="1:2" x14ac:dyDescent="0.3">
      <c r="A417" s="15">
        <v>35130</v>
      </c>
      <c r="B417" s="1">
        <v>9</v>
      </c>
    </row>
    <row r="418" spans="1:2" x14ac:dyDescent="0.3">
      <c r="A418" s="15">
        <v>35131</v>
      </c>
      <c r="B418" s="1">
        <v>7</v>
      </c>
    </row>
    <row r="419" spans="1:2" x14ac:dyDescent="0.3">
      <c r="A419" s="15">
        <v>35132</v>
      </c>
      <c r="B419" s="1">
        <v>6</v>
      </c>
    </row>
    <row r="420" spans="1:2" x14ac:dyDescent="0.3">
      <c r="A420" s="15">
        <v>35135</v>
      </c>
      <c r="B420" s="1">
        <v>4</v>
      </c>
    </row>
    <row r="421" spans="1:2" x14ac:dyDescent="0.3">
      <c r="A421" s="15">
        <v>35136</v>
      </c>
      <c r="B421" s="1">
        <v>7</v>
      </c>
    </row>
    <row r="422" spans="1:2" x14ac:dyDescent="0.3">
      <c r="A422" s="15">
        <v>35137</v>
      </c>
      <c r="B422" s="1">
        <v>4</v>
      </c>
    </row>
    <row r="423" spans="1:2" x14ac:dyDescent="0.3">
      <c r="A423" s="15">
        <v>35138</v>
      </c>
      <c r="B423" s="1">
        <v>8</v>
      </c>
    </row>
    <row r="424" spans="1:2" x14ac:dyDescent="0.3">
      <c r="A424" s="15">
        <v>35139</v>
      </c>
      <c r="B424" s="1">
        <v>4</v>
      </c>
    </row>
    <row r="425" spans="1:2" x14ac:dyDescent="0.3">
      <c r="A425" s="15">
        <v>35142</v>
      </c>
      <c r="B425" s="1">
        <v>7</v>
      </c>
    </row>
    <row r="426" spans="1:2" x14ac:dyDescent="0.3">
      <c r="A426" s="15">
        <v>35143</v>
      </c>
      <c r="B426" s="1">
        <v>2</v>
      </c>
    </row>
    <row r="427" spans="1:2" x14ac:dyDescent="0.3">
      <c r="A427" s="15">
        <v>35144</v>
      </c>
      <c r="B427" s="1">
        <v>12</v>
      </c>
    </row>
    <row r="428" spans="1:2" x14ac:dyDescent="0.3">
      <c r="A428" s="15">
        <v>35145</v>
      </c>
      <c r="B428" s="1">
        <v>4</v>
      </c>
    </row>
    <row r="429" spans="1:2" x14ac:dyDescent="0.3">
      <c r="A429" s="15">
        <v>35146</v>
      </c>
      <c r="B429" s="1">
        <v>3</v>
      </c>
    </row>
    <row r="430" spans="1:2" x14ac:dyDescent="0.3">
      <c r="A430" s="15">
        <v>35149</v>
      </c>
      <c r="B430" s="1">
        <v>4</v>
      </c>
    </row>
    <row r="431" spans="1:2" x14ac:dyDescent="0.3">
      <c r="A431" s="15">
        <v>35150</v>
      </c>
      <c r="B431" s="1">
        <v>6</v>
      </c>
    </row>
    <row r="432" spans="1:2" x14ac:dyDescent="0.3">
      <c r="A432" s="15">
        <v>35151</v>
      </c>
      <c r="B432" s="1">
        <v>2</v>
      </c>
    </row>
    <row r="433" spans="1:2" x14ac:dyDescent="0.3">
      <c r="A433" s="15">
        <v>35152</v>
      </c>
      <c r="B433" s="1">
        <v>16</v>
      </c>
    </row>
    <row r="434" spans="1:2" x14ac:dyDescent="0.3">
      <c r="A434" s="15">
        <v>35153</v>
      </c>
      <c r="B434" s="1">
        <v>7</v>
      </c>
    </row>
    <row r="435" spans="1:2" x14ac:dyDescent="0.3">
      <c r="A435" s="15">
        <v>35156</v>
      </c>
      <c r="B435" s="1">
        <v>7</v>
      </c>
    </row>
    <row r="436" spans="1:2" x14ac:dyDescent="0.3">
      <c r="A436" s="15">
        <v>35157</v>
      </c>
      <c r="B436" s="1">
        <v>8</v>
      </c>
    </row>
    <row r="437" spans="1:2" x14ac:dyDescent="0.3">
      <c r="A437" s="15">
        <v>35158</v>
      </c>
      <c r="B437" s="1">
        <v>9</v>
      </c>
    </row>
    <row r="438" spans="1:2" x14ac:dyDescent="0.3">
      <c r="A438" s="15">
        <v>35159</v>
      </c>
      <c r="B438" s="1">
        <v>8</v>
      </c>
    </row>
    <row r="439" spans="1:2" x14ac:dyDescent="0.3">
      <c r="A439" s="15">
        <v>35160</v>
      </c>
      <c r="B439" s="1">
        <v>12</v>
      </c>
    </row>
    <row r="440" spans="1:2" x14ac:dyDescent="0.3">
      <c r="A440" s="15">
        <v>35163</v>
      </c>
      <c r="B440" s="1">
        <v>5</v>
      </c>
    </row>
    <row r="441" spans="1:2" x14ac:dyDescent="0.3">
      <c r="A441" s="15">
        <v>35164</v>
      </c>
      <c r="B441" s="1">
        <v>8</v>
      </c>
    </row>
    <row r="442" spans="1:2" x14ac:dyDescent="0.3">
      <c r="A442" s="15">
        <v>35165</v>
      </c>
      <c r="B442" s="1">
        <v>10</v>
      </c>
    </row>
    <row r="443" spans="1:2" x14ac:dyDescent="0.3">
      <c r="A443" s="15">
        <v>35166</v>
      </c>
      <c r="B443" s="1">
        <v>8</v>
      </c>
    </row>
    <row r="444" spans="1:2" x14ac:dyDescent="0.3">
      <c r="A444" s="15">
        <v>35167</v>
      </c>
      <c r="B444" s="1">
        <v>8</v>
      </c>
    </row>
    <row r="445" spans="1:2" x14ac:dyDescent="0.3">
      <c r="A445" s="15">
        <v>35170</v>
      </c>
      <c r="B445" s="1">
        <v>8</v>
      </c>
    </row>
    <row r="446" spans="1:2" x14ac:dyDescent="0.3">
      <c r="A446" s="15">
        <v>35171</v>
      </c>
      <c r="B446" s="1">
        <v>8</v>
      </c>
    </row>
    <row r="447" spans="1:2" x14ac:dyDescent="0.3">
      <c r="A447" s="15">
        <v>35172</v>
      </c>
      <c r="B447" s="1">
        <v>7</v>
      </c>
    </row>
    <row r="448" spans="1:2" x14ac:dyDescent="0.3">
      <c r="A448" s="15">
        <v>35173</v>
      </c>
      <c r="B448" s="1">
        <v>10</v>
      </c>
    </row>
    <row r="449" spans="1:2" x14ac:dyDescent="0.3">
      <c r="A449" s="15">
        <v>35174</v>
      </c>
      <c r="B449" s="1">
        <v>7</v>
      </c>
    </row>
    <row r="450" spans="1:2" x14ac:dyDescent="0.3">
      <c r="A450" s="15">
        <v>35177</v>
      </c>
      <c r="B450" s="1">
        <v>6</v>
      </c>
    </row>
    <row r="451" spans="1:2" x14ac:dyDescent="0.3">
      <c r="A451" s="15">
        <v>35178</v>
      </c>
      <c r="B451" s="1">
        <v>7</v>
      </c>
    </row>
    <row r="452" spans="1:2" x14ac:dyDescent="0.3">
      <c r="A452" s="15">
        <v>35179</v>
      </c>
      <c r="B452" s="1">
        <v>4</v>
      </c>
    </row>
    <row r="453" spans="1:2" x14ac:dyDescent="0.3">
      <c r="A453" s="15">
        <v>35180</v>
      </c>
      <c r="B453" s="1">
        <v>14</v>
      </c>
    </row>
    <row r="454" spans="1:2" x14ac:dyDescent="0.3">
      <c r="A454" s="15">
        <v>35181</v>
      </c>
      <c r="B454" s="1">
        <v>6</v>
      </c>
    </row>
    <row r="455" spans="1:2" x14ac:dyDescent="0.3">
      <c r="A455" s="15">
        <v>35184</v>
      </c>
      <c r="B455" s="1">
        <v>10</v>
      </c>
    </row>
    <row r="456" spans="1:2" x14ac:dyDescent="0.3">
      <c r="A456" s="15">
        <v>35185</v>
      </c>
      <c r="B456" s="1">
        <v>8</v>
      </c>
    </row>
    <row r="457" spans="1:2" x14ac:dyDescent="0.3">
      <c r="A457" s="15">
        <v>35186</v>
      </c>
      <c r="B457" s="1">
        <v>10</v>
      </c>
    </row>
    <row r="458" spans="1:2" x14ac:dyDescent="0.3">
      <c r="A458" s="15">
        <v>35187</v>
      </c>
      <c r="B458" s="1">
        <v>4</v>
      </c>
    </row>
    <row r="459" spans="1:2" x14ac:dyDescent="0.3">
      <c r="A459" s="15">
        <v>35188</v>
      </c>
      <c r="B459" s="1">
        <v>10</v>
      </c>
    </row>
    <row r="460" spans="1:2" x14ac:dyDescent="0.3">
      <c r="A460" s="15">
        <v>35191</v>
      </c>
      <c r="B460" s="1">
        <v>14</v>
      </c>
    </row>
    <row r="461" spans="1:2" x14ac:dyDescent="0.3">
      <c r="A461" s="15">
        <v>35192</v>
      </c>
      <c r="B461" s="1">
        <v>6</v>
      </c>
    </row>
    <row r="462" spans="1:2" x14ac:dyDescent="0.3">
      <c r="A462" s="15">
        <v>35193</v>
      </c>
      <c r="B462" s="1">
        <v>9</v>
      </c>
    </row>
    <row r="463" spans="1:2" x14ac:dyDescent="0.3">
      <c r="A463" s="15">
        <v>35194</v>
      </c>
      <c r="B463" s="1">
        <v>11</v>
      </c>
    </row>
    <row r="464" spans="1:2" x14ac:dyDescent="0.3">
      <c r="A464" s="15">
        <v>35195</v>
      </c>
      <c r="B464" s="1">
        <v>5</v>
      </c>
    </row>
    <row r="465" spans="1:2" x14ac:dyDescent="0.3">
      <c r="A465" s="15">
        <v>35198</v>
      </c>
      <c r="B465" s="1">
        <v>8</v>
      </c>
    </row>
    <row r="466" spans="1:2" x14ac:dyDescent="0.3">
      <c r="A466" s="15">
        <v>35199</v>
      </c>
      <c r="B466" s="1">
        <v>10</v>
      </c>
    </row>
    <row r="467" spans="1:2" x14ac:dyDescent="0.3">
      <c r="A467" s="15">
        <v>35200</v>
      </c>
      <c r="B467" s="1">
        <v>8</v>
      </c>
    </row>
    <row r="468" spans="1:2" x14ac:dyDescent="0.3">
      <c r="A468" s="15">
        <v>35201</v>
      </c>
      <c r="B468" s="1">
        <v>6</v>
      </c>
    </row>
    <row r="469" spans="1:2" x14ac:dyDescent="0.3">
      <c r="A469" s="15">
        <v>35202</v>
      </c>
      <c r="B469" s="1">
        <v>14</v>
      </c>
    </row>
    <row r="470" spans="1:2" x14ac:dyDescent="0.3">
      <c r="A470" s="15">
        <v>35205</v>
      </c>
      <c r="B470" s="1">
        <v>9</v>
      </c>
    </row>
    <row r="471" spans="1:2" x14ac:dyDescent="0.3">
      <c r="A471" s="15">
        <v>35206</v>
      </c>
      <c r="B471" s="1">
        <v>8</v>
      </c>
    </row>
    <row r="472" spans="1:2" x14ac:dyDescent="0.3">
      <c r="A472" s="15">
        <v>35207</v>
      </c>
      <c r="B472" s="1">
        <v>6</v>
      </c>
    </row>
    <row r="473" spans="1:2" x14ac:dyDescent="0.3">
      <c r="A473" s="15">
        <v>35208</v>
      </c>
      <c r="B473" s="1">
        <v>6</v>
      </c>
    </row>
    <row r="474" spans="1:2" x14ac:dyDescent="0.3">
      <c r="A474" s="15">
        <v>35209</v>
      </c>
      <c r="B474" s="1">
        <v>5</v>
      </c>
    </row>
    <row r="475" spans="1:2" x14ac:dyDescent="0.3">
      <c r="A475" s="15">
        <v>35212</v>
      </c>
      <c r="B475" s="1">
        <v>7</v>
      </c>
    </row>
    <row r="476" spans="1:2" x14ac:dyDescent="0.3">
      <c r="A476" s="15">
        <v>35213</v>
      </c>
      <c r="B476" s="1">
        <v>9</v>
      </c>
    </row>
    <row r="477" spans="1:2" x14ac:dyDescent="0.3">
      <c r="A477" s="15">
        <v>35214</v>
      </c>
      <c r="B477" s="1">
        <v>7</v>
      </c>
    </row>
    <row r="478" spans="1:2" x14ac:dyDescent="0.3">
      <c r="A478" s="15">
        <v>35215</v>
      </c>
      <c r="B478" s="1">
        <v>8</v>
      </c>
    </row>
    <row r="479" spans="1:2" x14ac:dyDescent="0.3">
      <c r="A479" s="15">
        <v>35216</v>
      </c>
      <c r="B479" s="1">
        <v>10</v>
      </c>
    </row>
    <row r="480" spans="1:2" x14ac:dyDescent="0.3">
      <c r="A480" s="15">
        <v>35219</v>
      </c>
      <c r="B480" s="1">
        <v>5</v>
      </c>
    </row>
    <row r="481" spans="1:2" x14ac:dyDescent="0.3">
      <c r="A481" s="15">
        <v>35220</v>
      </c>
      <c r="B481" s="1">
        <v>12</v>
      </c>
    </row>
    <row r="482" spans="1:2" x14ac:dyDescent="0.3">
      <c r="A482" s="15">
        <v>35221</v>
      </c>
      <c r="B482" s="1">
        <v>32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F8AA-AE67-4023-88E3-82058669A0AB}">
  <dimension ref="A1:L79"/>
  <sheetViews>
    <sheetView topLeftCell="A10" zoomScaleNormal="100" workbookViewId="0">
      <selection activeCell="N29" sqref="N29"/>
    </sheetView>
  </sheetViews>
  <sheetFormatPr defaultRowHeight="14.4" x14ac:dyDescent="0.3"/>
  <cols>
    <col min="1" max="1" width="20" customWidth="1"/>
    <col min="11" max="11" width="29.5546875" bestFit="1" customWidth="1"/>
    <col min="12" max="12" width="13.109375" style="5" customWidth="1"/>
  </cols>
  <sheetData>
    <row r="1" spans="1:12" x14ac:dyDescent="0.3">
      <c r="A1" s="8" t="s">
        <v>327</v>
      </c>
    </row>
    <row r="2" spans="1:12" x14ac:dyDescent="0.3">
      <c r="A2" t="s">
        <v>78</v>
      </c>
      <c r="B2" t="s">
        <v>325</v>
      </c>
      <c r="K2" t="s">
        <v>78</v>
      </c>
      <c r="L2" s="5" t="s">
        <v>326</v>
      </c>
    </row>
    <row r="3" spans="1:12" x14ac:dyDescent="0.3">
      <c r="A3" s="1" t="s">
        <v>88</v>
      </c>
      <c r="B3" s="1">
        <v>263.5</v>
      </c>
      <c r="K3" s="1" t="s">
        <v>88</v>
      </c>
      <c r="L3" s="6">
        <v>141397</v>
      </c>
    </row>
    <row r="4" spans="1:12" ht="28.8" x14ac:dyDescent="0.3">
      <c r="A4" s="1" t="s">
        <v>84</v>
      </c>
      <c r="B4" s="1">
        <v>123.79</v>
      </c>
      <c r="K4" s="1" t="s">
        <v>84</v>
      </c>
      <c r="L4" s="6">
        <v>80369</v>
      </c>
    </row>
    <row r="5" spans="1:12" x14ac:dyDescent="0.3">
      <c r="A5" s="1" t="s">
        <v>266</v>
      </c>
      <c r="B5" s="1">
        <v>97</v>
      </c>
      <c r="K5" s="1" t="s">
        <v>83</v>
      </c>
      <c r="L5" s="6">
        <v>71156</v>
      </c>
    </row>
    <row r="6" spans="1:12" x14ac:dyDescent="0.3">
      <c r="A6" s="1" t="s">
        <v>275</v>
      </c>
      <c r="B6" s="1">
        <v>81</v>
      </c>
      <c r="K6" s="1" t="s">
        <v>86</v>
      </c>
      <c r="L6" s="6">
        <v>47235</v>
      </c>
    </row>
    <row r="7" spans="1:12" x14ac:dyDescent="0.3">
      <c r="A7" s="1" t="s">
        <v>87</v>
      </c>
      <c r="B7" s="1">
        <v>62.5</v>
      </c>
      <c r="K7" s="1" t="s">
        <v>85</v>
      </c>
      <c r="L7" s="6">
        <v>46825</v>
      </c>
    </row>
    <row r="8" spans="1:12" ht="28.8" x14ac:dyDescent="0.3">
      <c r="A8" s="1" t="s">
        <v>83</v>
      </c>
      <c r="B8" s="1">
        <v>55</v>
      </c>
      <c r="K8" s="1" t="s">
        <v>90</v>
      </c>
      <c r="L8" s="6">
        <v>42593</v>
      </c>
    </row>
    <row r="9" spans="1:12" x14ac:dyDescent="0.3">
      <c r="A9" s="1" t="s">
        <v>81</v>
      </c>
      <c r="B9" s="1">
        <v>53</v>
      </c>
      <c r="K9" s="1" t="s">
        <v>81</v>
      </c>
      <c r="L9" s="6">
        <v>41820</v>
      </c>
    </row>
    <row r="10" spans="1:12" ht="28.8" x14ac:dyDescent="0.3">
      <c r="A10" s="1" t="s">
        <v>86</v>
      </c>
      <c r="B10" s="1">
        <v>49.3</v>
      </c>
      <c r="K10" s="1" t="s">
        <v>82</v>
      </c>
      <c r="L10" s="6">
        <v>32698</v>
      </c>
    </row>
    <row r="11" spans="1:12" x14ac:dyDescent="0.3">
      <c r="A11" s="1" t="s">
        <v>295</v>
      </c>
      <c r="B11" s="1">
        <v>46</v>
      </c>
      <c r="K11" s="1" t="s">
        <v>87</v>
      </c>
      <c r="L11" s="6">
        <v>29172</v>
      </c>
    </row>
    <row r="12" spans="1:12" x14ac:dyDescent="0.3">
      <c r="A12" s="1" t="s">
        <v>89</v>
      </c>
      <c r="B12" s="1">
        <v>45.6</v>
      </c>
      <c r="K12" s="1" t="s">
        <v>89</v>
      </c>
      <c r="L12" s="6">
        <v>25697</v>
      </c>
    </row>
    <row r="13" spans="1:12" ht="28.8" x14ac:dyDescent="0.3">
      <c r="A13" s="1" t="s">
        <v>282</v>
      </c>
      <c r="B13" s="1">
        <v>43.9</v>
      </c>
      <c r="K13" s="1" t="s">
        <v>319</v>
      </c>
      <c r="L13" s="6">
        <v>24900</v>
      </c>
    </row>
    <row r="14" spans="1:12" x14ac:dyDescent="0.3">
      <c r="A14" s="1" t="s">
        <v>310</v>
      </c>
      <c r="B14" s="1">
        <v>43.9</v>
      </c>
      <c r="K14" s="1" t="s">
        <v>295</v>
      </c>
      <c r="L14" s="6">
        <v>23527</v>
      </c>
    </row>
    <row r="15" spans="1:12" x14ac:dyDescent="0.3">
      <c r="A15" s="1" t="s">
        <v>265</v>
      </c>
      <c r="B15" s="1">
        <v>40</v>
      </c>
      <c r="K15" s="1" t="s">
        <v>275</v>
      </c>
      <c r="L15" s="6">
        <v>22563</v>
      </c>
    </row>
    <row r="16" spans="1:12" x14ac:dyDescent="0.3">
      <c r="A16" s="1" t="s">
        <v>82</v>
      </c>
      <c r="B16" s="1">
        <v>39</v>
      </c>
      <c r="K16" s="1" t="s">
        <v>264</v>
      </c>
      <c r="L16" s="6">
        <v>22044</v>
      </c>
    </row>
    <row r="17" spans="1:12" ht="28.8" x14ac:dyDescent="0.3">
      <c r="A17" s="1" t="s">
        <v>269</v>
      </c>
      <c r="B17" s="1">
        <v>38</v>
      </c>
      <c r="K17" s="1" t="s">
        <v>311</v>
      </c>
      <c r="L17" s="6">
        <v>21958</v>
      </c>
    </row>
    <row r="18" spans="1:12" x14ac:dyDescent="0.3">
      <c r="A18" s="1" t="s">
        <v>90</v>
      </c>
      <c r="B18" s="1">
        <v>38</v>
      </c>
      <c r="K18" s="1" t="s">
        <v>316</v>
      </c>
      <c r="L18" s="6">
        <v>21942</v>
      </c>
    </row>
    <row r="19" spans="1:12" x14ac:dyDescent="0.3">
      <c r="A19" s="1" t="s">
        <v>316</v>
      </c>
      <c r="B19" s="1">
        <v>36</v>
      </c>
      <c r="K19" s="1" t="s">
        <v>267</v>
      </c>
      <c r="L19" s="6">
        <v>20867</v>
      </c>
    </row>
    <row r="20" spans="1:12" x14ac:dyDescent="0.3">
      <c r="A20" s="1" t="s">
        <v>319</v>
      </c>
      <c r="B20" s="1">
        <v>34.799999999999997</v>
      </c>
      <c r="K20" s="1" t="s">
        <v>304</v>
      </c>
      <c r="L20" s="6">
        <v>20574</v>
      </c>
    </row>
    <row r="21" spans="1:12" x14ac:dyDescent="0.3">
      <c r="A21" s="1" t="s">
        <v>85</v>
      </c>
      <c r="B21" s="1">
        <v>34</v>
      </c>
      <c r="K21" s="1" t="s">
        <v>281</v>
      </c>
      <c r="L21" s="6">
        <v>19849</v>
      </c>
    </row>
    <row r="22" spans="1:12" ht="28.8" x14ac:dyDescent="0.3">
      <c r="A22" s="1" t="s">
        <v>311</v>
      </c>
      <c r="B22" s="1">
        <v>33.25</v>
      </c>
      <c r="K22" s="1" t="s">
        <v>318</v>
      </c>
      <c r="L22" s="6">
        <v>19551</v>
      </c>
    </row>
    <row r="23" spans="1:12" x14ac:dyDescent="0.3">
      <c r="A23" s="1" t="s">
        <v>304</v>
      </c>
      <c r="B23" s="1">
        <v>32.799999999999997</v>
      </c>
      <c r="K23" s="1" t="s">
        <v>292</v>
      </c>
      <c r="L23" s="6">
        <v>17911</v>
      </c>
    </row>
    <row r="24" spans="1:12" x14ac:dyDescent="0.3">
      <c r="A24" s="1" t="s">
        <v>285</v>
      </c>
      <c r="B24" s="1">
        <v>32</v>
      </c>
      <c r="K24" s="1" t="s">
        <v>306</v>
      </c>
      <c r="L24" s="6">
        <v>17426</v>
      </c>
    </row>
    <row r="25" spans="1:12" ht="28.8" x14ac:dyDescent="0.3">
      <c r="A25" s="1" t="s">
        <v>281</v>
      </c>
      <c r="B25" s="1">
        <v>31.23</v>
      </c>
      <c r="K25" s="1" t="s">
        <v>273</v>
      </c>
      <c r="L25" s="6">
        <v>17216</v>
      </c>
    </row>
    <row r="26" spans="1:12" x14ac:dyDescent="0.3">
      <c r="A26" s="1" t="s">
        <v>267</v>
      </c>
      <c r="B26" s="1">
        <v>31</v>
      </c>
      <c r="K26" s="1" t="s">
        <v>310</v>
      </c>
      <c r="L26" s="6">
        <v>16701</v>
      </c>
    </row>
    <row r="27" spans="1:12" ht="28.8" x14ac:dyDescent="0.3">
      <c r="A27" s="1" t="s">
        <v>264</v>
      </c>
      <c r="B27" s="1">
        <v>30</v>
      </c>
      <c r="K27" s="1" t="s">
        <v>259</v>
      </c>
      <c r="L27" s="6">
        <v>16356</v>
      </c>
    </row>
    <row r="28" spans="1:12" x14ac:dyDescent="0.3">
      <c r="A28" s="1" t="s">
        <v>309</v>
      </c>
      <c r="B28" s="1">
        <v>28.5</v>
      </c>
      <c r="K28" s="1" t="s">
        <v>323</v>
      </c>
      <c r="L28" s="6">
        <v>15760</v>
      </c>
    </row>
    <row r="29" spans="1:12" x14ac:dyDescent="0.3">
      <c r="A29" s="1" t="s">
        <v>290</v>
      </c>
      <c r="B29" s="1">
        <v>26</v>
      </c>
      <c r="K29" s="1" t="s">
        <v>282</v>
      </c>
      <c r="L29" s="6">
        <v>15100</v>
      </c>
    </row>
    <row r="30" spans="1:12" x14ac:dyDescent="0.3">
      <c r="A30" s="1" t="s">
        <v>283</v>
      </c>
      <c r="B30" s="1">
        <v>25.89</v>
      </c>
      <c r="K30" s="1" t="s">
        <v>284</v>
      </c>
      <c r="L30" s="6">
        <v>14921</v>
      </c>
    </row>
    <row r="31" spans="1:12" ht="28.8" x14ac:dyDescent="0.3">
      <c r="A31" s="1" t="s">
        <v>263</v>
      </c>
      <c r="B31" s="1">
        <v>25</v>
      </c>
      <c r="K31" s="1" t="s">
        <v>309</v>
      </c>
      <c r="L31" s="6">
        <v>14353</v>
      </c>
    </row>
    <row r="32" spans="1:12" x14ac:dyDescent="0.3">
      <c r="A32" s="1" t="s">
        <v>306</v>
      </c>
      <c r="B32" s="1">
        <v>24</v>
      </c>
      <c r="K32" s="1" t="s">
        <v>312</v>
      </c>
      <c r="L32" s="6">
        <v>13870</v>
      </c>
    </row>
    <row r="33" spans="1:12" x14ac:dyDescent="0.3">
      <c r="A33" s="1" t="s">
        <v>271</v>
      </c>
      <c r="B33" s="1">
        <v>23.25</v>
      </c>
      <c r="K33" s="1" t="s">
        <v>288</v>
      </c>
      <c r="L33" s="6">
        <v>13644</v>
      </c>
    </row>
    <row r="34" spans="1:12" ht="28.8" x14ac:dyDescent="0.3">
      <c r="A34" s="1" t="s">
        <v>261</v>
      </c>
      <c r="B34" s="1">
        <v>22</v>
      </c>
      <c r="K34" s="1" t="s">
        <v>289</v>
      </c>
      <c r="L34" s="6">
        <v>13458</v>
      </c>
    </row>
    <row r="35" spans="1:12" x14ac:dyDescent="0.3">
      <c r="A35" s="1" t="s">
        <v>318</v>
      </c>
      <c r="B35" s="1">
        <v>21.5</v>
      </c>
      <c r="K35" s="1" t="s">
        <v>283</v>
      </c>
      <c r="L35" s="6">
        <v>13424</v>
      </c>
    </row>
    <row r="36" spans="1:12" ht="28.8" x14ac:dyDescent="0.3">
      <c r="A36" s="1" t="s">
        <v>262</v>
      </c>
      <c r="B36" s="1">
        <v>21.35</v>
      </c>
      <c r="K36" s="1" t="s">
        <v>268</v>
      </c>
      <c r="L36" s="6">
        <v>12902</v>
      </c>
    </row>
    <row r="37" spans="1:12" ht="28.8" x14ac:dyDescent="0.3">
      <c r="A37" s="1" t="s">
        <v>312</v>
      </c>
      <c r="B37" s="1">
        <v>21.05</v>
      </c>
      <c r="K37" s="1" t="s">
        <v>258</v>
      </c>
      <c r="L37" s="6">
        <v>12788</v>
      </c>
    </row>
    <row r="38" spans="1:12" x14ac:dyDescent="0.3">
      <c r="A38" s="1" t="s">
        <v>268</v>
      </c>
      <c r="B38" s="1">
        <v>21</v>
      </c>
      <c r="K38" s="1" t="s">
        <v>265</v>
      </c>
      <c r="L38" s="6">
        <v>12772</v>
      </c>
    </row>
    <row r="39" spans="1:12" ht="28.8" x14ac:dyDescent="0.3">
      <c r="A39" s="1" t="s">
        <v>277</v>
      </c>
      <c r="B39" s="1">
        <v>21</v>
      </c>
      <c r="K39" s="1" t="s">
        <v>291</v>
      </c>
      <c r="L39" s="6">
        <v>12295</v>
      </c>
    </row>
    <row r="40" spans="1:12" x14ac:dyDescent="0.3">
      <c r="A40" s="1" t="s">
        <v>301</v>
      </c>
      <c r="B40" s="1">
        <v>20</v>
      </c>
      <c r="K40" s="1" t="s">
        <v>269</v>
      </c>
      <c r="L40" s="6">
        <v>12258</v>
      </c>
    </row>
    <row r="41" spans="1:12" x14ac:dyDescent="0.3">
      <c r="A41" s="1" t="s">
        <v>307</v>
      </c>
      <c r="B41" s="1">
        <v>19.5</v>
      </c>
      <c r="K41" s="1" t="s">
        <v>317</v>
      </c>
      <c r="L41" s="6">
        <v>10673</v>
      </c>
    </row>
    <row r="42" spans="1:12" x14ac:dyDescent="0.3">
      <c r="A42" s="1" t="s">
        <v>296</v>
      </c>
      <c r="B42" s="1">
        <v>19.45</v>
      </c>
      <c r="K42" s="1" t="s">
        <v>296</v>
      </c>
      <c r="L42" s="6">
        <v>9916</v>
      </c>
    </row>
    <row r="43" spans="1:12" x14ac:dyDescent="0.3">
      <c r="A43" s="1" t="s">
        <v>259</v>
      </c>
      <c r="B43" s="1">
        <v>19</v>
      </c>
      <c r="K43" s="1" t="s">
        <v>301</v>
      </c>
      <c r="L43" s="6">
        <v>9245</v>
      </c>
    </row>
    <row r="44" spans="1:12" x14ac:dyDescent="0.3">
      <c r="A44" s="1" t="s">
        <v>289</v>
      </c>
      <c r="B44" s="1">
        <v>19</v>
      </c>
      <c r="K44" s="1" t="s">
        <v>324</v>
      </c>
      <c r="L44" s="6">
        <v>9172</v>
      </c>
    </row>
    <row r="45" spans="1:12" x14ac:dyDescent="0.3">
      <c r="A45" s="1" t="s">
        <v>292</v>
      </c>
      <c r="B45" s="1">
        <v>18.399999999999999</v>
      </c>
      <c r="K45" s="1" t="s">
        <v>276</v>
      </c>
      <c r="L45" s="6">
        <v>9104</v>
      </c>
    </row>
    <row r="46" spans="1:12" x14ac:dyDescent="0.3">
      <c r="A46" s="1" t="s">
        <v>258</v>
      </c>
      <c r="B46" s="1">
        <v>18</v>
      </c>
      <c r="K46" s="1" t="s">
        <v>315</v>
      </c>
      <c r="L46" s="6">
        <v>8714</v>
      </c>
    </row>
    <row r="47" spans="1:12" x14ac:dyDescent="0.3">
      <c r="A47" s="1" t="s">
        <v>288</v>
      </c>
      <c r="B47" s="1">
        <v>18</v>
      </c>
      <c r="K47" s="1" t="s">
        <v>293</v>
      </c>
      <c r="L47" s="6">
        <v>8680</v>
      </c>
    </row>
    <row r="48" spans="1:12" x14ac:dyDescent="0.3">
      <c r="A48" s="1" t="s">
        <v>291</v>
      </c>
      <c r="B48" s="1">
        <v>18</v>
      </c>
      <c r="K48" s="1" t="s">
        <v>294</v>
      </c>
      <c r="L48" s="6">
        <v>8575</v>
      </c>
    </row>
    <row r="49" spans="1:12" x14ac:dyDescent="0.3">
      <c r="A49" s="1" t="s">
        <v>323</v>
      </c>
      <c r="B49" s="1">
        <v>18</v>
      </c>
      <c r="K49" s="1" t="s">
        <v>261</v>
      </c>
      <c r="L49" s="6">
        <v>8568</v>
      </c>
    </row>
    <row r="50" spans="1:12" x14ac:dyDescent="0.3">
      <c r="A50" s="1" t="s">
        <v>273</v>
      </c>
      <c r="B50" s="1">
        <v>17.45</v>
      </c>
      <c r="K50" s="1" t="s">
        <v>285</v>
      </c>
      <c r="L50" s="6">
        <v>8404</v>
      </c>
    </row>
    <row r="51" spans="1:12" ht="28.8" x14ac:dyDescent="0.3">
      <c r="A51" s="1" t="s">
        <v>313</v>
      </c>
      <c r="B51" s="1">
        <v>17</v>
      </c>
      <c r="K51" s="1" t="s">
        <v>322</v>
      </c>
      <c r="L51" s="6">
        <v>8177</v>
      </c>
    </row>
    <row r="52" spans="1:12" x14ac:dyDescent="0.3">
      <c r="A52" s="1" t="s">
        <v>302</v>
      </c>
      <c r="B52" s="1">
        <v>16.25</v>
      </c>
      <c r="K52" s="1" t="s">
        <v>271</v>
      </c>
      <c r="L52" s="6">
        <v>7991</v>
      </c>
    </row>
    <row r="53" spans="1:12" x14ac:dyDescent="0.3">
      <c r="A53" s="1" t="s">
        <v>272</v>
      </c>
      <c r="B53" s="1">
        <v>15.5</v>
      </c>
      <c r="K53" s="1" t="s">
        <v>307</v>
      </c>
      <c r="L53" s="6">
        <v>7662</v>
      </c>
    </row>
    <row r="54" spans="1:12" x14ac:dyDescent="0.3">
      <c r="A54" s="1" t="s">
        <v>317</v>
      </c>
      <c r="B54" s="1">
        <v>15</v>
      </c>
      <c r="K54" s="1" t="s">
        <v>266</v>
      </c>
      <c r="L54" s="6">
        <v>7226</v>
      </c>
    </row>
    <row r="55" spans="1:12" x14ac:dyDescent="0.3">
      <c r="A55" s="1" t="s">
        <v>320</v>
      </c>
      <c r="B55" s="1">
        <v>15</v>
      </c>
      <c r="K55" s="1" t="s">
        <v>263</v>
      </c>
      <c r="L55" s="6">
        <v>7137</v>
      </c>
    </row>
    <row r="56" spans="1:12" ht="28.8" x14ac:dyDescent="0.3">
      <c r="A56" s="1" t="s">
        <v>280</v>
      </c>
      <c r="B56" s="1">
        <v>14</v>
      </c>
      <c r="K56" s="1" t="s">
        <v>277</v>
      </c>
      <c r="L56" s="6">
        <v>7122</v>
      </c>
    </row>
    <row r="57" spans="1:12" x14ac:dyDescent="0.3">
      <c r="A57" s="1" t="s">
        <v>287</v>
      </c>
      <c r="B57" s="1">
        <v>14</v>
      </c>
      <c r="K57" s="1" t="s">
        <v>287</v>
      </c>
      <c r="L57" s="6">
        <v>6350</v>
      </c>
    </row>
    <row r="58" spans="1:12" ht="28.8" x14ac:dyDescent="0.3">
      <c r="A58" s="1" t="s">
        <v>294</v>
      </c>
      <c r="B58" s="1">
        <v>14</v>
      </c>
      <c r="K58" s="1" t="s">
        <v>298</v>
      </c>
      <c r="L58" s="6">
        <v>5883</v>
      </c>
    </row>
    <row r="59" spans="1:12" ht="28.8" x14ac:dyDescent="0.3">
      <c r="A59" s="1" t="s">
        <v>314</v>
      </c>
      <c r="B59" s="1">
        <v>14</v>
      </c>
      <c r="K59" s="1" t="s">
        <v>308</v>
      </c>
      <c r="L59" s="6">
        <v>5882</v>
      </c>
    </row>
    <row r="60" spans="1:12" ht="28.8" x14ac:dyDescent="0.3">
      <c r="A60" s="1" t="s">
        <v>308</v>
      </c>
      <c r="B60" s="1">
        <v>13.25</v>
      </c>
      <c r="K60" s="1" t="s">
        <v>274</v>
      </c>
      <c r="L60" s="6">
        <v>5863</v>
      </c>
    </row>
    <row r="61" spans="1:12" ht="28.8" x14ac:dyDescent="0.3">
      <c r="A61" s="1" t="s">
        <v>324</v>
      </c>
      <c r="B61" s="1">
        <v>13</v>
      </c>
      <c r="K61" s="1" t="s">
        <v>262</v>
      </c>
      <c r="L61" s="6">
        <v>5347</v>
      </c>
    </row>
    <row r="62" spans="1:12" x14ac:dyDescent="0.3">
      <c r="A62" s="1" t="s">
        <v>300</v>
      </c>
      <c r="B62" s="1">
        <v>12.75</v>
      </c>
      <c r="K62" s="1" t="s">
        <v>270</v>
      </c>
      <c r="L62" s="6">
        <v>4960</v>
      </c>
    </row>
    <row r="63" spans="1:12" x14ac:dyDescent="0.3">
      <c r="A63" s="1" t="s">
        <v>284</v>
      </c>
      <c r="B63" s="1">
        <v>12.5</v>
      </c>
      <c r="K63" s="1" t="s">
        <v>305</v>
      </c>
      <c r="L63" s="6">
        <v>4728</v>
      </c>
    </row>
    <row r="64" spans="1:12" x14ac:dyDescent="0.3">
      <c r="A64" s="1" t="s">
        <v>315</v>
      </c>
      <c r="B64" s="1">
        <v>12.5</v>
      </c>
      <c r="K64" s="1" t="s">
        <v>278</v>
      </c>
      <c r="L64" s="6">
        <v>4602</v>
      </c>
    </row>
    <row r="65" spans="1:12" x14ac:dyDescent="0.3">
      <c r="A65" s="1" t="s">
        <v>298</v>
      </c>
      <c r="B65" s="1">
        <v>12</v>
      </c>
      <c r="K65" s="1" t="s">
        <v>279</v>
      </c>
      <c r="L65" s="6">
        <v>4504</v>
      </c>
    </row>
    <row r="66" spans="1:12" x14ac:dyDescent="0.3">
      <c r="A66" s="1" t="s">
        <v>260</v>
      </c>
      <c r="B66" s="1">
        <v>10</v>
      </c>
      <c r="K66" s="1" t="s">
        <v>297</v>
      </c>
      <c r="L66" s="6">
        <v>4338</v>
      </c>
    </row>
    <row r="67" spans="1:12" x14ac:dyDescent="0.3">
      <c r="A67" s="1" t="s">
        <v>276</v>
      </c>
      <c r="B67" s="1">
        <v>10</v>
      </c>
      <c r="K67" s="1" t="s">
        <v>320</v>
      </c>
      <c r="L67" s="6">
        <v>3997</v>
      </c>
    </row>
    <row r="68" spans="1:12" x14ac:dyDescent="0.3">
      <c r="A68" s="1" t="s">
        <v>321</v>
      </c>
      <c r="B68" s="1">
        <v>10</v>
      </c>
      <c r="K68" s="1" t="s">
        <v>299</v>
      </c>
      <c r="L68" s="6">
        <v>3958</v>
      </c>
    </row>
    <row r="69" spans="1:12" ht="28.8" x14ac:dyDescent="0.3">
      <c r="A69" s="1" t="s">
        <v>293</v>
      </c>
      <c r="B69" s="1">
        <v>9.65</v>
      </c>
      <c r="K69" s="1" t="s">
        <v>280</v>
      </c>
      <c r="L69" s="6">
        <v>3704</v>
      </c>
    </row>
    <row r="70" spans="1:12" x14ac:dyDescent="0.3">
      <c r="A70" s="1" t="s">
        <v>297</v>
      </c>
      <c r="B70" s="1">
        <v>9.5</v>
      </c>
      <c r="K70" s="1" t="s">
        <v>302</v>
      </c>
      <c r="L70" s="6">
        <v>3438</v>
      </c>
    </row>
    <row r="71" spans="1:12" x14ac:dyDescent="0.3">
      <c r="A71" s="1" t="s">
        <v>299</v>
      </c>
      <c r="B71" s="1">
        <v>9.5</v>
      </c>
      <c r="K71" s="1" t="s">
        <v>313</v>
      </c>
      <c r="L71" s="6">
        <v>3383</v>
      </c>
    </row>
    <row r="72" spans="1:12" ht="28.8" x14ac:dyDescent="0.3">
      <c r="A72" s="1" t="s">
        <v>274</v>
      </c>
      <c r="B72" s="1">
        <v>9.1999999999999993</v>
      </c>
      <c r="K72" s="1" t="s">
        <v>303</v>
      </c>
      <c r="L72" s="6">
        <v>3233</v>
      </c>
    </row>
    <row r="73" spans="1:12" x14ac:dyDescent="0.3">
      <c r="A73" s="1" t="s">
        <v>278</v>
      </c>
      <c r="B73" s="1">
        <v>9</v>
      </c>
      <c r="K73" s="1" t="s">
        <v>260</v>
      </c>
      <c r="L73" s="6">
        <v>3044</v>
      </c>
    </row>
    <row r="74" spans="1:12" ht="28.8" x14ac:dyDescent="0.3">
      <c r="A74" s="1" t="s">
        <v>322</v>
      </c>
      <c r="B74" s="1">
        <v>7.75</v>
      </c>
      <c r="K74" s="1" t="s">
        <v>290</v>
      </c>
      <c r="L74" s="6">
        <v>2688</v>
      </c>
    </row>
    <row r="75" spans="1:12" x14ac:dyDescent="0.3">
      <c r="A75" s="1" t="s">
        <v>305</v>
      </c>
      <c r="B75" s="1">
        <v>7.45</v>
      </c>
      <c r="K75" s="1" t="s">
        <v>321</v>
      </c>
      <c r="L75" s="6">
        <v>2432</v>
      </c>
    </row>
    <row r="76" spans="1:12" x14ac:dyDescent="0.3">
      <c r="A76" s="1" t="s">
        <v>303</v>
      </c>
      <c r="B76" s="1">
        <v>7</v>
      </c>
      <c r="K76" s="1" t="s">
        <v>314</v>
      </c>
      <c r="L76" s="6">
        <v>2397</v>
      </c>
    </row>
    <row r="77" spans="1:12" x14ac:dyDescent="0.3">
      <c r="A77" s="1" t="s">
        <v>270</v>
      </c>
      <c r="B77" s="1">
        <v>6</v>
      </c>
      <c r="K77" s="1" t="s">
        <v>272</v>
      </c>
      <c r="L77" s="6">
        <v>1785</v>
      </c>
    </row>
    <row r="78" spans="1:12" x14ac:dyDescent="0.3">
      <c r="A78" s="1" t="s">
        <v>279</v>
      </c>
      <c r="B78" s="1">
        <v>4.5</v>
      </c>
      <c r="K78" s="1" t="s">
        <v>286</v>
      </c>
      <c r="L78" s="6">
        <v>1648</v>
      </c>
    </row>
    <row r="79" spans="1:12" x14ac:dyDescent="0.3">
      <c r="A79" s="1" t="s">
        <v>286</v>
      </c>
      <c r="B79" s="1">
        <v>2.5</v>
      </c>
      <c r="K79" s="1" t="s">
        <v>300</v>
      </c>
      <c r="L79" s="6">
        <v>1369</v>
      </c>
    </row>
  </sheetData>
  <autoFilter ref="A2:B79" xr:uid="{679FF8AA-AE67-4023-88E3-82058669A0AB}">
    <sortState xmlns:xlrd2="http://schemas.microsoft.com/office/spreadsheetml/2017/richdata2" ref="A3:B79">
      <sortCondition descending="1" ref="B2:B79"/>
    </sortState>
  </autoFilter>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4F054-CC7C-40AC-9751-E1868F1D4332}">
  <dimension ref="A1:W1002"/>
  <sheetViews>
    <sheetView topLeftCell="F14" workbookViewId="0">
      <selection activeCell="W17" sqref="W17"/>
    </sheetView>
  </sheetViews>
  <sheetFormatPr defaultRowHeight="14.4" x14ac:dyDescent="0.3"/>
  <cols>
    <col min="1" max="2" width="14.6640625" customWidth="1"/>
    <col min="3" max="3" width="15.6640625" customWidth="1"/>
    <col min="4" max="4" width="16.6640625" customWidth="1"/>
    <col min="5" max="5" width="13.77734375" bestFit="1" customWidth="1"/>
    <col min="6" max="6" width="13.77734375" customWidth="1"/>
    <col min="7" max="7" width="16.109375" customWidth="1"/>
    <col min="15" max="15" width="9.5546875" customWidth="1"/>
  </cols>
  <sheetData>
    <row r="1" spans="1:15" x14ac:dyDescent="0.3">
      <c r="A1" s="8" t="s">
        <v>390</v>
      </c>
      <c r="O1" s="36"/>
    </row>
    <row r="2" spans="1:15" x14ac:dyDescent="0.3">
      <c r="A2" t="s">
        <v>113</v>
      </c>
      <c r="C2" t="s">
        <v>383</v>
      </c>
      <c r="D2" t="s">
        <v>384</v>
      </c>
      <c r="E2" t="s">
        <v>386</v>
      </c>
      <c r="F2" t="s">
        <v>387</v>
      </c>
      <c r="G2" t="s">
        <v>385</v>
      </c>
      <c r="O2" s="36"/>
    </row>
    <row r="3" spans="1:15" x14ac:dyDescent="0.3">
      <c r="A3" s="21" t="s">
        <v>108</v>
      </c>
      <c r="B3" s="32">
        <v>1</v>
      </c>
      <c r="C3" s="15">
        <v>34578</v>
      </c>
      <c r="D3" s="15">
        <v>34562</v>
      </c>
      <c r="E3" s="35">
        <f>C3-D3</f>
        <v>16</v>
      </c>
      <c r="F3" s="35">
        <f>IF(E3&gt;0,1,0)</f>
        <v>1</v>
      </c>
      <c r="G3" s="21">
        <v>0</v>
      </c>
      <c r="O3" s="36"/>
    </row>
    <row r="4" spans="1:15" x14ac:dyDescent="0.3">
      <c r="A4" s="21" t="s">
        <v>379</v>
      </c>
      <c r="B4" s="32">
        <v>2</v>
      </c>
      <c r="C4" s="15">
        <v>34578</v>
      </c>
      <c r="D4" s="15">
        <v>34562</v>
      </c>
      <c r="E4" s="35">
        <f t="shared" ref="E4:E67" si="0">C4-D4</f>
        <v>16</v>
      </c>
      <c r="F4" s="35">
        <f t="shared" ref="F4:F67" si="1">IF(E4&gt;0,1,0)</f>
        <v>1</v>
      </c>
      <c r="G4" s="21">
        <v>1</v>
      </c>
      <c r="O4" s="36"/>
    </row>
    <row r="5" spans="1:15" x14ac:dyDescent="0.3">
      <c r="A5" s="21" t="s">
        <v>110</v>
      </c>
      <c r="B5" s="32">
        <v>3</v>
      </c>
      <c r="C5" s="15">
        <v>34578</v>
      </c>
      <c r="D5" s="15">
        <v>34562</v>
      </c>
      <c r="E5" s="35">
        <f t="shared" si="0"/>
        <v>16</v>
      </c>
      <c r="F5" s="35">
        <f t="shared" si="1"/>
        <v>1</v>
      </c>
      <c r="G5" s="21">
        <v>0</v>
      </c>
      <c r="O5" s="36"/>
    </row>
    <row r="6" spans="1:15" x14ac:dyDescent="0.3">
      <c r="A6" s="21" t="s">
        <v>380</v>
      </c>
      <c r="B6" s="32">
        <v>4</v>
      </c>
      <c r="C6" s="15">
        <v>34593</v>
      </c>
      <c r="D6" s="15">
        <v>34556</v>
      </c>
      <c r="E6" s="35">
        <f t="shared" si="0"/>
        <v>37</v>
      </c>
      <c r="F6" s="35">
        <f t="shared" si="1"/>
        <v>1</v>
      </c>
      <c r="G6" s="21">
        <v>0</v>
      </c>
      <c r="O6" s="36"/>
    </row>
    <row r="7" spans="1:15" x14ac:dyDescent="0.3">
      <c r="A7" s="21" t="s">
        <v>381</v>
      </c>
      <c r="B7" s="32">
        <v>5</v>
      </c>
      <c r="C7" s="15">
        <v>34593</v>
      </c>
      <c r="D7" s="15">
        <v>34556</v>
      </c>
      <c r="E7" s="35">
        <f t="shared" si="0"/>
        <v>37</v>
      </c>
      <c r="F7" s="35">
        <f t="shared" si="1"/>
        <v>1</v>
      </c>
      <c r="G7" s="21">
        <v>0</v>
      </c>
      <c r="O7" s="36"/>
    </row>
    <row r="8" spans="1:15" x14ac:dyDescent="0.3">
      <c r="A8" s="21" t="s">
        <v>92</v>
      </c>
      <c r="B8" s="32">
        <v>6</v>
      </c>
      <c r="C8" s="15">
        <v>34582</v>
      </c>
      <c r="D8" s="15">
        <v>34558</v>
      </c>
      <c r="E8" s="35">
        <f t="shared" si="0"/>
        <v>24</v>
      </c>
      <c r="F8" s="35">
        <f t="shared" si="1"/>
        <v>1</v>
      </c>
      <c r="G8" s="21">
        <v>0</v>
      </c>
      <c r="O8" s="36"/>
    </row>
    <row r="9" spans="1:15" x14ac:dyDescent="0.3">
      <c r="A9" s="21" t="s">
        <v>380</v>
      </c>
      <c r="B9" s="32">
        <v>4</v>
      </c>
      <c r="C9" s="15">
        <v>34582</v>
      </c>
      <c r="D9" s="15">
        <v>34558</v>
      </c>
      <c r="E9" s="35">
        <f t="shared" si="0"/>
        <v>24</v>
      </c>
      <c r="F9" s="35">
        <f t="shared" si="1"/>
        <v>1</v>
      </c>
      <c r="G9" s="21">
        <v>0</v>
      </c>
      <c r="O9" s="36"/>
    </row>
    <row r="10" spans="1:15" x14ac:dyDescent="0.3">
      <c r="A10" s="21" t="s">
        <v>92</v>
      </c>
      <c r="B10" s="32">
        <v>6</v>
      </c>
      <c r="C10" s="15">
        <v>34582</v>
      </c>
      <c r="D10" s="15">
        <v>34558</v>
      </c>
      <c r="E10" s="35">
        <f t="shared" si="0"/>
        <v>24</v>
      </c>
      <c r="F10" s="35">
        <f t="shared" si="1"/>
        <v>1</v>
      </c>
      <c r="G10" s="21">
        <v>0</v>
      </c>
      <c r="O10" s="36"/>
    </row>
    <row r="11" spans="1:15" x14ac:dyDescent="0.3">
      <c r="A11" s="21" t="s">
        <v>92</v>
      </c>
      <c r="B11" s="32">
        <v>6</v>
      </c>
      <c r="C11" s="15">
        <v>34582</v>
      </c>
      <c r="D11" s="15">
        <v>34561</v>
      </c>
      <c r="E11" s="35">
        <f t="shared" si="0"/>
        <v>21</v>
      </c>
      <c r="F11" s="35">
        <f t="shared" si="1"/>
        <v>1</v>
      </c>
      <c r="G11" s="21">
        <v>0</v>
      </c>
      <c r="O11" s="36"/>
    </row>
    <row r="12" spans="1:15" x14ac:dyDescent="0.3">
      <c r="A12" s="21" t="s">
        <v>108</v>
      </c>
      <c r="B12" s="32">
        <v>1</v>
      </c>
      <c r="C12" s="15">
        <v>34582</v>
      </c>
      <c r="D12" s="15">
        <v>34561</v>
      </c>
      <c r="E12" s="35">
        <f t="shared" si="0"/>
        <v>21</v>
      </c>
      <c r="F12" s="35">
        <f t="shared" si="1"/>
        <v>1</v>
      </c>
      <c r="G12" s="21">
        <v>0</v>
      </c>
      <c r="O12" s="36"/>
    </row>
    <row r="13" spans="1:15" x14ac:dyDescent="0.3">
      <c r="A13" s="21" t="s">
        <v>99</v>
      </c>
      <c r="B13" s="32">
        <v>7</v>
      </c>
      <c r="C13" s="15">
        <v>34582</v>
      </c>
      <c r="D13" s="15">
        <v>34561</v>
      </c>
      <c r="E13" s="35">
        <f t="shared" si="0"/>
        <v>21</v>
      </c>
      <c r="F13" s="35">
        <f t="shared" si="1"/>
        <v>1</v>
      </c>
      <c r="G13" s="21">
        <v>0</v>
      </c>
      <c r="O13" s="36"/>
    </row>
    <row r="14" spans="1:15" x14ac:dyDescent="0.3">
      <c r="A14" s="21" t="s">
        <v>104</v>
      </c>
      <c r="B14" s="32">
        <v>8</v>
      </c>
      <c r="C14" s="15">
        <v>34583</v>
      </c>
      <c r="D14" s="15">
        <v>34557</v>
      </c>
      <c r="E14" s="35">
        <f t="shared" si="0"/>
        <v>26</v>
      </c>
      <c r="F14" s="35">
        <f t="shared" si="1"/>
        <v>1</v>
      </c>
      <c r="G14" s="21">
        <v>0</v>
      </c>
      <c r="O14" s="36"/>
    </row>
    <row r="15" spans="1:15" x14ac:dyDescent="0.3">
      <c r="A15" s="21" t="s">
        <v>112</v>
      </c>
      <c r="B15" s="32">
        <v>9</v>
      </c>
      <c r="C15" s="15">
        <v>34583</v>
      </c>
      <c r="D15" s="15">
        <v>34557</v>
      </c>
      <c r="E15" s="35">
        <f t="shared" si="0"/>
        <v>26</v>
      </c>
      <c r="F15" s="35">
        <f t="shared" si="1"/>
        <v>1</v>
      </c>
      <c r="G15" s="21">
        <v>0</v>
      </c>
      <c r="O15" s="36"/>
    </row>
    <row r="16" spans="1:15" x14ac:dyDescent="0.3">
      <c r="A16" s="21" t="s">
        <v>95</v>
      </c>
      <c r="B16" s="32">
        <v>10</v>
      </c>
      <c r="C16" s="15">
        <v>34583</v>
      </c>
      <c r="D16" s="15">
        <v>34557</v>
      </c>
      <c r="E16" s="35">
        <f t="shared" si="0"/>
        <v>26</v>
      </c>
      <c r="F16" s="35">
        <f t="shared" si="1"/>
        <v>1</v>
      </c>
      <c r="G16" s="21">
        <v>0</v>
      </c>
      <c r="O16" s="36"/>
    </row>
    <row r="17" spans="1:23" x14ac:dyDescent="0.3">
      <c r="A17" s="21" t="s">
        <v>103</v>
      </c>
      <c r="B17" s="32">
        <v>11</v>
      </c>
      <c r="C17" s="15">
        <v>34570</v>
      </c>
      <c r="D17" s="15">
        <v>34562</v>
      </c>
      <c r="E17" s="35">
        <f t="shared" si="0"/>
        <v>8</v>
      </c>
      <c r="F17" s="35">
        <f t="shared" si="1"/>
        <v>1</v>
      </c>
      <c r="G17" s="21">
        <v>0</v>
      </c>
      <c r="I17" t="s">
        <v>388</v>
      </c>
      <c r="O17" s="8">
        <f>CORREL(B3:B1002,F3:F1002)</f>
        <v>1.3220584564815183E-2</v>
      </c>
      <c r="Q17" t="s">
        <v>389</v>
      </c>
      <c r="W17" s="8">
        <f>CORREL(B3:B1002,G3:G1002)</f>
        <v>8.0665129189586376E-2</v>
      </c>
    </row>
    <row r="18" spans="1:23" x14ac:dyDescent="0.3">
      <c r="A18" s="21" t="s">
        <v>104</v>
      </c>
      <c r="B18" s="32">
        <v>8</v>
      </c>
      <c r="C18" s="15">
        <v>34570</v>
      </c>
      <c r="D18" s="15">
        <v>34562</v>
      </c>
      <c r="E18" s="35">
        <f t="shared" si="0"/>
        <v>8</v>
      </c>
      <c r="F18" s="35">
        <f t="shared" si="1"/>
        <v>1</v>
      </c>
      <c r="G18" s="21">
        <v>0</v>
      </c>
    </row>
    <row r="19" spans="1:23" x14ac:dyDescent="0.3">
      <c r="A19" s="21" t="s">
        <v>108</v>
      </c>
      <c r="B19" s="32">
        <v>1</v>
      </c>
      <c r="C19" s="15">
        <v>34570</v>
      </c>
      <c r="D19" s="15">
        <v>34562</v>
      </c>
      <c r="E19" s="35">
        <f t="shared" si="0"/>
        <v>8</v>
      </c>
      <c r="F19" s="35">
        <f t="shared" si="1"/>
        <v>1</v>
      </c>
      <c r="G19" s="21">
        <v>0</v>
      </c>
    </row>
    <row r="20" spans="1:23" x14ac:dyDescent="0.3">
      <c r="A20" s="21" t="s">
        <v>381</v>
      </c>
      <c r="B20" s="32">
        <v>5</v>
      </c>
      <c r="C20" s="15">
        <v>34585</v>
      </c>
      <c r="D20" s="15">
        <v>34569</v>
      </c>
      <c r="E20" s="35">
        <f t="shared" si="0"/>
        <v>16</v>
      </c>
      <c r="F20" s="35">
        <f t="shared" si="1"/>
        <v>1</v>
      </c>
      <c r="G20" s="21">
        <v>0</v>
      </c>
    </row>
    <row r="21" spans="1:23" x14ac:dyDescent="0.3">
      <c r="A21" s="21" t="s">
        <v>102</v>
      </c>
      <c r="B21" s="32">
        <v>12</v>
      </c>
      <c r="C21" s="15">
        <v>34585</v>
      </c>
      <c r="D21" s="15">
        <v>34569</v>
      </c>
      <c r="E21" s="35">
        <f t="shared" si="0"/>
        <v>16</v>
      </c>
      <c r="F21" s="35">
        <f t="shared" si="1"/>
        <v>1</v>
      </c>
      <c r="G21" s="21">
        <v>0</v>
      </c>
    </row>
    <row r="22" spans="1:23" x14ac:dyDescent="0.3">
      <c r="A22" s="21" t="s">
        <v>96</v>
      </c>
      <c r="B22" s="32">
        <v>13</v>
      </c>
      <c r="C22" s="15">
        <v>34585</v>
      </c>
      <c r="D22" s="15">
        <v>34569</v>
      </c>
      <c r="E22" s="35">
        <f t="shared" si="0"/>
        <v>16</v>
      </c>
      <c r="F22" s="35">
        <f t="shared" si="1"/>
        <v>1</v>
      </c>
      <c r="G22" s="21">
        <v>1</v>
      </c>
    </row>
    <row r="23" spans="1:23" x14ac:dyDescent="0.3">
      <c r="A23" s="21" t="s">
        <v>104</v>
      </c>
      <c r="B23" s="32">
        <v>8</v>
      </c>
      <c r="C23" s="15">
        <v>34586</v>
      </c>
      <c r="D23" s="15">
        <v>34561</v>
      </c>
      <c r="E23" s="35">
        <f t="shared" si="0"/>
        <v>25</v>
      </c>
      <c r="F23" s="35">
        <f t="shared" si="1"/>
        <v>1</v>
      </c>
      <c r="G23" s="21">
        <v>0</v>
      </c>
    </row>
    <row r="24" spans="1:23" x14ac:dyDescent="0.3">
      <c r="A24" s="21" t="s">
        <v>99</v>
      </c>
      <c r="B24" s="32">
        <v>7</v>
      </c>
      <c r="C24" s="15">
        <v>34586</v>
      </c>
      <c r="D24" s="15">
        <v>34561</v>
      </c>
      <c r="E24" s="35">
        <f t="shared" si="0"/>
        <v>25</v>
      </c>
      <c r="F24" s="35">
        <f t="shared" si="1"/>
        <v>1</v>
      </c>
      <c r="G24" s="21">
        <v>0</v>
      </c>
    </row>
    <row r="25" spans="1:23" x14ac:dyDescent="0.3">
      <c r="A25" s="21" t="s">
        <v>380</v>
      </c>
      <c r="B25" s="32">
        <v>4</v>
      </c>
      <c r="C25" s="15">
        <v>34586</v>
      </c>
      <c r="D25" s="15">
        <v>34561</v>
      </c>
      <c r="E25" s="35">
        <f t="shared" si="0"/>
        <v>25</v>
      </c>
      <c r="F25" s="35">
        <f t="shared" si="1"/>
        <v>1</v>
      </c>
      <c r="G25" s="21">
        <v>0</v>
      </c>
    </row>
    <row r="26" spans="1:23" x14ac:dyDescent="0.3">
      <c r="A26" s="21" t="s">
        <v>95</v>
      </c>
      <c r="B26" s="32">
        <v>10</v>
      </c>
      <c r="C26" s="15">
        <v>34586</v>
      </c>
      <c r="D26" s="15">
        <v>34561</v>
      </c>
      <c r="E26" s="35">
        <f t="shared" si="0"/>
        <v>25</v>
      </c>
      <c r="F26" s="35">
        <f t="shared" si="1"/>
        <v>1</v>
      </c>
      <c r="G26" s="21">
        <v>0</v>
      </c>
    </row>
    <row r="27" spans="1:23" x14ac:dyDescent="0.3">
      <c r="A27" s="21" t="s">
        <v>94</v>
      </c>
      <c r="B27" s="32">
        <v>14</v>
      </c>
      <c r="C27" s="15">
        <v>34589</v>
      </c>
      <c r="D27" s="15">
        <v>34563</v>
      </c>
      <c r="E27" s="35">
        <f t="shared" si="0"/>
        <v>26</v>
      </c>
      <c r="F27" s="35">
        <f t="shared" si="1"/>
        <v>1</v>
      </c>
      <c r="G27" s="21">
        <v>0</v>
      </c>
    </row>
    <row r="28" spans="1:23" x14ac:dyDescent="0.3">
      <c r="A28" s="21" t="s">
        <v>380</v>
      </c>
      <c r="B28" s="32">
        <v>4</v>
      </c>
      <c r="C28" s="15">
        <v>34589</v>
      </c>
      <c r="D28" s="15">
        <v>34563</v>
      </c>
      <c r="E28" s="35">
        <f t="shared" si="0"/>
        <v>26</v>
      </c>
      <c r="F28" s="35">
        <f t="shared" si="1"/>
        <v>1</v>
      </c>
      <c r="G28" s="21">
        <v>1</v>
      </c>
    </row>
    <row r="29" spans="1:23" x14ac:dyDescent="0.3">
      <c r="A29" s="21" t="s">
        <v>94</v>
      </c>
      <c r="B29" s="32">
        <v>14</v>
      </c>
      <c r="C29" s="15">
        <v>34590</v>
      </c>
      <c r="D29" s="15">
        <v>34568</v>
      </c>
      <c r="E29" s="35">
        <f t="shared" si="0"/>
        <v>22</v>
      </c>
      <c r="F29" s="35">
        <f t="shared" si="1"/>
        <v>1</v>
      </c>
      <c r="G29" s="21">
        <v>0</v>
      </c>
    </row>
    <row r="30" spans="1:23" x14ac:dyDescent="0.3">
      <c r="A30" s="21" t="s">
        <v>104</v>
      </c>
      <c r="B30" s="32">
        <v>8</v>
      </c>
      <c r="C30" s="15">
        <v>34590</v>
      </c>
      <c r="D30" s="15">
        <v>34568</v>
      </c>
      <c r="E30" s="35">
        <f t="shared" si="0"/>
        <v>22</v>
      </c>
      <c r="F30" s="35">
        <f t="shared" si="1"/>
        <v>1</v>
      </c>
      <c r="G30" s="21">
        <v>0</v>
      </c>
    </row>
    <row r="31" spans="1:23" x14ac:dyDescent="0.3">
      <c r="A31" s="21" t="s">
        <v>94</v>
      </c>
      <c r="B31" s="32">
        <v>14</v>
      </c>
      <c r="C31" s="15">
        <v>34590</v>
      </c>
      <c r="D31" s="15">
        <v>34568</v>
      </c>
      <c r="E31" s="35">
        <f t="shared" si="0"/>
        <v>22</v>
      </c>
      <c r="F31" s="35">
        <f t="shared" si="1"/>
        <v>1</v>
      </c>
      <c r="G31" s="21">
        <v>0</v>
      </c>
    </row>
    <row r="32" spans="1:23" x14ac:dyDescent="0.3">
      <c r="A32" s="21" t="s">
        <v>108</v>
      </c>
      <c r="B32" s="32">
        <v>1</v>
      </c>
      <c r="C32" s="15">
        <v>34591</v>
      </c>
      <c r="D32" s="15">
        <v>34569</v>
      </c>
      <c r="E32" s="35">
        <f t="shared" si="0"/>
        <v>22</v>
      </c>
      <c r="F32" s="35">
        <f t="shared" si="1"/>
        <v>1</v>
      </c>
      <c r="G32" s="21">
        <v>0</v>
      </c>
    </row>
    <row r="33" spans="1:7" x14ac:dyDescent="0.3">
      <c r="A33" s="21" t="s">
        <v>92</v>
      </c>
      <c r="B33" s="32">
        <v>6</v>
      </c>
      <c r="C33" s="15">
        <v>34591</v>
      </c>
      <c r="D33" s="15">
        <v>34569</v>
      </c>
      <c r="E33" s="35">
        <f t="shared" si="0"/>
        <v>22</v>
      </c>
      <c r="F33" s="35">
        <f t="shared" si="1"/>
        <v>1</v>
      </c>
      <c r="G33" s="21">
        <v>1</v>
      </c>
    </row>
    <row r="34" spans="1:7" x14ac:dyDescent="0.3">
      <c r="A34" s="21" t="s">
        <v>95</v>
      </c>
      <c r="B34" s="32">
        <v>10</v>
      </c>
      <c r="C34" s="15">
        <v>34591</v>
      </c>
      <c r="D34" s="15">
        <v>34569</v>
      </c>
      <c r="E34" s="35">
        <f t="shared" si="0"/>
        <v>22</v>
      </c>
      <c r="F34" s="35">
        <f t="shared" si="1"/>
        <v>1</v>
      </c>
      <c r="G34" s="21">
        <v>0</v>
      </c>
    </row>
    <row r="35" spans="1:7" x14ac:dyDescent="0.3">
      <c r="A35" s="21" t="s">
        <v>99</v>
      </c>
      <c r="B35" s="32">
        <v>7</v>
      </c>
      <c r="C35" s="15">
        <v>34592</v>
      </c>
      <c r="D35" s="15">
        <v>34571</v>
      </c>
      <c r="E35" s="35">
        <f t="shared" si="0"/>
        <v>21</v>
      </c>
      <c r="F35" s="35">
        <f t="shared" si="1"/>
        <v>1</v>
      </c>
      <c r="G35" s="21">
        <v>0</v>
      </c>
    </row>
    <row r="36" spans="1:7" x14ac:dyDescent="0.3">
      <c r="A36" s="21" t="s">
        <v>95</v>
      </c>
      <c r="B36" s="32">
        <v>10</v>
      </c>
      <c r="C36" s="15">
        <v>34592</v>
      </c>
      <c r="D36" s="15">
        <v>34571</v>
      </c>
      <c r="E36" s="35">
        <f t="shared" si="0"/>
        <v>21</v>
      </c>
      <c r="F36" s="35">
        <f t="shared" si="1"/>
        <v>1</v>
      </c>
      <c r="G36" s="21">
        <v>0</v>
      </c>
    </row>
    <row r="37" spans="1:7" x14ac:dyDescent="0.3">
      <c r="A37" s="21" t="s">
        <v>380</v>
      </c>
      <c r="B37" s="32">
        <v>4</v>
      </c>
      <c r="C37" s="15">
        <v>34593</v>
      </c>
      <c r="D37" s="15">
        <v>34575</v>
      </c>
      <c r="E37" s="35">
        <f t="shared" si="0"/>
        <v>18</v>
      </c>
      <c r="F37" s="35">
        <f t="shared" si="1"/>
        <v>1</v>
      </c>
      <c r="G37" s="21">
        <v>0</v>
      </c>
    </row>
    <row r="38" spans="1:7" x14ac:dyDescent="0.3">
      <c r="A38" s="21" t="s">
        <v>102</v>
      </c>
      <c r="B38" s="32">
        <v>12</v>
      </c>
      <c r="C38" s="15">
        <v>34593</v>
      </c>
      <c r="D38" s="15">
        <v>34575</v>
      </c>
      <c r="E38" s="35">
        <f t="shared" si="0"/>
        <v>18</v>
      </c>
      <c r="F38" s="35">
        <f t="shared" si="1"/>
        <v>1</v>
      </c>
      <c r="G38" s="21">
        <v>0</v>
      </c>
    </row>
    <row r="39" spans="1:7" x14ac:dyDescent="0.3">
      <c r="A39" s="21" t="s">
        <v>108</v>
      </c>
      <c r="B39" s="32">
        <v>1</v>
      </c>
      <c r="C39" s="15">
        <v>34593</v>
      </c>
      <c r="D39" s="15">
        <v>34575</v>
      </c>
      <c r="E39" s="35">
        <f t="shared" si="0"/>
        <v>18</v>
      </c>
      <c r="F39" s="35">
        <f t="shared" si="1"/>
        <v>1</v>
      </c>
      <c r="G39" s="21">
        <v>0</v>
      </c>
    </row>
    <row r="40" spans="1:7" x14ac:dyDescent="0.3">
      <c r="A40" s="21" t="s">
        <v>92</v>
      </c>
      <c r="B40" s="32">
        <v>6</v>
      </c>
      <c r="C40" s="15">
        <v>34593</v>
      </c>
      <c r="D40" s="15">
        <v>34575</v>
      </c>
      <c r="E40" s="35">
        <f t="shared" si="0"/>
        <v>18</v>
      </c>
      <c r="F40" s="35">
        <f t="shared" si="1"/>
        <v>1</v>
      </c>
      <c r="G40" s="21">
        <v>0</v>
      </c>
    </row>
    <row r="41" spans="1:7" x14ac:dyDescent="0.3">
      <c r="A41" s="21" t="s">
        <v>92</v>
      </c>
      <c r="B41" s="32">
        <v>6</v>
      </c>
      <c r="C41" s="15">
        <v>34593</v>
      </c>
      <c r="D41" s="15">
        <v>34576</v>
      </c>
      <c r="E41" s="35">
        <f t="shared" si="0"/>
        <v>17</v>
      </c>
      <c r="F41" s="35">
        <f t="shared" si="1"/>
        <v>1</v>
      </c>
      <c r="G41" s="21">
        <v>0</v>
      </c>
    </row>
    <row r="42" spans="1:7" x14ac:dyDescent="0.3">
      <c r="A42" s="21" t="s">
        <v>95</v>
      </c>
      <c r="B42" s="32">
        <v>10</v>
      </c>
      <c r="C42" s="15">
        <v>34593</v>
      </c>
      <c r="D42" s="15">
        <v>34576</v>
      </c>
      <c r="E42" s="35">
        <f t="shared" si="0"/>
        <v>17</v>
      </c>
      <c r="F42" s="35">
        <f t="shared" si="1"/>
        <v>1</v>
      </c>
      <c r="G42" s="21">
        <v>0</v>
      </c>
    </row>
    <row r="43" spans="1:7" x14ac:dyDescent="0.3">
      <c r="A43" s="21" t="s">
        <v>108</v>
      </c>
      <c r="B43" s="32">
        <v>1</v>
      </c>
      <c r="C43" s="15">
        <v>34596</v>
      </c>
      <c r="D43" s="15">
        <v>34571</v>
      </c>
      <c r="E43" s="35">
        <f t="shared" si="0"/>
        <v>25</v>
      </c>
      <c r="F43" s="35">
        <f t="shared" si="1"/>
        <v>1</v>
      </c>
      <c r="G43" s="21">
        <v>0</v>
      </c>
    </row>
    <row r="44" spans="1:7" x14ac:dyDescent="0.3">
      <c r="A44" s="21" t="s">
        <v>92</v>
      </c>
      <c r="B44" s="32">
        <v>6</v>
      </c>
      <c r="C44" s="15">
        <v>34596</v>
      </c>
      <c r="D44" s="15">
        <v>34571</v>
      </c>
      <c r="E44" s="35">
        <f t="shared" si="0"/>
        <v>25</v>
      </c>
      <c r="F44" s="35">
        <f t="shared" si="1"/>
        <v>1</v>
      </c>
      <c r="G44" s="21">
        <v>0</v>
      </c>
    </row>
    <row r="45" spans="1:7" x14ac:dyDescent="0.3">
      <c r="A45" s="21" t="s">
        <v>92</v>
      </c>
      <c r="B45" s="32">
        <v>6</v>
      </c>
      <c r="C45" s="15">
        <v>34596</v>
      </c>
      <c r="D45" s="15">
        <v>34571</v>
      </c>
      <c r="E45" s="35">
        <f t="shared" si="0"/>
        <v>25</v>
      </c>
      <c r="F45" s="35">
        <f t="shared" si="1"/>
        <v>1</v>
      </c>
      <c r="G45" s="21">
        <v>1</v>
      </c>
    </row>
    <row r="46" spans="1:7" x14ac:dyDescent="0.3">
      <c r="A46" s="21" t="s">
        <v>381</v>
      </c>
      <c r="B46" s="32">
        <v>5</v>
      </c>
      <c r="C46" s="15">
        <v>34597</v>
      </c>
      <c r="D46" s="15">
        <v>34577</v>
      </c>
      <c r="E46" s="35">
        <f t="shared" si="0"/>
        <v>20</v>
      </c>
      <c r="F46" s="35">
        <f t="shared" si="1"/>
        <v>1</v>
      </c>
      <c r="G46" s="21">
        <v>0</v>
      </c>
    </row>
    <row r="47" spans="1:7" x14ac:dyDescent="0.3">
      <c r="A47" s="21" t="s">
        <v>94</v>
      </c>
      <c r="B47" s="32">
        <v>14</v>
      </c>
      <c r="C47" s="15">
        <v>34597</v>
      </c>
      <c r="D47" s="15">
        <v>34577</v>
      </c>
      <c r="E47" s="35">
        <f t="shared" si="0"/>
        <v>20</v>
      </c>
      <c r="F47" s="35">
        <f t="shared" si="1"/>
        <v>1</v>
      </c>
      <c r="G47" s="21">
        <v>0</v>
      </c>
    </row>
    <row r="48" spans="1:7" x14ac:dyDescent="0.3">
      <c r="A48" s="21" t="s">
        <v>96</v>
      </c>
      <c r="B48" s="32">
        <v>13</v>
      </c>
      <c r="C48" s="15">
        <v>34597</v>
      </c>
      <c r="D48" s="15">
        <v>34577</v>
      </c>
      <c r="E48" s="35">
        <f t="shared" si="0"/>
        <v>20</v>
      </c>
      <c r="F48" s="35">
        <f t="shared" si="1"/>
        <v>1</v>
      </c>
      <c r="G48" s="21">
        <v>1</v>
      </c>
    </row>
    <row r="49" spans="1:7" x14ac:dyDescent="0.3">
      <c r="A49" s="21" t="s">
        <v>380</v>
      </c>
      <c r="B49" s="32">
        <v>4</v>
      </c>
      <c r="C49" s="15">
        <v>34597</v>
      </c>
      <c r="D49" s="15">
        <v>34577</v>
      </c>
      <c r="E49" s="35">
        <f t="shared" si="0"/>
        <v>20</v>
      </c>
      <c r="F49" s="35">
        <f t="shared" si="1"/>
        <v>1</v>
      </c>
      <c r="G49" s="21">
        <v>0</v>
      </c>
    </row>
    <row r="50" spans="1:7" x14ac:dyDescent="0.3">
      <c r="A50" s="21" t="s">
        <v>92</v>
      </c>
      <c r="B50" s="32">
        <v>6</v>
      </c>
      <c r="C50" s="15">
        <v>34598</v>
      </c>
      <c r="D50" s="15">
        <v>34600</v>
      </c>
      <c r="E50" s="35">
        <f t="shared" si="0"/>
        <v>-2</v>
      </c>
      <c r="F50" s="35">
        <f t="shared" si="1"/>
        <v>0</v>
      </c>
      <c r="G50" s="21">
        <v>0</v>
      </c>
    </row>
    <row r="51" spans="1:7" x14ac:dyDescent="0.3">
      <c r="A51" s="21" t="s">
        <v>95</v>
      </c>
      <c r="B51" s="32">
        <v>10</v>
      </c>
      <c r="C51" s="15">
        <v>34598</v>
      </c>
      <c r="D51" s="15">
        <v>34600</v>
      </c>
      <c r="E51" s="35">
        <f t="shared" si="0"/>
        <v>-2</v>
      </c>
      <c r="F51" s="35">
        <f t="shared" si="1"/>
        <v>0</v>
      </c>
      <c r="G51" s="21">
        <v>0</v>
      </c>
    </row>
    <row r="52" spans="1:7" x14ac:dyDescent="0.3">
      <c r="A52" s="21" t="s">
        <v>380</v>
      </c>
      <c r="B52" s="32">
        <v>4</v>
      </c>
      <c r="C52" s="15">
        <v>34599</v>
      </c>
      <c r="D52" s="15">
        <v>34589</v>
      </c>
      <c r="E52" s="35">
        <f t="shared" si="0"/>
        <v>10</v>
      </c>
      <c r="F52" s="35">
        <f t="shared" si="1"/>
        <v>1</v>
      </c>
      <c r="G52" s="21">
        <v>0</v>
      </c>
    </row>
    <row r="53" spans="1:7" x14ac:dyDescent="0.3">
      <c r="A53" s="21" t="s">
        <v>380</v>
      </c>
      <c r="B53" s="32">
        <v>4</v>
      </c>
      <c r="C53" s="15">
        <v>34599</v>
      </c>
      <c r="D53" s="15">
        <v>34589</v>
      </c>
      <c r="E53" s="35">
        <f t="shared" si="0"/>
        <v>10</v>
      </c>
      <c r="F53" s="35">
        <f t="shared" si="1"/>
        <v>1</v>
      </c>
      <c r="G53" s="21">
        <v>1</v>
      </c>
    </row>
    <row r="54" spans="1:7" x14ac:dyDescent="0.3">
      <c r="A54" s="21" t="s">
        <v>110</v>
      </c>
      <c r="B54" s="32">
        <v>3</v>
      </c>
      <c r="C54" s="15">
        <v>34614</v>
      </c>
      <c r="D54" s="15">
        <v>34577</v>
      </c>
      <c r="E54" s="35">
        <f t="shared" si="0"/>
        <v>37</v>
      </c>
      <c r="F54" s="35">
        <f t="shared" si="1"/>
        <v>1</v>
      </c>
      <c r="G54" s="21">
        <v>0</v>
      </c>
    </row>
    <row r="55" spans="1:7" x14ac:dyDescent="0.3">
      <c r="A55" s="21" t="s">
        <v>103</v>
      </c>
      <c r="B55" s="32">
        <v>11</v>
      </c>
      <c r="C55" s="15">
        <v>34603</v>
      </c>
      <c r="D55" s="15">
        <v>34583</v>
      </c>
      <c r="E55" s="35">
        <f t="shared" si="0"/>
        <v>20</v>
      </c>
      <c r="F55" s="35">
        <f t="shared" si="1"/>
        <v>1</v>
      </c>
      <c r="G55" s="21">
        <v>0</v>
      </c>
    </row>
    <row r="56" spans="1:7" x14ac:dyDescent="0.3">
      <c r="A56" s="21" t="s">
        <v>104</v>
      </c>
      <c r="B56" s="32">
        <v>8</v>
      </c>
      <c r="C56" s="15">
        <v>34603</v>
      </c>
      <c r="D56" s="15">
        <v>34583</v>
      </c>
      <c r="E56" s="35">
        <f t="shared" si="0"/>
        <v>20</v>
      </c>
      <c r="F56" s="35">
        <f t="shared" si="1"/>
        <v>1</v>
      </c>
      <c r="G56" s="21">
        <v>0</v>
      </c>
    </row>
    <row r="57" spans="1:7" x14ac:dyDescent="0.3">
      <c r="A57" s="21" t="s">
        <v>92</v>
      </c>
      <c r="B57" s="32">
        <v>6</v>
      </c>
      <c r="C57" s="15">
        <v>34603</v>
      </c>
      <c r="D57" s="15">
        <v>34583</v>
      </c>
      <c r="E57" s="35">
        <f t="shared" si="0"/>
        <v>20</v>
      </c>
      <c r="F57" s="35">
        <f t="shared" si="1"/>
        <v>1</v>
      </c>
      <c r="G57" s="21">
        <v>0</v>
      </c>
    </row>
    <row r="58" spans="1:7" x14ac:dyDescent="0.3">
      <c r="A58" s="21" t="s">
        <v>108</v>
      </c>
      <c r="B58" s="32">
        <v>1</v>
      </c>
      <c r="C58" s="15">
        <v>34604</v>
      </c>
      <c r="D58" s="15">
        <v>34579</v>
      </c>
      <c r="E58" s="35">
        <f t="shared" si="0"/>
        <v>25</v>
      </c>
      <c r="F58" s="35">
        <f t="shared" si="1"/>
        <v>1</v>
      </c>
      <c r="G58" s="21">
        <v>0</v>
      </c>
    </row>
    <row r="59" spans="1:7" x14ac:dyDescent="0.3">
      <c r="A59" s="21" t="s">
        <v>94</v>
      </c>
      <c r="B59" s="32">
        <v>14</v>
      </c>
      <c r="C59" s="15">
        <v>34604</v>
      </c>
      <c r="D59" s="15">
        <v>34579</v>
      </c>
      <c r="E59" s="35">
        <f t="shared" si="0"/>
        <v>25</v>
      </c>
      <c r="F59" s="35">
        <f t="shared" si="1"/>
        <v>1</v>
      </c>
      <c r="G59" s="21">
        <v>1</v>
      </c>
    </row>
    <row r="60" spans="1:7" x14ac:dyDescent="0.3">
      <c r="A60" s="21" t="s">
        <v>108</v>
      </c>
      <c r="B60" s="32">
        <v>1</v>
      </c>
      <c r="C60" s="15">
        <v>34591</v>
      </c>
      <c r="D60" s="15">
        <v>34586</v>
      </c>
      <c r="E60" s="35">
        <f t="shared" si="0"/>
        <v>5</v>
      </c>
      <c r="F60" s="35">
        <f t="shared" si="1"/>
        <v>1</v>
      </c>
      <c r="G60" s="21">
        <v>0</v>
      </c>
    </row>
    <row r="61" spans="1:7" x14ac:dyDescent="0.3">
      <c r="A61" s="21" t="s">
        <v>112</v>
      </c>
      <c r="B61" s="32">
        <v>9</v>
      </c>
      <c r="C61" s="15">
        <v>34591</v>
      </c>
      <c r="D61" s="15">
        <v>34586</v>
      </c>
      <c r="E61" s="35">
        <f t="shared" si="0"/>
        <v>5</v>
      </c>
      <c r="F61" s="35">
        <f t="shared" si="1"/>
        <v>1</v>
      </c>
      <c r="G61" s="21">
        <v>0</v>
      </c>
    </row>
    <row r="62" spans="1:7" x14ac:dyDescent="0.3">
      <c r="A62" s="21" t="s">
        <v>379</v>
      </c>
      <c r="B62" s="32">
        <v>2</v>
      </c>
      <c r="C62" s="15">
        <v>34606</v>
      </c>
      <c r="D62" s="15">
        <v>34579</v>
      </c>
      <c r="E62" s="35">
        <f t="shared" si="0"/>
        <v>27</v>
      </c>
      <c r="F62" s="35">
        <f t="shared" si="1"/>
        <v>1</v>
      </c>
      <c r="G62" s="21">
        <v>0</v>
      </c>
    </row>
    <row r="63" spans="1:7" x14ac:dyDescent="0.3">
      <c r="A63" s="21" t="s">
        <v>99</v>
      </c>
      <c r="B63" s="32">
        <v>7</v>
      </c>
      <c r="C63" s="15">
        <v>34606</v>
      </c>
      <c r="D63" s="15">
        <v>34579</v>
      </c>
      <c r="E63" s="35">
        <f t="shared" si="0"/>
        <v>27</v>
      </c>
      <c r="F63" s="35">
        <f t="shared" si="1"/>
        <v>1</v>
      </c>
      <c r="G63" s="21">
        <v>0</v>
      </c>
    </row>
    <row r="64" spans="1:7" x14ac:dyDescent="0.3">
      <c r="A64" s="21" t="s">
        <v>112</v>
      </c>
      <c r="B64" s="32">
        <v>9</v>
      </c>
      <c r="C64" s="15">
        <v>34606</v>
      </c>
      <c r="D64" s="15">
        <v>34607</v>
      </c>
      <c r="E64" s="35">
        <f t="shared" si="0"/>
        <v>-1</v>
      </c>
      <c r="F64" s="35">
        <f t="shared" si="1"/>
        <v>0</v>
      </c>
      <c r="G64" s="21">
        <v>0</v>
      </c>
    </row>
    <row r="65" spans="1:7" x14ac:dyDescent="0.3">
      <c r="A65" s="21" t="s">
        <v>108</v>
      </c>
      <c r="B65" s="32">
        <v>1</v>
      </c>
      <c r="C65" s="15">
        <v>34607</v>
      </c>
      <c r="D65" s="15">
        <v>34583</v>
      </c>
      <c r="E65" s="35">
        <f t="shared" si="0"/>
        <v>24</v>
      </c>
      <c r="F65" s="35">
        <f t="shared" si="1"/>
        <v>1</v>
      </c>
      <c r="G65" s="21">
        <v>0</v>
      </c>
    </row>
    <row r="66" spans="1:7" x14ac:dyDescent="0.3">
      <c r="A66" s="21" t="s">
        <v>108</v>
      </c>
      <c r="B66" s="32">
        <v>1</v>
      </c>
      <c r="C66" s="15">
        <v>34607</v>
      </c>
      <c r="D66" s="15">
        <v>34583</v>
      </c>
      <c r="E66" s="35">
        <f t="shared" si="0"/>
        <v>24</v>
      </c>
      <c r="F66" s="35">
        <f t="shared" si="1"/>
        <v>1</v>
      </c>
      <c r="G66" s="21">
        <v>0</v>
      </c>
    </row>
    <row r="67" spans="1:7" x14ac:dyDescent="0.3">
      <c r="A67" s="21" t="s">
        <v>95</v>
      </c>
      <c r="B67" s="32">
        <v>10</v>
      </c>
      <c r="C67" s="15">
        <v>34607</v>
      </c>
      <c r="D67" s="15">
        <v>34583</v>
      </c>
      <c r="E67" s="35">
        <f t="shared" si="0"/>
        <v>24</v>
      </c>
      <c r="F67" s="35">
        <f t="shared" si="1"/>
        <v>1</v>
      </c>
      <c r="G67" s="21">
        <v>0</v>
      </c>
    </row>
    <row r="68" spans="1:7" x14ac:dyDescent="0.3">
      <c r="A68" s="21" t="s">
        <v>103</v>
      </c>
      <c r="B68" s="32">
        <v>11</v>
      </c>
      <c r="C68" s="15">
        <v>34610</v>
      </c>
      <c r="D68" s="15">
        <v>34589</v>
      </c>
      <c r="E68" s="35">
        <f t="shared" ref="E68:E131" si="2">C68-D68</f>
        <v>21</v>
      </c>
      <c r="F68" s="35">
        <f t="shared" ref="F68:F131" si="3">IF(E68&gt;0,1,0)</f>
        <v>1</v>
      </c>
      <c r="G68" s="21">
        <v>0</v>
      </c>
    </row>
    <row r="69" spans="1:7" x14ac:dyDescent="0.3">
      <c r="A69" s="21" t="s">
        <v>92</v>
      </c>
      <c r="B69" s="32">
        <v>6</v>
      </c>
      <c r="C69" s="15">
        <v>34610</v>
      </c>
      <c r="D69" s="15">
        <v>34589</v>
      </c>
      <c r="E69" s="35">
        <f t="shared" si="2"/>
        <v>21</v>
      </c>
      <c r="F69" s="35">
        <f t="shared" si="3"/>
        <v>1</v>
      </c>
      <c r="G69" s="21">
        <v>0</v>
      </c>
    </row>
    <row r="70" spans="1:7" x14ac:dyDescent="0.3">
      <c r="A70" s="21" t="s">
        <v>112</v>
      </c>
      <c r="B70" s="32">
        <v>9</v>
      </c>
      <c r="C70" s="15">
        <v>34610</v>
      </c>
      <c r="D70" s="15">
        <v>34589</v>
      </c>
      <c r="E70" s="35">
        <f t="shared" si="2"/>
        <v>21</v>
      </c>
      <c r="F70" s="35">
        <f t="shared" si="3"/>
        <v>1</v>
      </c>
      <c r="G70" s="21">
        <v>0</v>
      </c>
    </row>
    <row r="71" spans="1:7" x14ac:dyDescent="0.3">
      <c r="A71" s="21" t="s">
        <v>108</v>
      </c>
      <c r="B71" s="32">
        <v>1</v>
      </c>
      <c r="C71" s="15">
        <v>34610</v>
      </c>
      <c r="D71" s="15">
        <v>34589</v>
      </c>
      <c r="E71" s="35">
        <f t="shared" si="2"/>
        <v>21</v>
      </c>
      <c r="F71" s="35">
        <f t="shared" si="3"/>
        <v>1</v>
      </c>
      <c r="G71" s="21">
        <v>0</v>
      </c>
    </row>
    <row r="72" spans="1:7" x14ac:dyDescent="0.3">
      <c r="A72" s="21" t="s">
        <v>381</v>
      </c>
      <c r="B72" s="32">
        <v>5</v>
      </c>
      <c r="C72" s="15">
        <v>34610</v>
      </c>
      <c r="D72" s="15">
        <v>34589</v>
      </c>
      <c r="E72" s="35">
        <f t="shared" si="2"/>
        <v>21</v>
      </c>
      <c r="F72" s="35">
        <f t="shared" si="3"/>
        <v>1</v>
      </c>
      <c r="G72" s="21">
        <v>0</v>
      </c>
    </row>
    <row r="73" spans="1:7" x14ac:dyDescent="0.3">
      <c r="A73" s="21" t="s">
        <v>108</v>
      </c>
      <c r="B73" s="32">
        <v>1</v>
      </c>
      <c r="C73" s="15">
        <v>34611</v>
      </c>
      <c r="D73" s="15">
        <v>34593</v>
      </c>
      <c r="E73" s="35">
        <f t="shared" si="2"/>
        <v>18</v>
      </c>
      <c r="F73" s="35">
        <f t="shared" si="3"/>
        <v>1</v>
      </c>
      <c r="G73" s="21">
        <v>0</v>
      </c>
    </row>
    <row r="74" spans="1:7" x14ac:dyDescent="0.3">
      <c r="A74" s="21" t="s">
        <v>112</v>
      </c>
      <c r="B74" s="32">
        <v>9</v>
      </c>
      <c r="C74" s="15">
        <v>34611</v>
      </c>
      <c r="D74" s="15">
        <v>34593</v>
      </c>
      <c r="E74" s="35">
        <f t="shared" si="2"/>
        <v>18</v>
      </c>
      <c r="F74" s="35">
        <f t="shared" si="3"/>
        <v>1</v>
      </c>
      <c r="G74" s="21">
        <v>0</v>
      </c>
    </row>
    <row r="75" spans="1:7" x14ac:dyDescent="0.3">
      <c r="A75" s="21" t="s">
        <v>104</v>
      </c>
      <c r="B75" s="32">
        <v>8</v>
      </c>
      <c r="C75" s="15">
        <v>34612</v>
      </c>
      <c r="D75" s="15">
        <v>34586</v>
      </c>
      <c r="E75" s="35">
        <f t="shared" si="2"/>
        <v>26</v>
      </c>
      <c r="F75" s="35">
        <f t="shared" si="3"/>
        <v>1</v>
      </c>
      <c r="G75" s="21">
        <v>0</v>
      </c>
    </row>
    <row r="76" spans="1:7" x14ac:dyDescent="0.3">
      <c r="A76" s="21" t="s">
        <v>96</v>
      </c>
      <c r="B76" s="32">
        <v>13</v>
      </c>
      <c r="C76" s="15">
        <v>34612</v>
      </c>
      <c r="D76" s="15">
        <v>34586</v>
      </c>
      <c r="E76" s="35">
        <f t="shared" si="2"/>
        <v>26</v>
      </c>
      <c r="F76" s="35">
        <f t="shared" si="3"/>
        <v>1</v>
      </c>
      <c r="G76" s="21">
        <v>1</v>
      </c>
    </row>
    <row r="77" spans="1:7" x14ac:dyDescent="0.3">
      <c r="A77" s="21" t="s">
        <v>381</v>
      </c>
      <c r="B77" s="32">
        <v>5</v>
      </c>
      <c r="C77" s="15">
        <v>34599</v>
      </c>
      <c r="D77" s="15">
        <v>34591</v>
      </c>
      <c r="E77" s="35">
        <f t="shared" si="2"/>
        <v>8</v>
      </c>
      <c r="F77" s="35">
        <f t="shared" si="3"/>
        <v>1</v>
      </c>
      <c r="G77" s="21">
        <v>0</v>
      </c>
    </row>
    <row r="78" spans="1:7" x14ac:dyDescent="0.3">
      <c r="A78" s="21" t="s">
        <v>381</v>
      </c>
      <c r="B78" s="32">
        <v>5</v>
      </c>
      <c r="C78" s="15">
        <v>34599</v>
      </c>
      <c r="D78" s="15">
        <v>34591</v>
      </c>
      <c r="E78" s="35">
        <f t="shared" si="2"/>
        <v>8</v>
      </c>
      <c r="F78" s="35">
        <f t="shared" si="3"/>
        <v>1</v>
      </c>
      <c r="G78" s="21">
        <v>0</v>
      </c>
    </row>
    <row r="79" spans="1:7" x14ac:dyDescent="0.3">
      <c r="A79" s="21" t="s">
        <v>102</v>
      </c>
      <c r="B79" s="32">
        <v>12</v>
      </c>
      <c r="C79" s="15">
        <v>34614</v>
      </c>
      <c r="D79" s="15">
        <v>34590</v>
      </c>
      <c r="E79" s="35">
        <f t="shared" si="2"/>
        <v>24</v>
      </c>
      <c r="F79" s="35">
        <f t="shared" si="3"/>
        <v>1</v>
      </c>
      <c r="G79" s="21">
        <v>0</v>
      </c>
    </row>
    <row r="80" spans="1:7" x14ac:dyDescent="0.3">
      <c r="A80" s="21" t="s">
        <v>94</v>
      </c>
      <c r="B80" s="32">
        <v>14</v>
      </c>
      <c r="C80" s="15">
        <v>34614</v>
      </c>
      <c r="D80" s="15">
        <v>34590</v>
      </c>
      <c r="E80" s="35">
        <f t="shared" si="2"/>
        <v>24</v>
      </c>
      <c r="F80" s="35">
        <f t="shared" si="3"/>
        <v>1</v>
      </c>
      <c r="G80" s="21">
        <v>1</v>
      </c>
    </row>
    <row r="81" spans="1:7" x14ac:dyDescent="0.3">
      <c r="A81" s="21" t="s">
        <v>99</v>
      </c>
      <c r="B81" s="32">
        <v>7</v>
      </c>
      <c r="C81" s="15">
        <v>34617</v>
      </c>
      <c r="D81" s="15">
        <v>34593</v>
      </c>
      <c r="E81" s="35">
        <f t="shared" si="2"/>
        <v>24</v>
      </c>
      <c r="F81" s="35">
        <f t="shared" si="3"/>
        <v>1</v>
      </c>
      <c r="G81" s="21">
        <v>0</v>
      </c>
    </row>
    <row r="82" spans="1:7" x14ac:dyDescent="0.3">
      <c r="A82" s="21" t="s">
        <v>380</v>
      </c>
      <c r="B82" s="32">
        <v>4</v>
      </c>
      <c r="C82" s="15">
        <v>34617</v>
      </c>
      <c r="D82" s="15">
        <v>34593</v>
      </c>
      <c r="E82" s="35">
        <f t="shared" si="2"/>
        <v>24</v>
      </c>
      <c r="F82" s="35">
        <f t="shared" si="3"/>
        <v>1</v>
      </c>
      <c r="G82" s="21">
        <v>0</v>
      </c>
    </row>
    <row r="83" spans="1:7" x14ac:dyDescent="0.3">
      <c r="A83" s="21" t="s">
        <v>104</v>
      </c>
      <c r="B83" s="32">
        <v>8</v>
      </c>
      <c r="C83" s="15">
        <v>34617</v>
      </c>
      <c r="D83" s="15">
        <v>34593</v>
      </c>
      <c r="E83" s="35">
        <f t="shared" si="2"/>
        <v>24</v>
      </c>
      <c r="F83" s="35">
        <f t="shared" si="3"/>
        <v>1</v>
      </c>
      <c r="G83" s="21">
        <v>0</v>
      </c>
    </row>
    <row r="84" spans="1:7" x14ac:dyDescent="0.3">
      <c r="A84" s="21" t="s">
        <v>379</v>
      </c>
      <c r="B84" s="32">
        <v>2</v>
      </c>
      <c r="C84" s="15">
        <v>34617</v>
      </c>
      <c r="D84" s="15">
        <v>34593</v>
      </c>
      <c r="E84" s="35">
        <f t="shared" si="2"/>
        <v>24</v>
      </c>
      <c r="F84" s="35">
        <f t="shared" si="3"/>
        <v>1</v>
      </c>
      <c r="G84" s="21">
        <v>0</v>
      </c>
    </row>
    <row r="85" spans="1:7" x14ac:dyDescent="0.3">
      <c r="A85" s="21" t="s">
        <v>380</v>
      </c>
      <c r="B85" s="32">
        <v>4</v>
      </c>
      <c r="C85" s="15">
        <v>34618</v>
      </c>
      <c r="D85" s="15">
        <v>34593</v>
      </c>
      <c r="E85" s="35">
        <f t="shared" si="2"/>
        <v>25</v>
      </c>
      <c r="F85" s="35">
        <f t="shared" si="3"/>
        <v>1</v>
      </c>
      <c r="G85" s="21">
        <v>1</v>
      </c>
    </row>
    <row r="86" spans="1:7" x14ac:dyDescent="0.3">
      <c r="A86" s="21" t="s">
        <v>94</v>
      </c>
      <c r="B86" s="32">
        <v>14</v>
      </c>
      <c r="C86" s="15">
        <v>34619</v>
      </c>
      <c r="D86" s="15">
        <v>34620</v>
      </c>
      <c r="E86" s="35">
        <f t="shared" si="2"/>
        <v>-1</v>
      </c>
      <c r="F86" s="35">
        <f t="shared" si="3"/>
        <v>0</v>
      </c>
      <c r="G86" s="21">
        <v>0</v>
      </c>
    </row>
    <row r="87" spans="1:7" x14ac:dyDescent="0.3">
      <c r="A87" s="21" t="s">
        <v>102</v>
      </c>
      <c r="B87" s="32">
        <v>12</v>
      </c>
      <c r="C87" s="15">
        <v>34619</v>
      </c>
      <c r="D87" s="15">
        <v>34620</v>
      </c>
      <c r="E87" s="35">
        <f t="shared" si="2"/>
        <v>-1</v>
      </c>
      <c r="F87" s="35">
        <f t="shared" si="3"/>
        <v>0</v>
      </c>
      <c r="G87" s="21">
        <v>0</v>
      </c>
    </row>
    <row r="88" spans="1:7" x14ac:dyDescent="0.3">
      <c r="A88" s="21" t="s">
        <v>96</v>
      </c>
      <c r="B88" s="32">
        <v>13</v>
      </c>
      <c r="C88" s="15">
        <v>34619</v>
      </c>
      <c r="D88" s="15">
        <v>34620</v>
      </c>
      <c r="E88" s="35">
        <f t="shared" si="2"/>
        <v>-1</v>
      </c>
      <c r="F88" s="35">
        <f t="shared" si="3"/>
        <v>0</v>
      </c>
      <c r="G88" s="21">
        <v>1</v>
      </c>
    </row>
    <row r="89" spans="1:7" x14ac:dyDescent="0.3">
      <c r="A89" s="21" t="s">
        <v>92</v>
      </c>
      <c r="B89" s="32">
        <v>6</v>
      </c>
      <c r="C89" s="15">
        <v>34605</v>
      </c>
      <c r="D89" s="15">
        <v>34598</v>
      </c>
      <c r="E89" s="35">
        <f t="shared" si="2"/>
        <v>7</v>
      </c>
      <c r="F89" s="35">
        <f t="shared" si="3"/>
        <v>1</v>
      </c>
      <c r="G89" s="21">
        <v>0</v>
      </c>
    </row>
    <row r="90" spans="1:7" x14ac:dyDescent="0.3">
      <c r="A90" s="21" t="s">
        <v>96</v>
      </c>
      <c r="B90" s="32">
        <v>13</v>
      </c>
      <c r="C90" s="15">
        <v>34605</v>
      </c>
      <c r="D90" s="15">
        <v>34598</v>
      </c>
      <c r="E90" s="35">
        <f t="shared" si="2"/>
        <v>7</v>
      </c>
      <c r="F90" s="35">
        <f t="shared" si="3"/>
        <v>1</v>
      </c>
      <c r="G90" s="21">
        <v>1</v>
      </c>
    </row>
    <row r="91" spans="1:7" x14ac:dyDescent="0.3">
      <c r="A91" s="21" t="s">
        <v>95</v>
      </c>
      <c r="B91" s="32">
        <v>10</v>
      </c>
      <c r="C91" s="15">
        <v>34605</v>
      </c>
      <c r="D91" s="15">
        <v>34598</v>
      </c>
      <c r="E91" s="35">
        <f t="shared" si="2"/>
        <v>7</v>
      </c>
      <c r="F91" s="35">
        <f t="shared" si="3"/>
        <v>1</v>
      </c>
      <c r="G91" s="21">
        <v>0</v>
      </c>
    </row>
    <row r="92" spans="1:7" x14ac:dyDescent="0.3">
      <c r="A92" s="21" t="s">
        <v>108</v>
      </c>
      <c r="B92" s="32">
        <v>1</v>
      </c>
      <c r="C92" s="15">
        <v>34620</v>
      </c>
      <c r="D92" s="15">
        <v>34598</v>
      </c>
      <c r="E92" s="35">
        <f t="shared" si="2"/>
        <v>22</v>
      </c>
      <c r="F92" s="35">
        <f t="shared" si="3"/>
        <v>1</v>
      </c>
      <c r="G92" s="21">
        <v>0</v>
      </c>
    </row>
    <row r="93" spans="1:7" x14ac:dyDescent="0.3">
      <c r="A93" s="21" t="s">
        <v>94</v>
      </c>
      <c r="B93" s="32">
        <v>14</v>
      </c>
      <c r="C93" s="15">
        <v>34620</v>
      </c>
      <c r="D93" s="15">
        <v>34598</v>
      </c>
      <c r="E93" s="35">
        <f t="shared" si="2"/>
        <v>22</v>
      </c>
      <c r="F93" s="35">
        <f t="shared" si="3"/>
        <v>1</v>
      </c>
      <c r="G93" s="21">
        <v>0</v>
      </c>
    </row>
    <row r="94" spans="1:7" x14ac:dyDescent="0.3">
      <c r="A94" s="21" t="s">
        <v>108</v>
      </c>
      <c r="B94" s="32">
        <v>1</v>
      </c>
      <c r="C94" s="15">
        <v>34621</v>
      </c>
      <c r="D94" s="15">
        <v>34600</v>
      </c>
      <c r="E94" s="35">
        <f t="shared" si="2"/>
        <v>21</v>
      </c>
      <c r="F94" s="35">
        <f t="shared" si="3"/>
        <v>1</v>
      </c>
      <c r="G94" s="21">
        <v>0</v>
      </c>
    </row>
    <row r="95" spans="1:7" x14ac:dyDescent="0.3">
      <c r="A95" s="21" t="s">
        <v>104</v>
      </c>
      <c r="B95" s="32">
        <v>8</v>
      </c>
      <c r="C95" s="15">
        <v>34621</v>
      </c>
      <c r="D95" s="15">
        <v>34600</v>
      </c>
      <c r="E95" s="35">
        <f t="shared" si="2"/>
        <v>21</v>
      </c>
      <c r="F95" s="35">
        <f t="shared" si="3"/>
        <v>1</v>
      </c>
      <c r="G95" s="21">
        <v>0</v>
      </c>
    </row>
    <row r="96" spans="1:7" x14ac:dyDescent="0.3">
      <c r="A96" s="21" t="s">
        <v>95</v>
      </c>
      <c r="B96" s="32">
        <v>10</v>
      </c>
      <c r="C96" s="15">
        <v>34621</v>
      </c>
      <c r="D96" s="15">
        <v>34600</v>
      </c>
      <c r="E96" s="35">
        <f t="shared" si="2"/>
        <v>21</v>
      </c>
      <c r="F96" s="35">
        <f t="shared" si="3"/>
        <v>1</v>
      </c>
      <c r="G96" s="21">
        <v>0</v>
      </c>
    </row>
    <row r="97" spans="1:7" x14ac:dyDescent="0.3">
      <c r="A97" s="21" t="s">
        <v>381</v>
      </c>
      <c r="B97" s="32">
        <v>5</v>
      </c>
      <c r="C97" s="15">
        <v>34621</v>
      </c>
      <c r="D97" s="15">
        <v>34600</v>
      </c>
      <c r="E97" s="35">
        <f t="shared" si="2"/>
        <v>21</v>
      </c>
      <c r="F97" s="35">
        <f t="shared" si="3"/>
        <v>1</v>
      </c>
      <c r="G97" s="21">
        <v>0</v>
      </c>
    </row>
    <row r="98" spans="1:7" x14ac:dyDescent="0.3">
      <c r="A98" s="21" t="s">
        <v>92</v>
      </c>
      <c r="B98" s="32">
        <v>6</v>
      </c>
      <c r="C98" s="15">
        <v>34624</v>
      </c>
      <c r="D98" s="15">
        <v>34604</v>
      </c>
      <c r="E98" s="35">
        <f t="shared" si="2"/>
        <v>20</v>
      </c>
      <c r="F98" s="35">
        <f t="shared" si="3"/>
        <v>1</v>
      </c>
      <c r="G98" s="21">
        <v>0</v>
      </c>
    </row>
    <row r="99" spans="1:7" x14ac:dyDescent="0.3">
      <c r="A99" s="21" t="s">
        <v>104</v>
      </c>
      <c r="B99" s="32">
        <v>8</v>
      </c>
      <c r="C99" s="15">
        <v>34624</v>
      </c>
      <c r="D99" s="15">
        <v>34604</v>
      </c>
      <c r="E99" s="35">
        <f t="shared" si="2"/>
        <v>20</v>
      </c>
      <c r="F99" s="35">
        <f t="shared" si="3"/>
        <v>1</v>
      </c>
      <c r="G99" s="21">
        <v>0</v>
      </c>
    </row>
    <row r="100" spans="1:7" x14ac:dyDescent="0.3">
      <c r="A100" s="21" t="s">
        <v>379</v>
      </c>
      <c r="B100" s="32">
        <v>2</v>
      </c>
      <c r="C100" s="15">
        <v>34624</v>
      </c>
      <c r="D100" s="15">
        <v>34604</v>
      </c>
      <c r="E100" s="35">
        <f t="shared" si="2"/>
        <v>20</v>
      </c>
      <c r="F100" s="35">
        <f t="shared" si="3"/>
        <v>1</v>
      </c>
      <c r="G100" s="21">
        <v>0</v>
      </c>
    </row>
    <row r="101" spans="1:7" x14ac:dyDescent="0.3">
      <c r="A101" s="21" t="s">
        <v>94</v>
      </c>
      <c r="B101" s="32">
        <v>14</v>
      </c>
      <c r="C101" s="15">
        <v>34624</v>
      </c>
      <c r="D101" s="15">
        <v>34604</v>
      </c>
      <c r="E101" s="35">
        <f t="shared" si="2"/>
        <v>20</v>
      </c>
      <c r="F101" s="35">
        <f t="shared" si="3"/>
        <v>1</v>
      </c>
      <c r="G101" s="21">
        <v>0</v>
      </c>
    </row>
    <row r="102" spans="1:7" x14ac:dyDescent="0.3">
      <c r="A102" s="21" t="s">
        <v>380</v>
      </c>
      <c r="B102" s="32">
        <v>4</v>
      </c>
      <c r="C102" s="15">
        <v>34625</v>
      </c>
      <c r="D102" s="15">
        <v>34603</v>
      </c>
      <c r="E102" s="35">
        <f t="shared" si="2"/>
        <v>22</v>
      </c>
      <c r="F102" s="35">
        <f t="shared" si="3"/>
        <v>1</v>
      </c>
      <c r="G102" s="21">
        <v>1</v>
      </c>
    </row>
    <row r="103" spans="1:7" x14ac:dyDescent="0.3">
      <c r="A103" s="21" t="s">
        <v>92</v>
      </c>
      <c r="B103" s="32">
        <v>6</v>
      </c>
      <c r="C103" s="15">
        <v>34625</v>
      </c>
      <c r="D103" s="15">
        <v>34603</v>
      </c>
      <c r="E103" s="35">
        <f t="shared" si="2"/>
        <v>22</v>
      </c>
      <c r="F103" s="35">
        <f t="shared" si="3"/>
        <v>1</v>
      </c>
      <c r="G103" s="21">
        <v>0</v>
      </c>
    </row>
    <row r="104" spans="1:7" x14ac:dyDescent="0.3">
      <c r="A104" s="21" t="s">
        <v>95</v>
      </c>
      <c r="B104" s="32">
        <v>10</v>
      </c>
      <c r="C104" s="15">
        <v>34625</v>
      </c>
      <c r="D104" s="15">
        <v>34603</v>
      </c>
      <c r="E104" s="35">
        <f t="shared" si="2"/>
        <v>22</v>
      </c>
      <c r="F104" s="35">
        <f t="shared" si="3"/>
        <v>1</v>
      </c>
      <c r="G104" s="21">
        <v>0</v>
      </c>
    </row>
    <row r="105" spans="1:7" x14ac:dyDescent="0.3">
      <c r="A105" s="21" t="s">
        <v>102</v>
      </c>
      <c r="B105" s="32">
        <v>12</v>
      </c>
      <c r="C105" s="15">
        <v>34626</v>
      </c>
      <c r="D105" s="15">
        <v>34607</v>
      </c>
      <c r="E105" s="35">
        <f t="shared" si="2"/>
        <v>19</v>
      </c>
      <c r="F105" s="35">
        <f t="shared" si="3"/>
        <v>1</v>
      </c>
      <c r="G105" s="21">
        <v>0</v>
      </c>
    </row>
    <row r="106" spans="1:7" x14ac:dyDescent="0.3">
      <c r="A106" s="21" t="s">
        <v>92</v>
      </c>
      <c r="B106" s="32">
        <v>6</v>
      </c>
      <c r="C106" s="15">
        <v>34626</v>
      </c>
      <c r="D106" s="15">
        <v>34607</v>
      </c>
      <c r="E106" s="35">
        <f t="shared" si="2"/>
        <v>19</v>
      </c>
      <c r="F106" s="35">
        <f t="shared" si="3"/>
        <v>1</v>
      </c>
      <c r="G106" s="21">
        <v>0</v>
      </c>
    </row>
    <row r="107" spans="1:7" x14ac:dyDescent="0.3">
      <c r="A107" s="21" t="s">
        <v>107</v>
      </c>
      <c r="B107" s="32">
        <v>15</v>
      </c>
      <c r="C107" s="15">
        <v>34627</v>
      </c>
      <c r="D107" s="15">
        <v>34605</v>
      </c>
      <c r="E107" s="35">
        <f t="shared" si="2"/>
        <v>22</v>
      </c>
      <c r="F107" s="35">
        <f t="shared" si="3"/>
        <v>1</v>
      </c>
      <c r="G107" s="21">
        <v>0</v>
      </c>
    </row>
    <row r="108" spans="1:7" x14ac:dyDescent="0.3">
      <c r="A108" s="21" t="s">
        <v>92</v>
      </c>
      <c r="B108" s="32">
        <v>6</v>
      </c>
      <c r="C108" s="15">
        <v>34627</v>
      </c>
      <c r="D108" s="15">
        <v>34605</v>
      </c>
      <c r="E108" s="35">
        <f t="shared" si="2"/>
        <v>22</v>
      </c>
      <c r="F108" s="35">
        <f t="shared" si="3"/>
        <v>1</v>
      </c>
      <c r="G108" s="21">
        <v>0</v>
      </c>
    </row>
    <row r="109" spans="1:7" x14ac:dyDescent="0.3">
      <c r="A109" s="21" t="s">
        <v>380</v>
      </c>
      <c r="B109" s="32">
        <v>4</v>
      </c>
      <c r="C109" s="15">
        <v>34627</v>
      </c>
      <c r="D109" s="15">
        <v>34605</v>
      </c>
      <c r="E109" s="35">
        <f t="shared" si="2"/>
        <v>22</v>
      </c>
      <c r="F109" s="35">
        <f t="shared" si="3"/>
        <v>1</v>
      </c>
      <c r="G109" s="21">
        <v>0</v>
      </c>
    </row>
    <row r="110" spans="1:7" x14ac:dyDescent="0.3">
      <c r="A110" s="21" t="s">
        <v>95</v>
      </c>
      <c r="B110" s="32">
        <v>10</v>
      </c>
      <c r="C110" s="15">
        <v>34628</v>
      </c>
      <c r="D110" s="15">
        <v>34611</v>
      </c>
      <c r="E110" s="35">
        <f t="shared" si="2"/>
        <v>17</v>
      </c>
      <c r="F110" s="35">
        <f t="shared" si="3"/>
        <v>1</v>
      </c>
      <c r="G110" s="21">
        <v>0</v>
      </c>
    </row>
    <row r="111" spans="1:7" x14ac:dyDescent="0.3">
      <c r="A111" s="21" t="s">
        <v>102</v>
      </c>
      <c r="B111" s="32">
        <v>12</v>
      </c>
      <c r="C111" s="15">
        <v>34628</v>
      </c>
      <c r="D111" s="15">
        <v>34611</v>
      </c>
      <c r="E111" s="35">
        <f t="shared" si="2"/>
        <v>17</v>
      </c>
      <c r="F111" s="35">
        <f t="shared" si="3"/>
        <v>1</v>
      </c>
      <c r="G111" s="21">
        <v>0</v>
      </c>
    </row>
    <row r="112" spans="1:7" x14ac:dyDescent="0.3">
      <c r="A112" s="21" t="s">
        <v>94</v>
      </c>
      <c r="B112" s="32">
        <v>14</v>
      </c>
      <c r="C112" s="15">
        <v>34631</v>
      </c>
      <c r="D112" s="15">
        <v>34605</v>
      </c>
      <c r="E112" s="35">
        <f t="shared" si="2"/>
        <v>26</v>
      </c>
      <c r="F112" s="35">
        <f t="shared" si="3"/>
        <v>1</v>
      </c>
      <c r="G112" s="21">
        <v>0</v>
      </c>
    </row>
    <row r="113" spans="1:7" x14ac:dyDescent="0.3">
      <c r="A113" s="21" t="s">
        <v>95</v>
      </c>
      <c r="B113" s="32">
        <v>10</v>
      </c>
      <c r="C113" s="15">
        <v>34631</v>
      </c>
      <c r="D113" s="15">
        <v>34605</v>
      </c>
      <c r="E113" s="35">
        <f t="shared" si="2"/>
        <v>26</v>
      </c>
      <c r="F113" s="35">
        <f t="shared" si="3"/>
        <v>1</v>
      </c>
      <c r="G113" s="21">
        <v>0</v>
      </c>
    </row>
    <row r="114" spans="1:7" x14ac:dyDescent="0.3">
      <c r="A114" s="21" t="s">
        <v>94</v>
      </c>
      <c r="B114" s="32">
        <v>14</v>
      </c>
      <c r="C114" s="15">
        <v>34632</v>
      </c>
      <c r="D114" s="15">
        <v>34611</v>
      </c>
      <c r="E114" s="35">
        <f t="shared" si="2"/>
        <v>21</v>
      </c>
      <c r="F114" s="35">
        <f t="shared" si="3"/>
        <v>1</v>
      </c>
      <c r="G114" s="21">
        <v>0</v>
      </c>
    </row>
    <row r="115" spans="1:7" x14ac:dyDescent="0.3">
      <c r="A115" s="21" t="s">
        <v>103</v>
      </c>
      <c r="B115" s="32">
        <v>11</v>
      </c>
      <c r="C115" s="15">
        <v>34632</v>
      </c>
      <c r="D115" s="15">
        <v>34611</v>
      </c>
      <c r="E115" s="35">
        <f t="shared" si="2"/>
        <v>21</v>
      </c>
      <c r="F115" s="35">
        <f t="shared" si="3"/>
        <v>1</v>
      </c>
      <c r="G115" s="21">
        <v>0</v>
      </c>
    </row>
    <row r="116" spans="1:7" x14ac:dyDescent="0.3">
      <c r="A116" s="21" t="s">
        <v>94</v>
      </c>
      <c r="B116" s="32">
        <v>14</v>
      </c>
      <c r="C116" s="15">
        <v>34632</v>
      </c>
      <c r="D116" s="15">
        <v>34611</v>
      </c>
      <c r="E116" s="35">
        <f t="shared" si="2"/>
        <v>21</v>
      </c>
      <c r="F116" s="35">
        <f t="shared" si="3"/>
        <v>1</v>
      </c>
      <c r="G116" s="21">
        <v>1</v>
      </c>
    </row>
    <row r="117" spans="1:7" x14ac:dyDescent="0.3">
      <c r="A117" s="21" t="s">
        <v>92</v>
      </c>
      <c r="B117" s="32">
        <v>6</v>
      </c>
      <c r="C117" s="15">
        <v>34632</v>
      </c>
      <c r="D117" s="15">
        <v>34611</v>
      </c>
      <c r="E117" s="35">
        <f t="shared" si="2"/>
        <v>21</v>
      </c>
      <c r="F117" s="35">
        <f t="shared" si="3"/>
        <v>1</v>
      </c>
      <c r="G117" s="21">
        <v>1</v>
      </c>
    </row>
    <row r="118" spans="1:7" x14ac:dyDescent="0.3">
      <c r="A118" s="21" t="s">
        <v>380</v>
      </c>
      <c r="B118" s="32">
        <v>4</v>
      </c>
      <c r="C118" s="15">
        <v>34632</v>
      </c>
      <c r="D118" s="15">
        <v>34612</v>
      </c>
      <c r="E118" s="35">
        <f t="shared" si="2"/>
        <v>20</v>
      </c>
      <c r="F118" s="35">
        <f t="shared" si="3"/>
        <v>1</v>
      </c>
      <c r="G118" s="21">
        <v>0</v>
      </c>
    </row>
    <row r="119" spans="1:7" x14ac:dyDescent="0.3">
      <c r="A119" s="21" t="s">
        <v>379</v>
      </c>
      <c r="B119" s="32">
        <v>2</v>
      </c>
      <c r="C119" s="15">
        <v>34632</v>
      </c>
      <c r="D119" s="15">
        <v>34612</v>
      </c>
      <c r="E119" s="35">
        <f t="shared" si="2"/>
        <v>20</v>
      </c>
      <c r="F119" s="35">
        <f t="shared" si="3"/>
        <v>1</v>
      </c>
      <c r="G119" s="21">
        <v>0</v>
      </c>
    </row>
    <row r="120" spans="1:7" x14ac:dyDescent="0.3">
      <c r="A120" s="21" t="s">
        <v>381</v>
      </c>
      <c r="B120" s="32">
        <v>5</v>
      </c>
      <c r="C120" s="15">
        <v>34632</v>
      </c>
      <c r="D120" s="15">
        <v>34612</v>
      </c>
      <c r="E120" s="35">
        <f t="shared" si="2"/>
        <v>20</v>
      </c>
      <c r="F120" s="35">
        <f t="shared" si="3"/>
        <v>1</v>
      </c>
      <c r="G120" s="21">
        <v>0</v>
      </c>
    </row>
    <row r="121" spans="1:7" x14ac:dyDescent="0.3">
      <c r="A121" s="21" t="s">
        <v>95</v>
      </c>
      <c r="B121" s="32">
        <v>10</v>
      </c>
      <c r="C121" s="15">
        <v>34633</v>
      </c>
      <c r="D121" s="15">
        <v>34610</v>
      </c>
      <c r="E121" s="35">
        <f t="shared" si="2"/>
        <v>23</v>
      </c>
      <c r="F121" s="35">
        <f t="shared" si="3"/>
        <v>1</v>
      </c>
      <c r="G121" s="21">
        <v>0</v>
      </c>
    </row>
    <row r="122" spans="1:7" x14ac:dyDescent="0.3">
      <c r="A122" s="21" t="s">
        <v>94</v>
      </c>
      <c r="B122" s="32">
        <v>14</v>
      </c>
      <c r="C122" s="15">
        <v>34634</v>
      </c>
      <c r="D122" s="15">
        <v>34619</v>
      </c>
      <c r="E122" s="35">
        <f t="shared" si="2"/>
        <v>15</v>
      </c>
      <c r="F122" s="35">
        <f t="shared" si="3"/>
        <v>1</v>
      </c>
      <c r="G122" s="21">
        <v>0</v>
      </c>
    </row>
    <row r="123" spans="1:7" x14ac:dyDescent="0.3">
      <c r="A123" s="21" t="s">
        <v>380</v>
      </c>
      <c r="B123" s="32">
        <v>4</v>
      </c>
      <c r="C123" s="15">
        <v>34634</v>
      </c>
      <c r="D123" s="15">
        <v>34619</v>
      </c>
      <c r="E123" s="35">
        <f t="shared" si="2"/>
        <v>15</v>
      </c>
      <c r="F123" s="35">
        <f t="shared" si="3"/>
        <v>1</v>
      </c>
      <c r="G123" s="21">
        <v>0</v>
      </c>
    </row>
    <row r="124" spans="1:7" x14ac:dyDescent="0.3">
      <c r="A124" s="21" t="s">
        <v>96</v>
      </c>
      <c r="B124" s="32">
        <v>13</v>
      </c>
      <c r="C124" s="15">
        <v>34634</v>
      </c>
      <c r="D124" s="15">
        <v>34619</v>
      </c>
      <c r="E124" s="35">
        <f t="shared" si="2"/>
        <v>15</v>
      </c>
      <c r="F124" s="35">
        <f t="shared" si="3"/>
        <v>1</v>
      </c>
      <c r="G124" s="21">
        <v>1</v>
      </c>
    </row>
    <row r="125" spans="1:7" x14ac:dyDescent="0.3">
      <c r="A125" s="21" t="s">
        <v>380</v>
      </c>
      <c r="B125" s="32">
        <v>4</v>
      </c>
      <c r="C125" s="15">
        <v>34634</v>
      </c>
      <c r="D125" s="15">
        <v>34619</v>
      </c>
      <c r="E125" s="35">
        <f t="shared" si="2"/>
        <v>15</v>
      </c>
      <c r="F125" s="35">
        <f t="shared" si="3"/>
        <v>1</v>
      </c>
      <c r="G125" s="21">
        <v>0</v>
      </c>
    </row>
    <row r="126" spans="1:7" x14ac:dyDescent="0.3">
      <c r="A126" s="21" t="s">
        <v>94</v>
      </c>
      <c r="B126" s="32">
        <v>14</v>
      </c>
      <c r="C126" s="15">
        <v>34635</v>
      </c>
      <c r="D126" s="15">
        <v>34613</v>
      </c>
      <c r="E126" s="35">
        <f t="shared" si="2"/>
        <v>22</v>
      </c>
      <c r="F126" s="35">
        <f t="shared" si="3"/>
        <v>1</v>
      </c>
      <c r="G126" s="21">
        <v>0</v>
      </c>
    </row>
    <row r="127" spans="1:7" x14ac:dyDescent="0.3">
      <c r="A127" s="21" t="s">
        <v>104</v>
      </c>
      <c r="B127" s="32">
        <v>8</v>
      </c>
      <c r="C127" s="15">
        <v>34635</v>
      </c>
      <c r="D127" s="15">
        <v>34613</v>
      </c>
      <c r="E127" s="35">
        <f t="shared" si="2"/>
        <v>22</v>
      </c>
      <c r="F127" s="35">
        <f t="shared" si="3"/>
        <v>1</v>
      </c>
      <c r="G127" s="21">
        <v>0</v>
      </c>
    </row>
    <row r="128" spans="1:7" x14ac:dyDescent="0.3">
      <c r="A128" s="21" t="s">
        <v>379</v>
      </c>
      <c r="B128" s="32">
        <v>2</v>
      </c>
      <c r="C128" s="15">
        <v>34635</v>
      </c>
      <c r="D128" s="15">
        <v>34613</v>
      </c>
      <c r="E128" s="35">
        <f t="shared" si="2"/>
        <v>22</v>
      </c>
      <c r="F128" s="35">
        <f t="shared" si="3"/>
        <v>1</v>
      </c>
      <c r="G128" s="21">
        <v>0</v>
      </c>
    </row>
    <row r="129" spans="1:7" x14ac:dyDescent="0.3">
      <c r="A129" s="21" t="s">
        <v>380</v>
      </c>
      <c r="B129" s="32">
        <v>4</v>
      </c>
      <c r="C129" s="15">
        <v>34635</v>
      </c>
      <c r="D129" s="15">
        <v>34613</v>
      </c>
      <c r="E129" s="35">
        <f t="shared" si="2"/>
        <v>22</v>
      </c>
      <c r="F129" s="35">
        <f t="shared" si="3"/>
        <v>1</v>
      </c>
      <c r="G129" s="21">
        <v>1</v>
      </c>
    </row>
    <row r="130" spans="1:7" x14ac:dyDescent="0.3">
      <c r="A130" s="21" t="s">
        <v>95</v>
      </c>
      <c r="B130" s="32">
        <v>10</v>
      </c>
      <c r="C130" s="15">
        <v>34635</v>
      </c>
      <c r="D130" s="15">
        <v>34613</v>
      </c>
      <c r="E130" s="35">
        <f t="shared" si="2"/>
        <v>22</v>
      </c>
      <c r="F130" s="35">
        <f t="shared" si="3"/>
        <v>1</v>
      </c>
      <c r="G130" s="21">
        <v>0</v>
      </c>
    </row>
    <row r="131" spans="1:7" x14ac:dyDescent="0.3">
      <c r="A131" s="21" t="s">
        <v>108</v>
      </c>
      <c r="B131" s="32">
        <v>1</v>
      </c>
      <c r="C131" s="15">
        <v>34638</v>
      </c>
      <c r="D131" s="15">
        <v>34618</v>
      </c>
      <c r="E131" s="35">
        <f t="shared" si="2"/>
        <v>20</v>
      </c>
      <c r="F131" s="35">
        <f t="shared" si="3"/>
        <v>1</v>
      </c>
      <c r="G131" s="21">
        <v>0</v>
      </c>
    </row>
    <row r="132" spans="1:7" x14ac:dyDescent="0.3">
      <c r="A132" s="21" t="s">
        <v>112</v>
      </c>
      <c r="B132" s="32">
        <v>9</v>
      </c>
      <c r="C132" s="15">
        <v>34639</v>
      </c>
      <c r="D132" s="15">
        <v>34619</v>
      </c>
      <c r="E132" s="35">
        <f t="shared" ref="E132:E195" si="4">C132-D132</f>
        <v>20</v>
      </c>
      <c r="F132" s="35">
        <f t="shared" ref="F132:F195" si="5">IF(E132&gt;0,1,0)</f>
        <v>1</v>
      </c>
      <c r="G132" s="21">
        <v>0</v>
      </c>
    </row>
    <row r="133" spans="1:7" x14ac:dyDescent="0.3">
      <c r="A133" s="21" t="s">
        <v>380</v>
      </c>
      <c r="B133" s="32">
        <v>4</v>
      </c>
      <c r="C133" s="15">
        <v>34639</v>
      </c>
      <c r="D133" s="15">
        <v>34619</v>
      </c>
      <c r="E133" s="35">
        <f t="shared" si="4"/>
        <v>20</v>
      </c>
      <c r="F133" s="35">
        <f t="shared" si="5"/>
        <v>1</v>
      </c>
      <c r="G133" s="21">
        <v>0</v>
      </c>
    </row>
    <row r="134" spans="1:7" x14ac:dyDescent="0.3">
      <c r="A134" s="21" t="s">
        <v>110</v>
      </c>
      <c r="B134" s="32">
        <v>3</v>
      </c>
      <c r="C134" s="15">
        <v>34639</v>
      </c>
      <c r="D134" s="15">
        <v>34619</v>
      </c>
      <c r="E134" s="35">
        <f t="shared" si="4"/>
        <v>20</v>
      </c>
      <c r="F134" s="35">
        <f t="shared" si="5"/>
        <v>1</v>
      </c>
      <c r="G134" s="21">
        <v>0</v>
      </c>
    </row>
    <row r="135" spans="1:7" x14ac:dyDescent="0.3">
      <c r="A135" s="21" t="s">
        <v>108</v>
      </c>
      <c r="B135" s="32">
        <v>1</v>
      </c>
      <c r="C135" s="15">
        <v>34654</v>
      </c>
      <c r="D135" s="15">
        <v>34618</v>
      </c>
      <c r="E135" s="35">
        <f t="shared" si="4"/>
        <v>36</v>
      </c>
      <c r="F135" s="35">
        <f t="shared" si="5"/>
        <v>1</v>
      </c>
      <c r="G135" s="21">
        <v>0</v>
      </c>
    </row>
    <row r="136" spans="1:7" x14ac:dyDescent="0.3">
      <c r="A136" s="21" t="s">
        <v>104</v>
      </c>
      <c r="B136" s="32">
        <v>8</v>
      </c>
      <c r="C136" s="15">
        <v>34654</v>
      </c>
      <c r="D136" s="15">
        <v>34618</v>
      </c>
      <c r="E136" s="35">
        <f t="shared" si="4"/>
        <v>36</v>
      </c>
      <c r="F136" s="35">
        <f t="shared" si="5"/>
        <v>1</v>
      </c>
      <c r="G136" s="21">
        <v>0</v>
      </c>
    </row>
    <row r="137" spans="1:7" x14ac:dyDescent="0.3">
      <c r="A137" s="21" t="s">
        <v>102</v>
      </c>
      <c r="B137" s="32">
        <v>12</v>
      </c>
      <c r="C137" s="15">
        <v>34641</v>
      </c>
      <c r="D137" s="15">
        <v>34619</v>
      </c>
      <c r="E137" s="35">
        <f t="shared" si="4"/>
        <v>22</v>
      </c>
      <c r="F137" s="35">
        <f t="shared" si="5"/>
        <v>1</v>
      </c>
      <c r="G137" s="21">
        <v>0</v>
      </c>
    </row>
    <row r="138" spans="1:7" x14ac:dyDescent="0.3">
      <c r="A138" s="21" t="s">
        <v>104</v>
      </c>
      <c r="B138" s="32">
        <v>8</v>
      </c>
      <c r="C138" s="15">
        <v>34641</v>
      </c>
      <c r="D138" s="15">
        <v>34619</v>
      </c>
      <c r="E138" s="35">
        <f t="shared" si="4"/>
        <v>22</v>
      </c>
      <c r="F138" s="35">
        <f t="shared" si="5"/>
        <v>1</v>
      </c>
      <c r="G138" s="21">
        <v>0</v>
      </c>
    </row>
    <row r="139" spans="1:7" x14ac:dyDescent="0.3">
      <c r="A139" s="21" t="s">
        <v>99</v>
      </c>
      <c r="B139" s="32">
        <v>7</v>
      </c>
      <c r="C139" s="15">
        <v>34641</v>
      </c>
      <c r="D139" s="15">
        <v>34619</v>
      </c>
      <c r="E139" s="35">
        <f t="shared" si="4"/>
        <v>22</v>
      </c>
      <c r="F139" s="35">
        <f t="shared" si="5"/>
        <v>1</v>
      </c>
      <c r="G139" s="21">
        <v>0</v>
      </c>
    </row>
    <row r="140" spans="1:7" x14ac:dyDescent="0.3">
      <c r="A140" s="21" t="s">
        <v>95</v>
      </c>
      <c r="B140" s="32">
        <v>10</v>
      </c>
      <c r="C140" s="15">
        <v>34641</v>
      </c>
      <c r="D140" s="15">
        <v>34619</v>
      </c>
      <c r="E140" s="35">
        <f t="shared" si="4"/>
        <v>22</v>
      </c>
      <c r="F140" s="35">
        <f t="shared" si="5"/>
        <v>1</v>
      </c>
      <c r="G140" s="21">
        <v>0</v>
      </c>
    </row>
    <row r="141" spans="1:7" x14ac:dyDescent="0.3">
      <c r="A141" s="21" t="s">
        <v>380</v>
      </c>
      <c r="B141" s="32">
        <v>4</v>
      </c>
      <c r="C141" s="15">
        <v>34642</v>
      </c>
      <c r="D141" s="15">
        <v>34621</v>
      </c>
      <c r="E141" s="35">
        <f t="shared" si="4"/>
        <v>21</v>
      </c>
      <c r="F141" s="35">
        <f t="shared" si="5"/>
        <v>1</v>
      </c>
      <c r="G141" s="21">
        <v>0</v>
      </c>
    </row>
    <row r="142" spans="1:7" x14ac:dyDescent="0.3">
      <c r="A142" s="21" t="s">
        <v>95</v>
      </c>
      <c r="B142" s="32">
        <v>10</v>
      </c>
      <c r="C142" s="15">
        <v>34642</v>
      </c>
      <c r="D142" s="15">
        <v>34621</v>
      </c>
      <c r="E142" s="35">
        <f t="shared" si="4"/>
        <v>21</v>
      </c>
      <c r="F142" s="35">
        <f t="shared" si="5"/>
        <v>1</v>
      </c>
      <c r="G142" s="21">
        <v>0</v>
      </c>
    </row>
    <row r="143" spans="1:7" x14ac:dyDescent="0.3">
      <c r="A143" s="21" t="s">
        <v>95</v>
      </c>
      <c r="B143" s="32">
        <v>10</v>
      </c>
      <c r="C143" s="15">
        <v>34645</v>
      </c>
      <c r="D143" s="15">
        <v>34626</v>
      </c>
      <c r="E143" s="35">
        <f t="shared" si="4"/>
        <v>19</v>
      </c>
      <c r="F143" s="35">
        <f t="shared" si="5"/>
        <v>1</v>
      </c>
      <c r="G143" s="21">
        <v>0</v>
      </c>
    </row>
    <row r="144" spans="1:7" x14ac:dyDescent="0.3">
      <c r="A144" s="21" t="s">
        <v>92</v>
      </c>
      <c r="B144" s="32">
        <v>6</v>
      </c>
      <c r="C144" s="15">
        <v>34645</v>
      </c>
      <c r="D144" s="15">
        <v>34626</v>
      </c>
      <c r="E144" s="35">
        <f t="shared" si="4"/>
        <v>19</v>
      </c>
      <c r="F144" s="35">
        <f t="shared" si="5"/>
        <v>1</v>
      </c>
      <c r="G144" s="21">
        <v>0</v>
      </c>
    </row>
    <row r="145" spans="1:7" x14ac:dyDescent="0.3">
      <c r="A145" s="21" t="s">
        <v>108</v>
      </c>
      <c r="B145" s="32">
        <v>1</v>
      </c>
      <c r="C145" s="15">
        <v>34645</v>
      </c>
      <c r="D145" s="15">
        <v>34625</v>
      </c>
      <c r="E145" s="35">
        <f t="shared" si="4"/>
        <v>20</v>
      </c>
      <c r="F145" s="35">
        <f t="shared" si="5"/>
        <v>1</v>
      </c>
      <c r="G145" s="21">
        <v>0</v>
      </c>
    </row>
    <row r="146" spans="1:7" x14ac:dyDescent="0.3">
      <c r="A146" s="21" t="s">
        <v>92</v>
      </c>
      <c r="B146" s="32">
        <v>6</v>
      </c>
      <c r="C146" s="15">
        <v>34645</v>
      </c>
      <c r="D146" s="15">
        <v>34625</v>
      </c>
      <c r="E146" s="35">
        <f t="shared" si="4"/>
        <v>20</v>
      </c>
      <c r="F146" s="35">
        <f t="shared" si="5"/>
        <v>1</v>
      </c>
      <c r="G146" s="21">
        <v>0</v>
      </c>
    </row>
    <row r="147" spans="1:7" x14ac:dyDescent="0.3">
      <c r="A147" s="21" t="s">
        <v>379</v>
      </c>
      <c r="B147" s="32">
        <v>2</v>
      </c>
      <c r="C147" s="15">
        <v>34646</v>
      </c>
      <c r="D147" s="15">
        <v>34647</v>
      </c>
      <c r="E147" s="35">
        <f t="shared" si="4"/>
        <v>-1</v>
      </c>
      <c r="F147" s="35">
        <f t="shared" si="5"/>
        <v>0</v>
      </c>
      <c r="G147" s="21">
        <v>0</v>
      </c>
    </row>
    <row r="148" spans="1:7" x14ac:dyDescent="0.3">
      <c r="A148" s="21" t="s">
        <v>94</v>
      </c>
      <c r="B148" s="32">
        <v>14</v>
      </c>
      <c r="C148" s="15">
        <v>34646</v>
      </c>
      <c r="D148" s="15">
        <v>34647</v>
      </c>
      <c r="E148" s="35">
        <f t="shared" si="4"/>
        <v>-1</v>
      </c>
      <c r="F148" s="35">
        <f t="shared" si="5"/>
        <v>0</v>
      </c>
      <c r="G148" s="21">
        <v>1</v>
      </c>
    </row>
    <row r="149" spans="1:7" x14ac:dyDescent="0.3">
      <c r="A149" s="21" t="s">
        <v>380</v>
      </c>
      <c r="B149" s="32">
        <v>4</v>
      </c>
      <c r="C149" s="15">
        <v>34646</v>
      </c>
      <c r="D149" s="15">
        <v>34647</v>
      </c>
      <c r="E149" s="35">
        <f t="shared" si="4"/>
        <v>-1</v>
      </c>
      <c r="F149" s="35">
        <f t="shared" si="5"/>
        <v>0</v>
      </c>
      <c r="G149" s="21">
        <v>1</v>
      </c>
    </row>
    <row r="150" spans="1:7" x14ac:dyDescent="0.3">
      <c r="A150" s="21" t="s">
        <v>95</v>
      </c>
      <c r="B150" s="32">
        <v>10</v>
      </c>
      <c r="C150" s="15">
        <v>34647</v>
      </c>
      <c r="D150" s="15">
        <v>34626</v>
      </c>
      <c r="E150" s="35">
        <f t="shared" si="4"/>
        <v>21</v>
      </c>
      <c r="F150" s="35">
        <f t="shared" si="5"/>
        <v>1</v>
      </c>
      <c r="G150" s="21">
        <v>0</v>
      </c>
    </row>
    <row r="151" spans="1:7" x14ac:dyDescent="0.3">
      <c r="A151" s="21" t="s">
        <v>92</v>
      </c>
      <c r="B151" s="32">
        <v>6</v>
      </c>
      <c r="C151" s="15">
        <v>34647</v>
      </c>
      <c r="D151" s="15">
        <v>34626</v>
      </c>
      <c r="E151" s="35">
        <f t="shared" si="4"/>
        <v>21</v>
      </c>
      <c r="F151" s="35">
        <f t="shared" si="5"/>
        <v>1</v>
      </c>
      <c r="G151" s="21">
        <v>0</v>
      </c>
    </row>
    <row r="152" spans="1:7" x14ac:dyDescent="0.3">
      <c r="A152" s="21" t="s">
        <v>92</v>
      </c>
      <c r="B152" s="32">
        <v>6</v>
      </c>
      <c r="C152" s="15">
        <v>34647</v>
      </c>
      <c r="D152" s="15">
        <v>34626</v>
      </c>
      <c r="E152" s="35">
        <f t="shared" si="4"/>
        <v>21</v>
      </c>
      <c r="F152" s="35">
        <f t="shared" si="5"/>
        <v>1</v>
      </c>
      <c r="G152" s="21">
        <v>0</v>
      </c>
    </row>
    <row r="153" spans="1:7" x14ac:dyDescent="0.3">
      <c r="A153" s="21" t="s">
        <v>112</v>
      </c>
      <c r="B153" s="32">
        <v>9</v>
      </c>
      <c r="C153" s="15">
        <v>34648</v>
      </c>
      <c r="D153" s="15">
        <v>34625</v>
      </c>
      <c r="E153" s="35">
        <f t="shared" si="4"/>
        <v>23</v>
      </c>
      <c r="F153" s="35">
        <f t="shared" si="5"/>
        <v>1</v>
      </c>
      <c r="G153" s="21">
        <v>0</v>
      </c>
    </row>
    <row r="154" spans="1:7" x14ac:dyDescent="0.3">
      <c r="A154" s="21" t="s">
        <v>104</v>
      </c>
      <c r="B154" s="32">
        <v>8</v>
      </c>
      <c r="C154" s="15">
        <v>34648</v>
      </c>
      <c r="D154" s="15">
        <v>34625</v>
      </c>
      <c r="E154" s="35">
        <f t="shared" si="4"/>
        <v>23</v>
      </c>
      <c r="F154" s="35">
        <f t="shared" si="5"/>
        <v>1</v>
      </c>
      <c r="G154" s="21">
        <v>0</v>
      </c>
    </row>
    <row r="155" spans="1:7" x14ac:dyDescent="0.3">
      <c r="A155" s="21" t="s">
        <v>103</v>
      </c>
      <c r="B155" s="32">
        <v>11</v>
      </c>
      <c r="C155" s="15">
        <v>34648</v>
      </c>
      <c r="D155" s="15">
        <v>34625</v>
      </c>
      <c r="E155" s="35">
        <f t="shared" si="4"/>
        <v>23</v>
      </c>
      <c r="F155" s="35">
        <f t="shared" si="5"/>
        <v>1</v>
      </c>
      <c r="G155" s="21">
        <v>0</v>
      </c>
    </row>
    <row r="156" spans="1:7" x14ac:dyDescent="0.3">
      <c r="A156" s="21" t="s">
        <v>104</v>
      </c>
      <c r="B156" s="32">
        <v>8</v>
      </c>
      <c r="C156" s="15">
        <v>34649</v>
      </c>
      <c r="D156" s="15">
        <v>34647</v>
      </c>
      <c r="E156" s="35">
        <f t="shared" si="4"/>
        <v>2</v>
      </c>
      <c r="F156" s="35">
        <f t="shared" si="5"/>
        <v>1</v>
      </c>
      <c r="G156" s="21">
        <v>0</v>
      </c>
    </row>
    <row r="157" spans="1:7" x14ac:dyDescent="0.3">
      <c r="A157" s="21" t="s">
        <v>94</v>
      </c>
      <c r="B157" s="32">
        <v>14</v>
      </c>
      <c r="C157" s="15">
        <v>34649</v>
      </c>
      <c r="D157" s="15">
        <v>34647</v>
      </c>
      <c r="E157" s="35">
        <f t="shared" si="4"/>
        <v>2</v>
      </c>
      <c r="F157" s="35">
        <f t="shared" si="5"/>
        <v>1</v>
      </c>
      <c r="G157" s="21">
        <v>1</v>
      </c>
    </row>
    <row r="158" spans="1:7" x14ac:dyDescent="0.3">
      <c r="A158" s="21" t="s">
        <v>380</v>
      </c>
      <c r="B158" s="32">
        <v>4</v>
      </c>
      <c r="C158" s="15">
        <v>34649</v>
      </c>
      <c r="D158" s="15">
        <v>34647</v>
      </c>
      <c r="E158" s="35">
        <f t="shared" si="4"/>
        <v>2</v>
      </c>
      <c r="F158" s="35">
        <f t="shared" si="5"/>
        <v>1</v>
      </c>
      <c r="G158" s="21">
        <v>0</v>
      </c>
    </row>
    <row r="159" spans="1:7" x14ac:dyDescent="0.3">
      <c r="A159" s="21" t="s">
        <v>102</v>
      </c>
      <c r="B159" s="32">
        <v>12</v>
      </c>
      <c r="C159" s="15">
        <v>34652</v>
      </c>
      <c r="D159" s="15">
        <v>34631</v>
      </c>
      <c r="E159" s="35">
        <f t="shared" si="4"/>
        <v>21</v>
      </c>
      <c r="F159" s="35">
        <f t="shared" si="5"/>
        <v>1</v>
      </c>
      <c r="G159" s="21">
        <v>0</v>
      </c>
    </row>
    <row r="160" spans="1:7" x14ac:dyDescent="0.3">
      <c r="A160" s="21" t="s">
        <v>380</v>
      </c>
      <c r="B160" s="32">
        <v>4</v>
      </c>
      <c r="C160" s="15">
        <v>34652</v>
      </c>
      <c r="D160" s="15">
        <v>34631</v>
      </c>
      <c r="E160" s="35">
        <f t="shared" si="4"/>
        <v>21</v>
      </c>
      <c r="F160" s="35">
        <f t="shared" si="5"/>
        <v>1</v>
      </c>
      <c r="G160" s="21">
        <v>1</v>
      </c>
    </row>
    <row r="161" spans="1:7" x14ac:dyDescent="0.3">
      <c r="A161" s="21" t="s">
        <v>94</v>
      </c>
      <c r="B161" s="32">
        <v>14</v>
      </c>
      <c r="C161" s="15">
        <v>34652</v>
      </c>
      <c r="D161" s="15">
        <v>34631</v>
      </c>
      <c r="E161" s="35">
        <f t="shared" si="4"/>
        <v>21</v>
      </c>
      <c r="F161" s="35">
        <f t="shared" si="5"/>
        <v>1</v>
      </c>
      <c r="G161" s="21">
        <v>0</v>
      </c>
    </row>
    <row r="162" spans="1:7" x14ac:dyDescent="0.3">
      <c r="A162" s="21" t="s">
        <v>95</v>
      </c>
      <c r="B162" s="32">
        <v>10</v>
      </c>
      <c r="C162" s="15">
        <v>34653</v>
      </c>
      <c r="D162" s="15">
        <v>34633</v>
      </c>
      <c r="E162" s="35">
        <f t="shared" si="4"/>
        <v>20</v>
      </c>
      <c r="F162" s="35">
        <f t="shared" si="5"/>
        <v>1</v>
      </c>
      <c r="G162" s="21">
        <v>0</v>
      </c>
    </row>
    <row r="163" spans="1:7" x14ac:dyDescent="0.3">
      <c r="A163" s="21" t="s">
        <v>102</v>
      </c>
      <c r="B163" s="32">
        <v>12</v>
      </c>
      <c r="C163" s="15">
        <v>34653</v>
      </c>
      <c r="D163" s="15">
        <v>34633</v>
      </c>
      <c r="E163" s="35">
        <f t="shared" si="4"/>
        <v>20</v>
      </c>
      <c r="F163" s="35">
        <f t="shared" si="5"/>
        <v>1</v>
      </c>
      <c r="G163" s="21">
        <v>0</v>
      </c>
    </row>
    <row r="164" spans="1:7" x14ac:dyDescent="0.3">
      <c r="A164" s="21" t="s">
        <v>380</v>
      </c>
      <c r="B164" s="32">
        <v>4</v>
      </c>
      <c r="C164" s="15">
        <v>34654</v>
      </c>
      <c r="D164" s="15">
        <v>34632</v>
      </c>
      <c r="E164" s="35">
        <f t="shared" si="4"/>
        <v>22</v>
      </c>
      <c r="F164" s="35">
        <f t="shared" si="5"/>
        <v>1</v>
      </c>
      <c r="G164" s="21">
        <v>0</v>
      </c>
    </row>
    <row r="165" spans="1:7" x14ac:dyDescent="0.3">
      <c r="A165" s="21" t="s">
        <v>112</v>
      </c>
      <c r="B165" s="32">
        <v>9</v>
      </c>
      <c r="C165" s="15">
        <v>34654</v>
      </c>
      <c r="D165" s="15">
        <v>34632</v>
      </c>
      <c r="E165" s="35">
        <f t="shared" si="4"/>
        <v>22</v>
      </c>
      <c r="F165" s="35">
        <f t="shared" si="5"/>
        <v>1</v>
      </c>
      <c r="G165" s="21">
        <v>0</v>
      </c>
    </row>
    <row r="166" spans="1:7" x14ac:dyDescent="0.3">
      <c r="A166" s="21" t="s">
        <v>112</v>
      </c>
      <c r="B166" s="32">
        <v>9</v>
      </c>
      <c r="C166" s="15">
        <v>34655</v>
      </c>
      <c r="D166" s="15">
        <v>34661</v>
      </c>
      <c r="E166" s="35">
        <f t="shared" si="4"/>
        <v>-6</v>
      </c>
      <c r="F166" s="35">
        <f t="shared" si="5"/>
        <v>0</v>
      </c>
      <c r="G166" s="21">
        <v>0</v>
      </c>
    </row>
    <row r="167" spans="1:7" x14ac:dyDescent="0.3">
      <c r="A167" s="21" t="s">
        <v>379</v>
      </c>
      <c r="B167" s="32">
        <v>2</v>
      </c>
      <c r="C167" s="15">
        <v>34655</v>
      </c>
      <c r="D167" s="15">
        <v>34661</v>
      </c>
      <c r="E167" s="35">
        <f t="shared" si="4"/>
        <v>-6</v>
      </c>
      <c r="F167" s="35">
        <f t="shared" si="5"/>
        <v>0</v>
      </c>
      <c r="G167" s="21">
        <v>0</v>
      </c>
    </row>
    <row r="168" spans="1:7" x14ac:dyDescent="0.3">
      <c r="A168" s="21" t="s">
        <v>379</v>
      </c>
      <c r="B168" s="32">
        <v>2</v>
      </c>
      <c r="C168" s="15">
        <v>34655</v>
      </c>
      <c r="D168" s="15">
        <v>34661</v>
      </c>
      <c r="E168" s="35">
        <f t="shared" si="4"/>
        <v>-6</v>
      </c>
      <c r="F168" s="35">
        <f t="shared" si="5"/>
        <v>0</v>
      </c>
      <c r="G168" s="21">
        <v>1</v>
      </c>
    </row>
    <row r="169" spans="1:7" x14ac:dyDescent="0.3">
      <c r="A169" s="21" t="s">
        <v>92</v>
      </c>
      <c r="B169" s="32">
        <v>6</v>
      </c>
      <c r="C169" s="15">
        <v>34655</v>
      </c>
      <c r="D169" s="15">
        <v>34661</v>
      </c>
      <c r="E169" s="35">
        <f t="shared" si="4"/>
        <v>-6</v>
      </c>
      <c r="F169" s="35">
        <f t="shared" si="5"/>
        <v>0</v>
      </c>
      <c r="G169" s="21">
        <v>0</v>
      </c>
    </row>
    <row r="170" spans="1:7" x14ac:dyDescent="0.3">
      <c r="A170" s="21" t="s">
        <v>92</v>
      </c>
      <c r="B170" s="32">
        <v>6</v>
      </c>
      <c r="C170" s="15">
        <v>34655</v>
      </c>
      <c r="D170" s="15">
        <v>34661</v>
      </c>
      <c r="E170" s="35">
        <f t="shared" si="4"/>
        <v>-6</v>
      </c>
      <c r="F170" s="35">
        <f t="shared" si="5"/>
        <v>0</v>
      </c>
      <c r="G170" s="21">
        <v>0</v>
      </c>
    </row>
    <row r="171" spans="1:7" x14ac:dyDescent="0.3">
      <c r="A171" s="21" t="s">
        <v>102</v>
      </c>
      <c r="B171" s="32">
        <v>12</v>
      </c>
      <c r="C171" s="15">
        <v>34656</v>
      </c>
      <c r="D171" s="15">
        <v>34635</v>
      </c>
      <c r="E171" s="35">
        <f t="shared" si="4"/>
        <v>21</v>
      </c>
      <c r="F171" s="35">
        <f t="shared" si="5"/>
        <v>1</v>
      </c>
      <c r="G171" s="21">
        <v>0</v>
      </c>
    </row>
    <row r="172" spans="1:7" x14ac:dyDescent="0.3">
      <c r="A172" s="21" t="s">
        <v>380</v>
      </c>
      <c r="B172" s="32">
        <v>4</v>
      </c>
      <c r="C172" s="15">
        <v>34656</v>
      </c>
      <c r="D172" s="15">
        <v>34635</v>
      </c>
      <c r="E172" s="35">
        <f t="shared" si="4"/>
        <v>21</v>
      </c>
      <c r="F172" s="35">
        <f t="shared" si="5"/>
        <v>1</v>
      </c>
      <c r="G172" s="21">
        <v>0</v>
      </c>
    </row>
    <row r="173" spans="1:7" x14ac:dyDescent="0.3">
      <c r="A173" s="21" t="s">
        <v>112</v>
      </c>
      <c r="B173" s="32">
        <v>9</v>
      </c>
      <c r="C173" s="15">
        <v>34642</v>
      </c>
      <c r="D173" s="15">
        <v>34634</v>
      </c>
      <c r="E173" s="35">
        <f t="shared" si="4"/>
        <v>8</v>
      </c>
      <c r="F173" s="35">
        <f t="shared" si="5"/>
        <v>1</v>
      </c>
      <c r="G173" s="21">
        <v>0</v>
      </c>
    </row>
    <row r="174" spans="1:7" x14ac:dyDescent="0.3">
      <c r="A174" s="21" t="s">
        <v>379</v>
      </c>
      <c r="B174" s="32">
        <v>2</v>
      </c>
      <c r="C174" s="15">
        <v>34642</v>
      </c>
      <c r="D174" s="15">
        <v>34634</v>
      </c>
      <c r="E174" s="35">
        <f t="shared" si="4"/>
        <v>8</v>
      </c>
      <c r="F174" s="35">
        <f t="shared" si="5"/>
        <v>1</v>
      </c>
      <c r="G174" s="21">
        <v>1</v>
      </c>
    </row>
    <row r="175" spans="1:7" x14ac:dyDescent="0.3">
      <c r="A175" s="21" t="s">
        <v>94</v>
      </c>
      <c r="B175" s="32">
        <v>14</v>
      </c>
      <c r="C175" s="15">
        <v>34659</v>
      </c>
      <c r="D175" s="15">
        <v>34641</v>
      </c>
      <c r="E175" s="35">
        <f t="shared" si="4"/>
        <v>18</v>
      </c>
      <c r="F175" s="35">
        <f t="shared" si="5"/>
        <v>1</v>
      </c>
      <c r="G175" s="21">
        <v>0</v>
      </c>
    </row>
    <row r="176" spans="1:7" x14ac:dyDescent="0.3">
      <c r="A176" s="21" t="s">
        <v>380</v>
      </c>
      <c r="B176" s="32">
        <v>4</v>
      </c>
      <c r="C176" s="15">
        <v>34659</v>
      </c>
      <c r="D176" s="15">
        <v>34641</v>
      </c>
      <c r="E176" s="35">
        <f t="shared" si="4"/>
        <v>18</v>
      </c>
      <c r="F176" s="35">
        <f t="shared" si="5"/>
        <v>1</v>
      </c>
      <c r="G176" s="21">
        <v>1</v>
      </c>
    </row>
    <row r="177" spans="1:7" x14ac:dyDescent="0.3">
      <c r="A177" s="21" t="s">
        <v>379</v>
      </c>
      <c r="B177" s="32">
        <v>2</v>
      </c>
      <c r="C177" s="15">
        <v>34659</v>
      </c>
      <c r="D177" s="15">
        <v>34641</v>
      </c>
      <c r="E177" s="35">
        <f t="shared" si="4"/>
        <v>18</v>
      </c>
      <c r="F177" s="35">
        <f t="shared" si="5"/>
        <v>1</v>
      </c>
      <c r="G177" s="21">
        <v>0</v>
      </c>
    </row>
    <row r="178" spans="1:7" x14ac:dyDescent="0.3">
      <c r="A178" s="21" t="s">
        <v>94</v>
      </c>
      <c r="B178" s="32">
        <v>14</v>
      </c>
      <c r="C178" s="15">
        <v>34659</v>
      </c>
      <c r="D178" s="15">
        <v>34641</v>
      </c>
      <c r="E178" s="35">
        <f t="shared" si="4"/>
        <v>18</v>
      </c>
      <c r="F178" s="35">
        <f t="shared" si="5"/>
        <v>1</v>
      </c>
      <c r="G178" s="21">
        <v>1</v>
      </c>
    </row>
    <row r="179" spans="1:7" x14ac:dyDescent="0.3">
      <c r="A179" s="21" t="s">
        <v>99</v>
      </c>
      <c r="B179" s="32">
        <v>7</v>
      </c>
      <c r="C179" s="15">
        <v>34660</v>
      </c>
      <c r="D179" s="15">
        <v>34642</v>
      </c>
      <c r="E179" s="35">
        <f t="shared" si="4"/>
        <v>18</v>
      </c>
      <c r="F179" s="35">
        <f t="shared" si="5"/>
        <v>1</v>
      </c>
      <c r="G179" s="21">
        <v>0</v>
      </c>
    </row>
    <row r="180" spans="1:7" x14ac:dyDescent="0.3">
      <c r="A180" s="21" t="s">
        <v>102</v>
      </c>
      <c r="B180" s="32">
        <v>12</v>
      </c>
      <c r="C180" s="15">
        <v>34661</v>
      </c>
      <c r="D180" s="15">
        <v>34642</v>
      </c>
      <c r="E180" s="35">
        <f t="shared" si="4"/>
        <v>19</v>
      </c>
      <c r="F180" s="35">
        <f t="shared" si="5"/>
        <v>1</v>
      </c>
      <c r="G180" s="21">
        <v>0</v>
      </c>
    </row>
    <row r="181" spans="1:7" x14ac:dyDescent="0.3">
      <c r="A181" s="21" t="s">
        <v>104</v>
      </c>
      <c r="B181" s="32">
        <v>8</v>
      </c>
      <c r="C181" s="15">
        <v>34661</v>
      </c>
      <c r="D181" s="15">
        <v>34642</v>
      </c>
      <c r="E181" s="35">
        <f t="shared" si="4"/>
        <v>19</v>
      </c>
      <c r="F181" s="35">
        <f t="shared" si="5"/>
        <v>1</v>
      </c>
      <c r="G181" s="21">
        <v>0</v>
      </c>
    </row>
    <row r="182" spans="1:7" x14ac:dyDescent="0.3">
      <c r="A182" s="21" t="s">
        <v>108</v>
      </c>
      <c r="B182" s="32">
        <v>1</v>
      </c>
      <c r="C182" s="15">
        <v>34661</v>
      </c>
      <c r="D182" s="15">
        <v>34642</v>
      </c>
      <c r="E182" s="35">
        <f t="shared" si="4"/>
        <v>19</v>
      </c>
      <c r="F182" s="35">
        <f t="shared" si="5"/>
        <v>1</v>
      </c>
      <c r="G182" s="21">
        <v>0</v>
      </c>
    </row>
    <row r="183" spans="1:7" x14ac:dyDescent="0.3">
      <c r="A183" s="21" t="s">
        <v>380</v>
      </c>
      <c r="B183" s="32">
        <v>4</v>
      </c>
      <c r="C183" s="15">
        <v>34662</v>
      </c>
      <c r="D183" s="15">
        <v>34641</v>
      </c>
      <c r="E183" s="35">
        <f t="shared" si="4"/>
        <v>21</v>
      </c>
      <c r="F183" s="35">
        <f t="shared" si="5"/>
        <v>1</v>
      </c>
      <c r="G183" s="21">
        <v>0</v>
      </c>
    </row>
    <row r="184" spans="1:7" x14ac:dyDescent="0.3">
      <c r="A184" s="21" t="s">
        <v>92</v>
      </c>
      <c r="B184" s="32">
        <v>6</v>
      </c>
      <c r="C184" s="15">
        <v>34662</v>
      </c>
      <c r="D184" s="15">
        <v>34641</v>
      </c>
      <c r="E184" s="35">
        <f t="shared" si="4"/>
        <v>21</v>
      </c>
      <c r="F184" s="35">
        <f t="shared" si="5"/>
        <v>1</v>
      </c>
      <c r="G184" s="21">
        <v>0</v>
      </c>
    </row>
    <row r="185" spans="1:7" x14ac:dyDescent="0.3">
      <c r="A185" s="21" t="s">
        <v>102</v>
      </c>
      <c r="B185" s="32">
        <v>12</v>
      </c>
      <c r="C185" s="15">
        <v>34663</v>
      </c>
      <c r="D185" s="15">
        <v>34646</v>
      </c>
      <c r="E185" s="35">
        <f t="shared" si="4"/>
        <v>17</v>
      </c>
      <c r="F185" s="35">
        <f t="shared" si="5"/>
        <v>1</v>
      </c>
      <c r="G185" s="21">
        <v>0</v>
      </c>
    </row>
    <row r="186" spans="1:7" x14ac:dyDescent="0.3">
      <c r="A186" s="21" t="s">
        <v>92</v>
      </c>
      <c r="B186" s="32">
        <v>6</v>
      </c>
      <c r="C186" s="15">
        <v>34663</v>
      </c>
      <c r="D186" s="15">
        <v>34646</v>
      </c>
      <c r="E186" s="35">
        <f t="shared" si="4"/>
        <v>17</v>
      </c>
      <c r="F186" s="35">
        <f t="shared" si="5"/>
        <v>1</v>
      </c>
      <c r="G186" s="21">
        <v>0</v>
      </c>
    </row>
    <row r="187" spans="1:7" x14ac:dyDescent="0.3">
      <c r="A187" s="21" t="s">
        <v>95</v>
      </c>
      <c r="B187" s="32">
        <v>10</v>
      </c>
      <c r="C187" s="15">
        <v>34666</v>
      </c>
      <c r="D187" s="15">
        <v>34648</v>
      </c>
      <c r="E187" s="35">
        <f t="shared" si="4"/>
        <v>18</v>
      </c>
      <c r="F187" s="35">
        <f t="shared" si="5"/>
        <v>1</v>
      </c>
      <c r="G187" s="21">
        <v>0</v>
      </c>
    </row>
    <row r="188" spans="1:7" x14ac:dyDescent="0.3">
      <c r="A188" s="21" t="s">
        <v>103</v>
      </c>
      <c r="B188" s="32">
        <v>11</v>
      </c>
      <c r="C188" s="15">
        <v>34667</v>
      </c>
      <c r="D188" s="15">
        <v>34642</v>
      </c>
      <c r="E188" s="35">
        <f t="shared" si="4"/>
        <v>25</v>
      </c>
      <c r="F188" s="35">
        <f t="shared" si="5"/>
        <v>1</v>
      </c>
      <c r="G188" s="21">
        <v>0</v>
      </c>
    </row>
    <row r="189" spans="1:7" x14ac:dyDescent="0.3">
      <c r="A189" s="21" t="s">
        <v>92</v>
      </c>
      <c r="B189" s="32">
        <v>6</v>
      </c>
      <c r="C189" s="15">
        <v>34667</v>
      </c>
      <c r="D189" s="15">
        <v>34642</v>
      </c>
      <c r="E189" s="35">
        <f t="shared" si="4"/>
        <v>25</v>
      </c>
      <c r="F189" s="35">
        <f t="shared" si="5"/>
        <v>1</v>
      </c>
      <c r="G189" s="21">
        <v>0</v>
      </c>
    </row>
    <row r="190" spans="1:7" x14ac:dyDescent="0.3">
      <c r="A190" s="21" t="s">
        <v>103</v>
      </c>
      <c r="B190" s="32">
        <v>11</v>
      </c>
      <c r="C190" s="15">
        <v>34668</v>
      </c>
      <c r="D190" s="15">
        <v>34649</v>
      </c>
      <c r="E190" s="35">
        <f t="shared" si="4"/>
        <v>19</v>
      </c>
      <c r="F190" s="35">
        <f t="shared" si="5"/>
        <v>1</v>
      </c>
      <c r="G190" s="21">
        <v>0</v>
      </c>
    </row>
    <row r="191" spans="1:7" x14ac:dyDescent="0.3">
      <c r="A191" s="21" t="s">
        <v>94</v>
      </c>
      <c r="B191" s="32">
        <v>14</v>
      </c>
      <c r="C191" s="15">
        <v>34668</v>
      </c>
      <c r="D191" s="15">
        <v>34649</v>
      </c>
      <c r="E191" s="35">
        <f t="shared" si="4"/>
        <v>19</v>
      </c>
      <c r="F191" s="35">
        <f t="shared" si="5"/>
        <v>1</v>
      </c>
      <c r="G191" s="21">
        <v>1</v>
      </c>
    </row>
    <row r="192" spans="1:7" x14ac:dyDescent="0.3">
      <c r="A192" s="21" t="s">
        <v>380</v>
      </c>
      <c r="B192" s="32">
        <v>4</v>
      </c>
      <c r="C192" s="15">
        <v>34668</v>
      </c>
      <c r="D192" s="15">
        <v>34649</v>
      </c>
      <c r="E192" s="35">
        <f t="shared" si="4"/>
        <v>19</v>
      </c>
      <c r="F192" s="35">
        <f t="shared" si="5"/>
        <v>1</v>
      </c>
      <c r="G192" s="21">
        <v>1</v>
      </c>
    </row>
    <row r="193" spans="1:7" x14ac:dyDescent="0.3">
      <c r="A193" s="21" t="s">
        <v>112</v>
      </c>
      <c r="B193" s="32">
        <v>9</v>
      </c>
      <c r="C193" s="15">
        <v>34655</v>
      </c>
      <c r="D193" s="15">
        <v>34656</v>
      </c>
      <c r="E193" s="35">
        <f t="shared" si="4"/>
        <v>-1</v>
      </c>
      <c r="F193" s="35">
        <f t="shared" si="5"/>
        <v>0</v>
      </c>
      <c r="G193" s="21">
        <v>0</v>
      </c>
    </row>
    <row r="194" spans="1:7" x14ac:dyDescent="0.3">
      <c r="A194" s="21" t="s">
        <v>92</v>
      </c>
      <c r="B194" s="32">
        <v>6</v>
      </c>
      <c r="C194" s="15">
        <v>34669</v>
      </c>
      <c r="D194" s="15">
        <v>34649</v>
      </c>
      <c r="E194" s="35">
        <f t="shared" si="4"/>
        <v>20</v>
      </c>
      <c r="F194" s="35">
        <f t="shared" si="5"/>
        <v>1</v>
      </c>
      <c r="G194" s="21">
        <v>0</v>
      </c>
    </row>
    <row r="195" spans="1:7" x14ac:dyDescent="0.3">
      <c r="A195" s="21" t="s">
        <v>380</v>
      </c>
      <c r="B195" s="32">
        <v>4</v>
      </c>
      <c r="C195" s="15">
        <v>34670</v>
      </c>
      <c r="D195" s="15">
        <v>34661</v>
      </c>
      <c r="E195" s="35">
        <f t="shared" si="4"/>
        <v>9</v>
      </c>
      <c r="F195" s="35">
        <f t="shared" si="5"/>
        <v>1</v>
      </c>
      <c r="G195" s="21">
        <v>0</v>
      </c>
    </row>
    <row r="196" spans="1:7" x14ac:dyDescent="0.3">
      <c r="A196" s="21" t="s">
        <v>104</v>
      </c>
      <c r="B196" s="32">
        <v>8</v>
      </c>
      <c r="C196" s="15">
        <v>34673</v>
      </c>
      <c r="D196" s="15">
        <v>34652</v>
      </c>
      <c r="E196" s="35">
        <f t="shared" ref="E196:E259" si="6">C196-D196</f>
        <v>21</v>
      </c>
      <c r="F196" s="35">
        <f t="shared" ref="F196:F259" si="7">IF(E196&gt;0,1,0)</f>
        <v>1</v>
      </c>
      <c r="G196" s="21">
        <v>0</v>
      </c>
    </row>
    <row r="197" spans="1:7" x14ac:dyDescent="0.3">
      <c r="A197" s="21" t="s">
        <v>94</v>
      </c>
      <c r="B197" s="32">
        <v>14</v>
      </c>
      <c r="C197" s="15">
        <v>34673</v>
      </c>
      <c r="D197" s="15">
        <v>34652</v>
      </c>
      <c r="E197" s="35">
        <f t="shared" si="6"/>
        <v>21</v>
      </c>
      <c r="F197" s="35">
        <f t="shared" si="7"/>
        <v>1</v>
      </c>
      <c r="G197" s="21">
        <v>0</v>
      </c>
    </row>
    <row r="198" spans="1:7" x14ac:dyDescent="0.3">
      <c r="A198" s="21" t="s">
        <v>381</v>
      </c>
      <c r="B198" s="32">
        <v>5</v>
      </c>
      <c r="C198" s="15">
        <v>34673</v>
      </c>
      <c r="D198" s="15">
        <v>34652</v>
      </c>
      <c r="E198" s="35">
        <f t="shared" si="6"/>
        <v>21</v>
      </c>
      <c r="F198" s="35">
        <f t="shared" si="7"/>
        <v>1</v>
      </c>
      <c r="G198" s="21">
        <v>0</v>
      </c>
    </row>
    <row r="199" spans="1:7" x14ac:dyDescent="0.3">
      <c r="A199" s="21" t="s">
        <v>380</v>
      </c>
      <c r="B199" s="32">
        <v>4</v>
      </c>
      <c r="C199" s="15">
        <v>34674</v>
      </c>
      <c r="D199" s="15">
        <v>34648</v>
      </c>
      <c r="E199" s="35">
        <f t="shared" si="6"/>
        <v>26</v>
      </c>
      <c r="F199" s="35">
        <f t="shared" si="7"/>
        <v>1</v>
      </c>
      <c r="G199" s="21">
        <v>0</v>
      </c>
    </row>
    <row r="200" spans="1:7" x14ac:dyDescent="0.3">
      <c r="A200" s="21" t="s">
        <v>104</v>
      </c>
      <c r="B200" s="32">
        <v>8</v>
      </c>
      <c r="C200" s="15">
        <v>34674</v>
      </c>
      <c r="D200" s="15">
        <v>34648</v>
      </c>
      <c r="E200" s="35">
        <f t="shared" si="6"/>
        <v>26</v>
      </c>
      <c r="F200" s="35">
        <f t="shared" si="7"/>
        <v>1</v>
      </c>
      <c r="G200" s="21">
        <v>0</v>
      </c>
    </row>
    <row r="201" spans="1:7" x14ac:dyDescent="0.3">
      <c r="A201" s="21" t="s">
        <v>107</v>
      </c>
      <c r="B201" s="32">
        <v>15</v>
      </c>
      <c r="C201" s="15">
        <v>34674</v>
      </c>
      <c r="D201" s="15">
        <v>34648</v>
      </c>
      <c r="E201" s="35">
        <f t="shared" si="6"/>
        <v>26</v>
      </c>
      <c r="F201" s="35">
        <f t="shared" si="7"/>
        <v>1</v>
      </c>
      <c r="G201" s="21">
        <v>0</v>
      </c>
    </row>
    <row r="202" spans="1:7" x14ac:dyDescent="0.3">
      <c r="A202" s="21" t="s">
        <v>92</v>
      </c>
      <c r="B202" s="32">
        <v>6</v>
      </c>
      <c r="C202" s="15">
        <v>34674</v>
      </c>
      <c r="D202" s="15">
        <v>34648</v>
      </c>
      <c r="E202" s="35">
        <f t="shared" si="6"/>
        <v>26</v>
      </c>
      <c r="F202" s="35">
        <f t="shared" si="7"/>
        <v>1</v>
      </c>
      <c r="G202" s="21">
        <v>0</v>
      </c>
    </row>
    <row r="203" spans="1:7" x14ac:dyDescent="0.3">
      <c r="A203" s="21" t="s">
        <v>380</v>
      </c>
      <c r="B203" s="32">
        <v>4</v>
      </c>
      <c r="C203" s="15">
        <v>34674</v>
      </c>
      <c r="D203" s="15">
        <v>34648</v>
      </c>
      <c r="E203" s="35">
        <f t="shared" si="6"/>
        <v>26</v>
      </c>
      <c r="F203" s="35">
        <f t="shared" si="7"/>
        <v>1</v>
      </c>
      <c r="G203" s="21">
        <v>0</v>
      </c>
    </row>
    <row r="204" spans="1:7" x14ac:dyDescent="0.3">
      <c r="A204" s="21" t="s">
        <v>108</v>
      </c>
      <c r="B204" s="32">
        <v>1</v>
      </c>
      <c r="C204" s="15">
        <v>34661</v>
      </c>
      <c r="D204" s="15">
        <v>34652</v>
      </c>
      <c r="E204" s="35">
        <f t="shared" si="6"/>
        <v>9</v>
      </c>
      <c r="F204" s="35">
        <f t="shared" si="7"/>
        <v>1</v>
      </c>
      <c r="G204" s="21">
        <v>0</v>
      </c>
    </row>
    <row r="205" spans="1:7" x14ac:dyDescent="0.3">
      <c r="A205" s="21" t="s">
        <v>108</v>
      </c>
      <c r="B205" s="32">
        <v>1</v>
      </c>
      <c r="C205" s="15">
        <v>34661</v>
      </c>
      <c r="D205" s="15">
        <v>34652</v>
      </c>
      <c r="E205" s="35">
        <f t="shared" si="6"/>
        <v>9</v>
      </c>
      <c r="F205" s="35">
        <f t="shared" si="7"/>
        <v>1</v>
      </c>
      <c r="G205" s="21">
        <v>0</v>
      </c>
    </row>
    <row r="206" spans="1:7" x14ac:dyDescent="0.3">
      <c r="A206" s="21" t="s">
        <v>381</v>
      </c>
      <c r="B206" s="32">
        <v>5</v>
      </c>
      <c r="C206" s="15">
        <v>34661</v>
      </c>
      <c r="D206" s="15">
        <v>34652</v>
      </c>
      <c r="E206" s="35">
        <f t="shared" si="6"/>
        <v>9</v>
      </c>
      <c r="F206" s="35">
        <f t="shared" si="7"/>
        <v>1</v>
      </c>
      <c r="G206" s="21">
        <v>0</v>
      </c>
    </row>
    <row r="207" spans="1:7" x14ac:dyDescent="0.3">
      <c r="A207" s="21" t="s">
        <v>381</v>
      </c>
      <c r="B207" s="32">
        <v>5</v>
      </c>
      <c r="C207" s="15">
        <v>34661</v>
      </c>
      <c r="D207" s="15">
        <v>34652</v>
      </c>
      <c r="E207" s="35">
        <f t="shared" si="6"/>
        <v>9</v>
      </c>
      <c r="F207" s="35">
        <f t="shared" si="7"/>
        <v>1</v>
      </c>
      <c r="G207" s="21">
        <v>0</v>
      </c>
    </row>
    <row r="208" spans="1:7" x14ac:dyDescent="0.3">
      <c r="A208" s="21" t="s">
        <v>92</v>
      </c>
      <c r="B208" s="32">
        <v>6</v>
      </c>
      <c r="C208" s="15">
        <v>34661</v>
      </c>
      <c r="D208" s="15">
        <v>34652</v>
      </c>
      <c r="E208" s="35">
        <f t="shared" si="6"/>
        <v>9</v>
      </c>
      <c r="F208" s="35">
        <f t="shared" si="7"/>
        <v>1</v>
      </c>
      <c r="G208" s="21">
        <v>0</v>
      </c>
    </row>
    <row r="209" spans="1:7" x14ac:dyDescent="0.3">
      <c r="A209" s="21" t="s">
        <v>94</v>
      </c>
      <c r="B209" s="32">
        <v>14</v>
      </c>
      <c r="C209" s="15">
        <v>34676</v>
      </c>
      <c r="D209" s="15">
        <v>34652</v>
      </c>
      <c r="E209" s="35">
        <f t="shared" si="6"/>
        <v>24</v>
      </c>
      <c r="F209" s="35">
        <f t="shared" si="7"/>
        <v>1</v>
      </c>
      <c r="G209" s="21">
        <v>0</v>
      </c>
    </row>
    <row r="210" spans="1:7" x14ac:dyDescent="0.3">
      <c r="A210" s="21" t="s">
        <v>108</v>
      </c>
      <c r="B210" s="32">
        <v>1</v>
      </c>
      <c r="C210" s="15">
        <v>34676</v>
      </c>
      <c r="D210" s="15">
        <v>34652</v>
      </c>
      <c r="E210" s="35">
        <f t="shared" si="6"/>
        <v>24</v>
      </c>
      <c r="F210" s="35">
        <f t="shared" si="7"/>
        <v>1</v>
      </c>
      <c r="G210" s="21">
        <v>0</v>
      </c>
    </row>
    <row r="211" spans="1:7" x14ac:dyDescent="0.3">
      <c r="A211" s="21" t="s">
        <v>92</v>
      </c>
      <c r="B211" s="32">
        <v>6</v>
      </c>
      <c r="C211" s="15">
        <v>34676</v>
      </c>
      <c r="D211" s="15">
        <v>34652</v>
      </c>
      <c r="E211" s="35">
        <f t="shared" si="6"/>
        <v>24</v>
      </c>
      <c r="F211" s="35">
        <f t="shared" si="7"/>
        <v>1</v>
      </c>
      <c r="G211" s="21">
        <v>0</v>
      </c>
    </row>
    <row r="212" spans="1:7" x14ac:dyDescent="0.3">
      <c r="A212" s="21" t="s">
        <v>104</v>
      </c>
      <c r="B212" s="32">
        <v>8</v>
      </c>
      <c r="C212" s="15">
        <v>34677</v>
      </c>
      <c r="D212" s="15">
        <v>34652</v>
      </c>
      <c r="E212" s="35">
        <f t="shared" si="6"/>
        <v>25</v>
      </c>
      <c r="F212" s="35">
        <f t="shared" si="7"/>
        <v>1</v>
      </c>
      <c r="G212" s="21">
        <v>0</v>
      </c>
    </row>
    <row r="213" spans="1:7" x14ac:dyDescent="0.3">
      <c r="A213" s="21" t="s">
        <v>94</v>
      </c>
      <c r="B213" s="32">
        <v>14</v>
      </c>
      <c r="C213" s="15">
        <v>34677</v>
      </c>
      <c r="D213" s="15">
        <v>34652</v>
      </c>
      <c r="E213" s="35">
        <f t="shared" si="6"/>
        <v>25</v>
      </c>
      <c r="F213" s="35">
        <f t="shared" si="7"/>
        <v>1</v>
      </c>
      <c r="G213" s="21">
        <v>0</v>
      </c>
    </row>
    <row r="214" spans="1:7" x14ac:dyDescent="0.3">
      <c r="A214" s="21" t="s">
        <v>110</v>
      </c>
      <c r="B214" s="32">
        <v>3</v>
      </c>
      <c r="C214" s="15">
        <v>34677</v>
      </c>
      <c r="D214" s="15">
        <v>34652</v>
      </c>
      <c r="E214" s="35">
        <f t="shared" si="6"/>
        <v>25</v>
      </c>
      <c r="F214" s="35">
        <f t="shared" si="7"/>
        <v>1</v>
      </c>
      <c r="G214" s="21">
        <v>0</v>
      </c>
    </row>
    <row r="215" spans="1:7" x14ac:dyDescent="0.3">
      <c r="A215" s="21" t="s">
        <v>95</v>
      </c>
      <c r="B215" s="32">
        <v>10</v>
      </c>
      <c r="C215" s="15">
        <v>34677</v>
      </c>
      <c r="D215" s="15">
        <v>34652</v>
      </c>
      <c r="E215" s="35">
        <f t="shared" si="6"/>
        <v>25</v>
      </c>
      <c r="F215" s="35">
        <f t="shared" si="7"/>
        <v>1</v>
      </c>
      <c r="G215" s="21">
        <v>0</v>
      </c>
    </row>
    <row r="216" spans="1:7" x14ac:dyDescent="0.3">
      <c r="A216" s="21" t="s">
        <v>95</v>
      </c>
      <c r="B216" s="32">
        <v>10</v>
      </c>
      <c r="C216" s="15">
        <v>34680</v>
      </c>
      <c r="D216" s="15">
        <v>34655</v>
      </c>
      <c r="E216" s="35">
        <f t="shared" si="6"/>
        <v>25</v>
      </c>
      <c r="F216" s="35">
        <f t="shared" si="7"/>
        <v>1</v>
      </c>
      <c r="G216" s="21">
        <v>0</v>
      </c>
    </row>
    <row r="217" spans="1:7" x14ac:dyDescent="0.3">
      <c r="A217" s="21" t="s">
        <v>92</v>
      </c>
      <c r="B217" s="32">
        <v>6</v>
      </c>
      <c r="C217" s="15">
        <v>34680</v>
      </c>
      <c r="D217" s="15">
        <v>34655</v>
      </c>
      <c r="E217" s="35">
        <f t="shared" si="6"/>
        <v>25</v>
      </c>
      <c r="F217" s="35">
        <f t="shared" si="7"/>
        <v>1</v>
      </c>
      <c r="G217" s="21">
        <v>0</v>
      </c>
    </row>
    <row r="218" spans="1:7" x14ac:dyDescent="0.3">
      <c r="A218" s="21" t="s">
        <v>104</v>
      </c>
      <c r="B218" s="32">
        <v>8</v>
      </c>
      <c r="C218" s="15">
        <v>34680</v>
      </c>
      <c r="D218" s="15">
        <v>34655</v>
      </c>
      <c r="E218" s="35">
        <f t="shared" si="6"/>
        <v>25</v>
      </c>
      <c r="F218" s="35">
        <f t="shared" si="7"/>
        <v>1</v>
      </c>
      <c r="G218" s="21">
        <v>0</v>
      </c>
    </row>
    <row r="219" spans="1:7" x14ac:dyDescent="0.3">
      <c r="A219" s="21" t="s">
        <v>108</v>
      </c>
      <c r="B219" s="32">
        <v>1</v>
      </c>
      <c r="C219" s="15">
        <v>34695</v>
      </c>
      <c r="D219" s="15">
        <v>34661</v>
      </c>
      <c r="E219" s="35">
        <f t="shared" si="6"/>
        <v>34</v>
      </c>
      <c r="F219" s="35">
        <f t="shared" si="7"/>
        <v>1</v>
      </c>
      <c r="G219" s="21">
        <v>0</v>
      </c>
    </row>
    <row r="220" spans="1:7" x14ac:dyDescent="0.3">
      <c r="A220" s="21" t="s">
        <v>104</v>
      </c>
      <c r="B220" s="32">
        <v>8</v>
      </c>
      <c r="C220" s="15">
        <v>34695</v>
      </c>
      <c r="D220" s="15">
        <v>34661</v>
      </c>
      <c r="E220" s="35">
        <f t="shared" si="6"/>
        <v>34</v>
      </c>
      <c r="F220" s="35">
        <f t="shared" si="7"/>
        <v>1</v>
      </c>
      <c r="G220" s="21">
        <v>0</v>
      </c>
    </row>
    <row r="221" spans="1:7" x14ac:dyDescent="0.3">
      <c r="A221" s="21" t="s">
        <v>94</v>
      </c>
      <c r="B221" s="32">
        <v>14</v>
      </c>
      <c r="C221" s="15">
        <v>34695</v>
      </c>
      <c r="D221" s="15">
        <v>34661</v>
      </c>
      <c r="E221" s="35">
        <f t="shared" si="6"/>
        <v>34</v>
      </c>
      <c r="F221" s="35">
        <f t="shared" si="7"/>
        <v>1</v>
      </c>
      <c r="G221" s="21">
        <v>0</v>
      </c>
    </row>
    <row r="222" spans="1:7" x14ac:dyDescent="0.3">
      <c r="A222" s="21" t="s">
        <v>95</v>
      </c>
      <c r="B222" s="32">
        <v>10</v>
      </c>
      <c r="C222" s="15">
        <v>34695</v>
      </c>
      <c r="D222" s="15">
        <v>34661</v>
      </c>
      <c r="E222" s="35">
        <f t="shared" si="6"/>
        <v>34</v>
      </c>
      <c r="F222" s="35">
        <f t="shared" si="7"/>
        <v>1</v>
      </c>
      <c r="G222" s="21">
        <v>0</v>
      </c>
    </row>
    <row r="223" spans="1:7" x14ac:dyDescent="0.3">
      <c r="A223" s="21" t="s">
        <v>108</v>
      </c>
      <c r="B223" s="32">
        <v>1</v>
      </c>
      <c r="C223" s="15">
        <v>34682</v>
      </c>
      <c r="D223" s="15">
        <v>34666</v>
      </c>
      <c r="E223" s="35">
        <f t="shared" si="6"/>
        <v>16</v>
      </c>
      <c r="F223" s="35">
        <f t="shared" si="7"/>
        <v>1</v>
      </c>
      <c r="G223" s="21">
        <v>0</v>
      </c>
    </row>
    <row r="224" spans="1:7" x14ac:dyDescent="0.3">
      <c r="A224" s="21" t="s">
        <v>94</v>
      </c>
      <c r="B224" s="32">
        <v>14</v>
      </c>
      <c r="C224" s="15">
        <v>34682</v>
      </c>
      <c r="D224" s="15">
        <v>34666</v>
      </c>
      <c r="E224" s="35">
        <f t="shared" si="6"/>
        <v>16</v>
      </c>
      <c r="F224" s="35">
        <f t="shared" si="7"/>
        <v>1</v>
      </c>
      <c r="G224" s="21">
        <v>0</v>
      </c>
    </row>
    <row r="225" spans="1:7" x14ac:dyDescent="0.3">
      <c r="A225" s="21" t="s">
        <v>102</v>
      </c>
      <c r="B225" s="32">
        <v>12</v>
      </c>
      <c r="C225" s="15">
        <v>34696</v>
      </c>
      <c r="D225" s="15">
        <v>34659</v>
      </c>
      <c r="E225" s="35">
        <f t="shared" si="6"/>
        <v>37</v>
      </c>
      <c r="F225" s="35">
        <f t="shared" si="7"/>
        <v>1</v>
      </c>
      <c r="G225" s="21">
        <v>0</v>
      </c>
    </row>
    <row r="226" spans="1:7" x14ac:dyDescent="0.3">
      <c r="A226" s="21" t="s">
        <v>382</v>
      </c>
      <c r="B226" s="32">
        <v>16</v>
      </c>
      <c r="C226" s="15">
        <v>34697</v>
      </c>
      <c r="D226" s="15">
        <v>34659</v>
      </c>
      <c r="E226" s="35">
        <f t="shared" si="6"/>
        <v>38</v>
      </c>
      <c r="F226" s="35">
        <f t="shared" si="7"/>
        <v>1</v>
      </c>
      <c r="G226" s="21">
        <v>0</v>
      </c>
    </row>
    <row r="227" spans="1:7" x14ac:dyDescent="0.3">
      <c r="A227" s="21" t="s">
        <v>379</v>
      </c>
      <c r="B227" s="32">
        <v>2</v>
      </c>
      <c r="C227" s="15">
        <v>34697</v>
      </c>
      <c r="D227" s="15">
        <v>34659</v>
      </c>
      <c r="E227" s="35">
        <f t="shared" si="6"/>
        <v>38</v>
      </c>
      <c r="F227" s="35">
        <f t="shared" si="7"/>
        <v>1</v>
      </c>
      <c r="G227" s="21">
        <v>1</v>
      </c>
    </row>
    <row r="228" spans="1:7" x14ac:dyDescent="0.3">
      <c r="A228" s="21" t="s">
        <v>380</v>
      </c>
      <c r="B228" s="32">
        <v>4</v>
      </c>
      <c r="C228" s="15">
        <v>34697</v>
      </c>
      <c r="D228" s="15">
        <v>34659</v>
      </c>
      <c r="E228" s="35">
        <f t="shared" si="6"/>
        <v>38</v>
      </c>
      <c r="F228" s="35">
        <f t="shared" si="7"/>
        <v>1</v>
      </c>
      <c r="G228" s="21">
        <v>0</v>
      </c>
    </row>
    <row r="229" spans="1:7" x14ac:dyDescent="0.3">
      <c r="A229" s="21" t="s">
        <v>112</v>
      </c>
      <c r="B229" s="32">
        <v>9</v>
      </c>
      <c r="C229" s="15">
        <v>34684</v>
      </c>
      <c r="D229" s="15">
        <v>34663</v>
      </c>
      <c r="E229" s="35">
        <f t="shared" si="6"/>
        <v>21</v>
      </c>
      <c r="F229" s="35">
        <f t="shared" si="7"/>
        <v>1</v>
      </c>
      <c r="G229" s="21">
        <v>0</v>
      </c>
    </row>
    <row r="230" spans="1:7" x14ac:dyDescent="0.3">
      <c r="A230" s="21" t="s">
        <v>95</v>
      </c>
      <c r="B230" s="32">
        <v>10</v>
      </c>
      <c r="C230" s="15">
        <v>34684</v>
      </c>
      <c r="D230" s="15">
        <v>34663</v>
      </c>
      <c r="E230" s="35">
        <f t="shared" si="6"/>
        <v>21</v>
      </c>
      <c r="F230" s="35">
        <f t="shared" si="7"/>
        <v>1</v>
      </c>
      <c r="G230" s="21">
        <v>0</v>
      </c>
    </row>
    <row r="231" spans="1:7" x14ac:dyDescent="0.3">
      <c r="A231" s="21" t="s">
        <v>381</v>
      </c>
      <c r="B231" s="32">
        <v>5</v>
      </c>
      <c r="C231" s="15">
        <v>34684</v>
      </c>
      <c r="D231" s="15">
        <v>34663</v>
      </c>
      <c r="E231" s="35">
        <f t="shared" si="6"/>
        <v>21</v>
      </c>
      <c r="F231" s="35">
        <f t="shared" si="7"/>
        <v>1</v>
      </c>
      <c r="G231" s="21">
        <v>0</v>
      </c>
    </row>
    <row r="232" spans="1:7" x14ac:dyDescent="0.3">
      <c r="A232" s="21" t="s">
        <v>95</v>
      </c>
      <c r="B232" s="32">
        <v>10</v>
      </c>
      <c r="C232" s="15">
        <v>34687</v>
      </c>
      <c r="D232" s="15">
        <v>34666</v>
      </c>
      <c r="E232" s="35">
        <f t="shared" si="6"/>
        <v>21</v>
      </c>
      <c r="F232" s="35">
        <f t="shared" si="7"/>
        <v>1</v>
      </c>
      <c r="G232" s="21">
        <v>0</v>
      </c>
    </row>
    <row r="233" spans="1:7" x14ac:dyDescent="0.3">
      <c r="A233" s="21" t="s">
        <v>380</v>
      </c>
      <c r="B233" s="32">
        <v>4</v>
      </c>
      <c r="C233" s="15">
        <v>34687</v>
      </c>
      <c r="D233" s="15">
        <v>34666</v>
      </c>
      <c r="E233" s="35">
        <f t="shared" si="6"/>
        <v>21</v>
      </c>
      <c r="F233" s="35">
        <f t="shared" si="7"/>
        <v>1</v>
      </c>
      <c r="G233" s="21">
        <v>0</v>
      </c>
    </row>
    <row r="234" spans="1:7" x14ac:dyDescent="0.3">
      <c r="A234" s="21" t="s">
        <v>380</v>
      </c>
      <c r="B234" s="32">
        <v>4</v>
      </c>
      <c r="C234" s="15">
        <v>34688</v>
      </c>
      <c r="D234" s="15">
        <v>34662</v>
      </c>
      <c r="E234" s="35">
        <f t="shared" si="6"/>
        <v>26</v>
      </c>
      <c r="F234" s="35">
        <f t="shared" si="7"/>
        <v>1</v>
      </c>
      <c r="G234" s="21">
        <v>0</v>
      </c>
    </row>
    <row r="235" spans="1:7" x14ac:dyDescent="0.3">
      <c r="A235" s="21" t="s">
        <v>108</v>
      </c>
      <c r="B235" s="32">
        <v>1</v>
      </c>
      <c r="C235" s="15">
        <v>34688</v>
      </c>
      <c r="D235" s="15">
        <v>34662</v>
      </c>
      <c r="E235" s="35">
        <f t="shared" si="6"/>
        <v>26</v>
      </c>
      <c r="F235" s="35">
        <f t="shared" si="7"/>
        <v>1</v>
      </c>
      <c r="G235" s="21">
        <v>0</v>
      </c>
    </row>
    <row r="236" spans="1:7" x14ac:dyDescent="0.3">
      <c r="A236" s="21" t="s">
        <v>108</v>
      </c>
      <c r="B236" s="32">
        <v>1</v>
      </c>
      <c r="C236" s="15">
        <v>34688</v>
      </c>
      <c r="D236" s="15">
        <v>34662</v>
      </c>
      <c r="E236" s="35">
        <f t="shared" si="6"/>
        <v>26</v>
      </c>
      <c r="F236" s="35">
        <f t="shared" si="7"/>
        <v>1</v>
      </c>
      <c r="G236" s="21">
        <v>0</v>
      </c>
    </row>
    <row r="237" spans="1:7" x14ac:dyDescent="0.3">
      <c r="A237" s="21" t="s">
        <v>95</v>
      </c>
      <c r="B237" s="32">
        <v>10</v>
      </c>
      <c r="C237" s="15">
        <v>34688</v>
      </c>
      <c r="D237" s="15">
        <v>34662</v>
      </c>
      <c r="E237" s="35">
        <f t="shared" si="6"/>
        <v>26</v>
      </c>
      <c r="F237" s="35">
        <f t="shared" si="7"/>
        <v>1</v>
      </c>
      <c r="G237" s="21">
        <v>0</v>
      </c>
    </row>
    <row r="238" spans="1:7" x14ac:dyDescent="0.3">
      <c r="A238" s="21" t="s">
        <v>92</v>
      </c>
      <c r="B238" s="32">
        <v>6</v>
      </c>
      <c r="C238" s="15">
        <v>34689</v>
      </c>
      <c r="D238" s="15">
        <v>34663</v>
      </c>
      <c r="E238" s="35">
        <f t="shared" si="6"/>
        <v>26</v>
      </c>
      <c r="F238" s="35">
        <f t="shared" si="7"/>
        <v>1</v>
      </c>
      <c r="G238" s="21">
        <v>0</v>
      </c>
    </row>
    <row r="239" spans="1:7" x14ac:dyDescent="0.3">
      <c r="A239" s="21" t="s">
        <v>108</v>
      </c>
      <c r="B239" s="32">
        <v>1</v>
      </c>
      <c r="C239" s="15">
        <v>34690</v>
      </c>
      <c r="D239" s="15">
        <v>34667</v>
      </c>
      <c r="E239" s="35">
        <f t="shared" si="6"/>
        <v>23</v>
      </c>
      <c r="F239" s="35">
        <f t="shared" si="7"/>
        <v>1</v>
      </c>
      <c r="G239" s="21">
        <v>0</v>
      </c>
    </row>
    <row r="240" spans="1:7" x14ac:dyDescent="0.3">
      <c r="A240" s="21" t="s">
        <v>99</v>
      </c>
      <c r="B240" s="32">
        <v>7</v>
      </c>
      <c r="C240" s="15">
        <v>34690</v>
      </c>
      <c r="D240" s="15">
        <v>34667</v>
      </c>
      <c r="E240" s="35">
        <f t="shared" si="6"/>
        <v>23</v>
      </c>
      <c r="F240" s="35">
        <f t="shared" si="7"/>
        <v>1</v>
      </c>
      <c r="G240" s="21">
        <v>0</v>
      </c>
    </row>
    <row r="241" spans="1:7" x14ac:dyDescent="0.3">
      <c r="A241" s="21" t="s">
        <v>99</v>
      </c>
      <c r="B241" s="32">
        <v>7</v>
      </c>
      <c r="C241" s="15">
        <v>34690</v>
      </c>
      <c r="D241" s="15">
        <v>34667</v>
      </c>
      <c r="E241" s="35">
        <f t="shared" si="6"/>
        <v>23</v>
      </c>
      <c r="F241" s="35">
        <f t="shared" si="7"/>
        <v>1</v>
      </c>
      <c r="G241" s="21">
        <v>0</v>
      </c>
    </row>
    <row r="242" spans="1:7" x14ac:dyDescent="0.3">
      <c r="A242" s="21" t="s">
        <v>94</v>
      </c>
      <c r="B242" s="32">
        <v>14</v>
      </c>
      <c r="C242" s="15">
        <v>34690</v>
      </c>
      <c r="D242" s="15">
        <v>34667</v>
      </c>
      <c r="E242" s="35">
        <f t="shared" si="6"/>
        <v>23</v>
      </c>
      <c r="F242" s="35">
        <f t="shared" si="7"/>
        <v>1</v>
      </c>
      <c r="G242" s="21">
        <v>0</v>
      </c>
    </row>
    <row r="243" spans="1:7" x14ac:dyDescent="0.3">
      <c r="A243" s="21" t="s">
        <v>99</v>
      </c>
      <c r="B243" s="32">
        <v>7</v>
      </c>
      <c r="C243" s="15">
        <v>34690</v>
      </c>
      <c r="D243" s="15">
        <v>34667</v>
      </c>
      <c r="E243" s="35">
        <f t="shared" si="6"/>
        <v>23</v>
      </c>
      <c r="F243" s="35">
        <f t="shared" si="7"/>
        <v>1</v>
      </c>
      <c r="G243" s="21">
        <v>0</v>
      </c>
    </row>
    <row r="244" spans="1:7" x14ac:dyDescent="0.3">
      <c r="A244" s="21" t="s">
        <v>94</v>
      </c>
      <c r="B244" s="32">
        <v>14</v>
      </c>
      <c r="C244" s="15">
        <v>34691</v>
      </c>
      <c r="D244" s="15">
        <v>34667</v>
      </c>
      <c r="E244" s="35">
        <f t="shared" si="6"/>
        <v>24</v>
      </c>
      <c r="F244" s="35">
        <f t="shared" si="7"/>
        <v>1</v>
      </c>
      <c r="G244" s="21">
        <v>0</v>
      </c>
    </row>
    <row r="245" spans="1:7" x14ac:dyDescent="0.3">
      <c r="A245" s="21" t="s">
        <v>380</v>
      </c>
      <c r="B245" s="32">
        <v>4</v>
      </c>
      <c r="C245" s="15">
        <v>34691</v>
      </c>
      <c r="D245" s="15">
        <v>34667</v>
      </c>
      <c r="E245" s="35">
        <f t="shared" si="6"/>
        <v>24</v>
      </c>
      <c r="F245" s="35">
        <f t="shared" si="7"/>
        <v>1</v>
      </c>
      <c r="G245" s="21">
        <v>1</v>
      </c>
    </row>
    <row r="246" spans="1:7" x14ac:dyDescent="0.3">
      <c r="A246" s="21" t="s">
        <v>102</v>
      </c>
      <c r="B246" s="32">
        <v>12</v>
      </c>
      <c r="C246" s="15">
        <v>34694</v>
      </c>
      <c r="D246" s="15">
        <v>34673</v>
      </c>
      <c r="E246" s="35">
        <f t="shared" si="6"/>
        <v>21</v>
      </c>
      <c r="F246" s="35">
        <f t="shared" si="7"/>
        <v>1</v>
      </c>
      <c r="G246" s="21">
        <v>0</v>
      </c>
    </row>
    <row r="247" spans="1:7" x14ac:dyDescent="0.3">
      <c r="A247" s="21" t="s">
        <v>380</v>
      </c>
      <c r="B247" s="32">
        <v>4</v>
      </c>
      <c r="C247" s="15">
        <v>34694</v>
      </c>
      <c r="D247" s="15">
        <v>34673</v>
      </c>
      <c r="E247" s="35">
        <f t="shared" si="6"/>
        <v>21</v>
      </c>
      <c r="F247" s="35">
        <f t="shared" si="7"/>
        <v>1</v>
      </c>
      <c r="G247" s="21">
        <v>1</v>
      </c>
    </row>
    <row r="248" spans="1:7" x14ac:dyDescent="0.3">
      <c r="A248" s="21" t="s">
        <v>92</v>
      </c>
      <c r="B248" s="32">
        <v>6</v>
      </c>
      <c r="C248" s="15">
        <v>34694</v>
      </c>
      <c r="D248" s="15">
        <v>34673</v>
      </c>
      <c r="E248" s="35">
        <f t="shared" si="6"/>
        <v>21</v>
      </c>
      <c r="F248" s="35">
        <f t="shared" si="7"/>
        <v>1</v>
      </c>
      <c r="G248" s="21">
        <v>0</v>
      </c>
    </row>
    <row r="249" spans="1:7" x14ac:dyDescent="0.3">
      <c r="A249" s="21" t="s">
        <v>379</v>
      </c>
      <c r="B249" s="32">
        <v>2</v>
      </c>
      <c r="C249" s="15">
        <v>34695</v>
      </c>
      <c r="D249" s="15">
        <v>34677</v>
      </c>
      <c r="E249" s="35">
        <f t="shared" si="6"/>
        <v>18</v>
      </c>
      <c r="F249" s="35">
        <f t="shared" si="7"/>
        <v>1</v>
      </c>
      <c r="G249" s="21">
        <v>0</v>
      </c>
    </row>
    <row r="250" spans="1:7" x14ac:dyDescent="0.3">
      <c r="A250" s="21" t="s">
        <v>92</v>
      </c>
      <c r="B250" s="32">
        <v>6</v>
      </c>
      <c r="C250" s="15">
        <v>34695</v>
      </c>
      <c r="D250" s="15">
        <v>34677</v>
      </c>
      <c r="E250" s="35">
        <f t="shared" si="6"/>
        <v>18</v>
      </c>
      <c r="F250" s="35">
        <f t="shared" si="7"/>
        <v>1</v>
      </c>
      <c r="G250" s="21">
        <v>0</v>
      </c>
    </row>
    <row r="251" spans="1:7" x14ac:dyDescent="0.3">
      <c r="A251" s="21" t="s">
        <v>380</v>
      </c>
      <c r="B251" s="32">
        <v>4</v>
      </c>
      <c r="C251" s="15">
        <v>34695</v>
      </c>
      <c r="D251" s="15">
        <v>34677</v>
      </c>
      <c r="E251" s="35">
        <f t="shared" si="6"/>
        <v>18</v>
      </c>
      <c r="F251" s="35">
        <f t="shared" si="7"/>
        <v>1</v>
      </c>
      <c r="G251" s="21">
        <v>0</v>
      </c>
    </row>
    <row r="252" spans="1:7" x14ac:dyDescent="0.3">
      <c r="A252" s="21" t="s">
        <v>104</v>
      </c>
      <c r="B252" s="32">
        <v>8</v>
      </c>
      <c r="C252" s="15">
        <v>34695</v>
      </c>
      <c r="D252" s="15">
        <v>34674</v>
      </c>
      <c r="E252" s="35">
        <f t="shared" si="6"/>
        <v>21</v>
      </c>
      <c r="F252" s="35">
        <f t="shared" si="7"/>
        <v>1</v>
      </c>
      <c r="G252" s="21">
        <v>0</v>
      </c>
    </row>
    <row r="253" spans="1:7" x14ac:dyDescent="0.3">
      <c r="A253" s="21" t="s">
        <v>112</v>
      </c>
      <c r="B253" s="32">
        <v>9</v>
      </c>
      <c r="C253" s="15">
        <v>34695</v>
      </c>
      <c r="D253" s="15">
        <v>34674</v>
      </c>
      <c r="E253" s="35">
        <f t="shared" si="6"/>
        <v>21</v>
      </c>
      <c r="F253" s="35">
        <f t="shared" si="7"/>
        <v>1</v>
      </c>
      <c r="G253" s="21">
        <v>0</v>
      </c>
    </row>
    <row r="254" spans="1:7" x14ac:dyDescent="0.3">
      <c r="A254" s="21" t="s">
        <v>102</v>
      </c>
      <c r="B254" s="32">
        <v>12</v>
      </c>
      <c r="C254" s="15">
        <v>34682</v>
      </c>
      <c r="D254" s="15">
        <v>34673</v>
      </c>
      <c r="E254" s="35">
        <f t="shared" si="6"/>
        <v>9</v>
      </c>
      <c r="F254" s="35">
        <f t="shared" si="7"/>
        <v>1</v>
      </c>
      <c r="G254" s="21">
        <v>0</v>
      </c>
    </row>
    <row r="255" spans="1:7" x14ac:dyDescent="0.3">
      <c r="A255" s="21" t="s">
        <v>99</v>
      </c>
      <c r="B255" s="32">
        <v>7</v>
      </c>
      <c r="C255" s="15">
        <v>34682</v>
      </c>
      <c r="D255" s="15">
        <v>34673</v>
      </c>
      <c r="E255" s="35">
        <f t="shared" si="6"/>
        <v>9</v>
      </c>
      <c r="F255" s="35">
        <f t="shared" si="7"/>
        <v>1</v>
      </c>
      <c r="G255" s="21">
        <v>0</v>
      </c>
    </row>
    <row r="256" spans="1:7" x14ac:dyDescent="0.3">
      <c r="A256" s="21" t="s">
        <v>108</v>
      </c>
      <c r="B256" s="32">
        <v>1</v>
      </c>
      <c r="C256" s="15">
        <v>34682</v>
      </c>
      <c r="D256" s="15">
        <v>34673</v>
      </c>
      <c r="E256" s="35">
        <f t="shared" si="6"/>
        <v>9</v>
      </c>
      <c r="F256" s="35">
        <f t="shared" si="7"/>
        <v>1</v>
      </c>
      <c r="G256" s="21">
        <v>0</v>
      </c>
    </row>
    <row r="257" spans="1:7" x14ac:dyDescent="0.3">
      <c r="A257" s="21" t="s">
        <v>95</v>
      </c>
      <c r="B257" s="32">
        <v>10</v>
      </c>
      <c r="C257" s="15">
        <v>34682</v>
      </c>
      <c r="D257" s="15">
        <v>34673</v>
      </c>
      <c r="E257" s="35">
        <f t="shared" si="6"/>
        <v>9</v>
      </c>
      <c r="F257" s="35">
        <f t="shared" si="7"/>
        <v>1</v>
      </c>
      <c r="G257" s="21">
        <v>0</v>
      </c>
    </row>
    <row r="258" spans="1:7" x14ac:dyDescent="0.3">
      <c r="A258" s="21" t="s">
        <v>103</v>
      </c>
      <c r="B258" s="32">
        <v>11</v>
      </c>
      <c r="C258" s="15">
        <v>34697</v>
      </c>
      <c r="D258" s="15">
        <v>34675</v>
      </c>
      <c r="E258" s="35">
        <f t="shared" si="6"/>
        <v>22</v>
      </c>
      <c r="F258" s="35">
        <f t="shared" si="7"/>
        <v>1</v>
      </c>
      <c r="G258" s="21">
        <v>0</v>
      </c>
    </row>
    <row r="259" spans="1:7" x14ac:dyDescent="0.3">
      <c r="A259" s="21" t="s">
        <v>95</v>
      </c>
      <c r="B259" s="32">
        <v>10</v>
      </c>
      <c r="C259" s="15">
        <v>34697</v>
      </c>
      <c r="D259" s="15">
        <v>34675</v>
      </c>
      <c r="E259" s="35">
        <f t="shared" si="6"/>
        <v>22</v>
      </c>
      <c r="F259" s="35">
        <f t="shared" si="7"/>
        <v>1</v>
      </c>
      <c r="G259" s="21">
        <v>0</v>
      </c>
    </row>
    <row r="260" spans="1:7" x14ac:dyDescent="0.3">
      <c r="A260" s="21" t="s">
        <v>94</v>
      </c>
      <c r="B260" s="32">
        <v>14</v>
      </c>
      <c r="C260" s="15">
        <v>34697</v>
      </c>
      <c r="D260" s="15">
        <v>34675</v>
      </c>
      <c r="E260" s="35">
        <f t="shared" ref="E260:E323" si="8">C260-D260</f>
        <v>22</v>
      </c>
      <c r="F260" s="35">
        <f t="shared" ref="F260:F323" si="9">IF(E260&gt;0,1,0)</f>
        <v>1</v>
      </c>
      <c r="G260" s="21">
        <v>0</v>
      </c>
    </row>
    <row r="261" spans="1:7" x14ac:dyDescent="0.3">
      <c r="A261" s="21" t="s">
        <v>92</v>
      </c>
      <c r="B261" s="32">
        <v>6</v>
      </c>
      <c r="C261" s="15">
        <v>34698</v>
      </c>
      <c r="D261" s="15">
        <v>34674</v>
      </c>
      <c r="E261" s="35">
        <f t="shared" si="8"/>
        <v>24</v>
      </c>
      <c r="F261" s="35">
        <f t="shared" si="9"/>
        <v>1</v>
      </c>
      <c r="G261" s="21">
        <v>0</v>
      </c>
    </row>
    <row r="262" spans="1:7" x14ac:dyDescent="0.3">
      <c r="A262" s="21" t="s">
        <v>92</v>
      </c>
      <c r="B262" s="32">
        <v>6</v>
      </c>
      <c r="C262" s="15">
        <v>34698</v>
      </c>
      <c r="D262" s="15">
        <v>34674</v>
      </c>
      <c r="E262" s="35">
        <f t="shared" si="8"/>
        <v>24</v>
      </c>
      <c r="F262" s="35">
        <f t="shared" si="9"/>
        <v>1</v>
      </c>
      <c r="G262" s="21">
        <v>0</v>
      </c>
    </row>
    <row r="263" spans="1:7" x14ac:dyDescent="0.3">
      <c r="A263" s="21" t="s">
        <v>379</v>
      </c>
      <c r="B263" s="32">
        <v>2</v>
      </c>
      <c r="C263" s="15">
        <v>34701</v>
      </c>
      <c r="D263" s="15">
        <v>34680</v>
      </c>
      <c r="E263" s="35">
        <f t="shared" si="8"/>
        <v>21</v>
      </c>
      <c r="F263" s="35">
        <f t="shared" si="9"/>
        <v>1</v>
      </c>
      <c r="G263" s="21">
        <v>1</v>
      </c>
    </row>
    <row r="264" spans="1:7" x14ac:dyDescent="0.3">
      <c r="A264" s="21" t="s">
        <v>95</v>
      </c>
      <c r="B264" s="32">
        <v>10</v>
      </c>
      <c r="C264" s="15">
        <v>34701</v>
      </c>
      <c r="D264" s="15">
        <v>34680</v>
      </c>
      <c r="E264" s="35">
        <f t="shared" si="8"/>
        <v>21</v>
      </c>
      <c r="F264" s="35">
        <f t="shared" si="9"/>
        <v>1</v>
      </c>
      <c r="G264" s="21">
        <v>0</v>
      </c>
    </row>
    <row r="265" spans="1:7" x14ac:dyDescent="0.3">
      <c r="A265" s="21" t="s">
        <v>92</v>
      </c>
      <c r="B265" s="32">
        <v>6</v>
      </c>
      <c r="C265" s="15">
        <v>34701</v>
      </c>
      <c r="D265" s="15">
        <v>34680</v>
      </c>
      <c r="E265" s="35">
        <f t="shared" si="8"/>
        <v>21</v>
      </c>
      <c r="F265" s="35">
        <f t="shared" si="9"/>
        <v>1</v>
      </c>
      <c r="G265" s="21">
        <v>0</v>
      </c>
    </row>
    <row r="266" spans="1:7" x14ac:dyDescent="0.3">
      <c r="A266" s="21" t="s">
        <v>108</v>
      </c>
      <c r="B266" s="32">
        <v>1</v>
      </c>
      <c r="C266" s="15">
        <v>34716</v>
      </c>
      <c r="D266" s="15">
        <v>34677</v>
      </c>
      <c r="E266" s="35">
        <f t="shared" si="8"/>
        <v>39</v>
      </c>
      <c r="F266" s="35">
        <f t="shared" si="9"/>
        <v>1</v>
      </c>
      <c r="G266" s="21">
        <v>0</v>
      </c>
    </row>
    <row r="267" spans="1:7" x14ac:dyDescent="0.3">
      <c r="A267" s="21" t="s">
        <v>380</v>
      </c>
      <c r="B267" s="32">
        <v>4</v>
      </c>
      <c r="C267" s="15">
        <v>34716</v>
      </c>
      <c r="D267" s="15">
        <v>34677</v>
      </c>
      <c r="E267" s="35">
        <f t="shared" si="8"/>
        <v>39</v>
      </c>
      <c r="F267" s="35">
        <f t="shared" si="9"/>
        <v>1</v>
      </c>
      <c r="G267" s="21">
        <v>1</v>
      </c>
    </row>
    <row r="268" spans="1:7" x14ac:dyDescent="0.3">
      <c r="A268" s="21" t="s">
        <v>94</v>
      </c>
      <c r="B268" s="32">
        <v>14</v>
      </c>
      <c r="C268" s="15">
        <v>34703</v>
      </c>
      <c r="D268" s="15">
        <v>34677</v>
      </c>
      <c r="E268" s="35">
        <f t="shared" si="8"/>
        <v>26</v>
      </c>
      <c r="F268" s="35">
        <f t="shared" si="9"/>
        <v>1</v>
      </c>
      <c r="G268" s="21">
        <v>0</v>
      </c>
    </row>
    <row r="269" spans="1:7" x14ac:dyDescent="0.3">
      <c r="A269" s="21" t="s">
        <v>92</v>
      </c>
      <c r="B269" s="32">
        <v>6</v>
      </c>
      <c r="C269" s="15">
        <v>34703</v>
      </c>
      <c r="D269" s="15">
        <v>34677</v>
      </c>
      <c r="E269" s="35">
        <f t="shared" si="8"/>
        <v>26</v>
      </c>
      <c r="F269" s="35">
        <f t="shared" si="9"/>
        <v>1</v>
      </c>
      <c r="G269" s="21">
        <v>0</v>
      </c>
    </row>
    <row r="270" spans="1:7" x14ac:dyDescent="0.3">
      <c r="A270" s="21" t="s">
        <v>104</v>
      </c>
      <c r="B270" s="32">
        <v>8</v>
      </c>
      <c r="C270" s="15">
        <v>34703</v>
      </c>
      <c r="D270" s="15">
        <v>34677</v>
      </c>
      <c r="E270" s="35">
        <f t="shared" si="8"/>
        <v>26</v>
      </c>
      <c r="F270" s="35">
        <f t="shared" si="9"/>
        <v>1</v>
      </c>
      <c r="G270" s="21">
        <v>0</v>
      </c>
    </row>
    <row r="271" spans="1:7" x14ac:dyDescent="0.3">
      <c r="A271" s="21" t="s">
        <v>94</v>
      </c>
      <c r="B271" s="32">
        <v>14</v>
      </c>
      <c r="C271" s="15">
        <v>34703</v>
      </c>
      <c r="D271" s="15">
        <v>34677</v>
      </c>
      <c r="E271" s="35">
        <f t="shared" si="8"/>
        <v>26</v>
      </c>
      <c r="F271" s="35">
        <f t="shared" si="9"/>
        <v>1</v>
      </c>
      <c r="G271" s="21">
        <v>0</v>
      </c>
    </row>
    <row r="272" spans="1:7" x14ac:dyDescent="0.3">
      <c r="A272" s="21" t="s">
        <v>99</v>
      </c>
      <c r="B272" s="32">
        <v>7</v>
      </c>
      <c r="C272" s="15">
        <v>34704</v>
      </c>
      <c r="D272" s="15">
        <v>34684</v>
      </c>
      <c r="E272" s="35">
        <f t="shared" si="8"/>
        <v>20</v>
      </c>
      <c r="F272" s="35">
        <f t="shared" si="9"/>
        <v>1</v>
      </c>
      <c r="G272" s="21">
        <v>0</v>
      </c>
    </row>
    <row r="273" spans="1:7" x14ac:dyDescent="0.3">
      <c r="A273" s="21" t="s">
        <v>95</v>
      </c>
      <c r="B273" s="32">
        <v>10</v>
      </c>
      <c r="C273" s="15">
        <v>34704</v>
      </c>
      <c r="D273" s="15">
        <v>34684</v>
      </c>
      <c r="E273" s="35">
        <f t="shared" si="8"/>
        <v>20</v>
      </c>
      <c r="F273" s="35">
        <f t="shared" si="9"/>
        <v>1</v>
      </c>
      <c r="G273" s="21">
        <v>0</v>
      </c>
    </row>
    <row r="274" spans="1:7" x14ac:dyDescent="0.3">
      <c r="A274" s="21" t="s">
        <v>102</v>
      </c>
      <c r="B274" s="32">
        <v>12</v>
      </c>
      <c r="C274" s="15">
        <v>34705</v>
      </c>
      <c r="D274" s="15">
        <v>34684</v>
      </c>
      <c r="E274" s="35">
        <f t="shared" si="8"/>
        <v>21</v>
      </c>
      <c r="F274" s="35">
        <f t="shared" si="9"/>
        <v>1</v>
      </c>
      <c r="G274" s="21">
        <v>0</v>
      </c>
    </row>
    <row r="275" spans="1:7" x14ac:dyDescent="0.3">
      <c r="A275" s="21" t="s">
        <v>112</v>
      </c>
      <c r="B275" s="32">
        <v>9</v>
      </c>
      <c r="C275" s="15">
        <v>34708</v>
      </c>
      <c r="D275" s="15">
        <v>34702</v>
      </c>
      <c r="E275" s="35">
        <f t="shared" si="8"/>
        <v>6</v>
      </c>
      <c r="F275" s="35">
        <f t="shared" si="9"/>
        <v>1</v>
      </c>
      <c r="G275" s="21">
        <v>0</v>
      </c>
    </row>
    <row r="276" spans="1:7" x14ac:dyDescent="0.3">
      <c r="A276" s="21" t="s">
        <v>103</v>
      </c>
      <c r="B276" s="32">
        <v>11</v>
      </c>
      <c r="C276" s="15">
        <v>34708</v>
      </c>
      <c r="D276" s="15">
        <v>34702</v>
      </c>
      <c r="E276" s="35">
        <f t="shared" si="8"/>
        <v>6</v>
      </c>
      <c r="F276" s="35">
        <f t="shared" si="9"/>
        <v>1</v>
      </c>
      <c r="G276" s="21">
        <v>0</v>
      </c>
    </row>
    <row r="277" spans="1:7" x14ac:dyDescent="0.3">
      <c r="A277" s="21" t="s">
        <v>92</v>
      </c>
      <c r="B277" s="32">
        <v>6</v>
      </c>
      <c r="C277" s="15">
        <v>34708</v>
      </c>
      <c r="D277" s="15">
        <v>34689</v>
      </c>
      <c r="E277" s="35">
        <f t="shared" si="8"/>
        <v>19</v>
      </c>
      <c r="F277" s="35">
        <f t="shared" si="9"/>
        <v>1</v>
      </c>
      <c r="G277" s="21">
        <v>0</v>
      </c>
    </row>
    <row r="278" spans="1:7" x14ac:dyDescent="0.3">
      <c r="A278" s="21" t="s">
        <v>379</v>
      </c>
      <c r="B278" s="32">
        <v>2</v>
      </c>
      <c r="C278" s="15">
        <v>34708</v>
      </c>
      <c r="D278" s="15">
        <v>34689</v>
      </c>
      <c r="E278" s="35">
        <f t="shared" si="8"/>
        <v>19</v>
      </c>
      <c r="F278" s="35">
        <f t="shared" si="9"/>
        <v>1</v>
      </c>
      <c r="G278" s="21">
        <v>0</v>
      </c>
    </row>
    <row r="279" spans="1:7" x14ac:dyDescent="0.3">
      <c r="A279" s="21" t="s">
        <v>92</v>
      </c>
      <c r="B279" s="32">
        <v>6</v>
      </c>
      <c r="C279" s="15">
        <v>34708</v>
      </c>
      <c r="D279" s="15">
        <v>34689</v>
      </c>
      <c r="E279" s="35">
        <f t="shared" si="8"/>
        <v>19</v>
      </c>
      <c r="F279" s="35">
        <f t="shared" si="9"/>
        <v>1</v>
      </c>
      <c r="G279" s="21">
        <v>0</v>
      </c>
    </row>
    <row r="280" spans="1:7" x14ac:dyDescent="0.3">
      <c r="A280" s="21" t="s">
        <v>104</v>
      </c>
      <c r="B280" s="32">
        <v>8</v>
      </c>
      <c r="C280" s="15">
        <v>34708</v>
      </c>
      <c r="D280" s="15">
        <v>34689</v>
      </c>
      <c r="E280" s="35">
        <f t="shared" si="8"/>
        <v>19</v>
      </c>
      <c r="F280" s="35">
        <f t="shared" si="9"/>
        <v>1</v>
      </c>
      <c r="G280" s="21">
        <v>0</v>
      </c>
    </row>
    <row r="281" spans="1:7" x14ac:dyDescent="0.3">
      <c r="A281" s="21" t="s">
        <v>102</v>
      </c>
      <c r="B281" s="32">
        <v>12</v>
      </c>
      <c r="C281" s="15">
        <v>34695</v>
      </c>
      <c r="D281" s="15">
        <v>34687</v>
      </c>
      <c r="E281" s="35">
        <f t="shared" si="8"/>
        <v>8</v>
      </c>
      <c r="F281" s="35">
        <f t="shared" si="9"/>
        <v>1</v>
      </c>
      <c r="G281" s="21">
        <v>0</v>
      </c>
    </row>
    <row r="282" spans="1:7" x14ac:dyDescent="0.3">
      <c r="A282" s="21" t="s">
        <v>96</v>
      </c>
      <c r="B282" s="32">
        <v>13</v>
      </c>
      <c r="C282" s="15">
        <v>34695</v>
      </c>
      <c r="D282" s="15">
        <v>34687</v>
      </c>
      <c r="E282" s="35">
        <f t="shared" si="8"/>
        <v>8</v>
      </c>
      <c r="F282" s="35">
        <f t="shared" si="9"/>
        <v>1</v>
      </c>
      <c r="G282" s="21">
        <v>1</v>
      </c>
    </row>
    <row r="283" spans="1:7" x14ac:dyDescent="0.3">
      <c r="A283" s="21" t="s">
        <v>104</v>
      </c>
      <c r="B283" s="32">
        <v>8</v>
      </c>
      <c r="C283" s="15">
        <v>34710</v>
      </c>
      <c r="D283" s="15">
        <v>34694</v>
      </c>
      <c r="E283" s="35">
        <f t="shared" si="8"/>
        <v>16</v>
      </c>
      <c r="F283" s="35">
        <f t="shared" si="9"/>
        <v>1</v>
      </c>
      <c r="G283" s="21">
        <v>0</v>
      </c>
    </row>
    <row r="284" spans="1:7" x14ac:dyDescent="0.3">
      <c r="A284" s="21" t="s">
        <v>110</v>
      </c>
      <c r="B284" s="32">
        <v>3</v>
      </c>
      <c r="C284" s="15">
        <v>34710</v>
      </c>
      <c r="D284" s="15">
        <v>34694</v>
      </c>
      <c r="E284" s="35">
        <f t="shared" si="8"/>
        <v>16</v>
      </c>
      <c r="F284" s="35">
        <f t="shared" si="9"/>
        <v>1</v>
      </c>
      <c r="G284" s="21">
        <v>0</v>
      </c>
    </row>
    <row r="285" spans="1:7" x14ac:dyDescent="0.3">
      <c r="A285" s="21" t="s">
        <v>94</v>
      </c>
      <c r="B285" s="32">
        <v>14</v>
      </c>
      <c r="C285" s="15">
        <v>34711</v>
      </c>
      <c r="D285" s="15">
        <v>34689</v>
      </c>
      <c r="E285" s="35">
        <f t="shared" si="8"/>
        <v>22</v>
      </c>
      <c r="F285" s="35">
        <f t="shared" si="9"/>
        <v>1</v>
      </c>
      <c r="G285" s="21">
        <v>1</v>
      </c>
    </row>
    <row r="286" spans="1:7" x14ac:dyDescent="0.3">
      <c r="A286" s="21" t="s">
        <v>95</v>
      </c>
      <c r="B286" s="32">
        <v>10</v>
      </c>
      <c r="C286" s="15">
        <v>34711</v>
      </c>
      <c r="D286" s="15">
        <v>34689</v>
      </c>
      <c r="E286" s="35">
        <f t="shared" si="8"/>
        <v>22</v>
      </c>
      <c r="F286" s="35">
        <f t="shared" si="9"/>
        <v>1</v>
      </c>
      <c r="G286" s="21">
        <v>0</v>
      </c>
    </row>
    <row r="287" spans="1:7" x14ac:dyDescent="0.3">
      <c r="A287" s="21" t="s">
        <v>108</v>
      </c>
      <c r="B287" s="32">
        <v>1</v>
      </c>
      <c r="C287" s="15">
        <v>34712</v>
      </c>
      <c r="D287" s="15">
        <v>34689</v>
      </c>
      <c r="E287" s="35">
        <f t="shared" si="8"/>
        <v>23</v>
      </c>
      <c r="F287" s="35">
        <f t="shared" si="9"/>
        <v>1</v>
      </c>
      <c r="G287" s="21">
        <v>0</v>
      </c>
    </row>
    <row r="288" spans="1:7" x14ac:dyDescent="0.3">
      <c r="A288" s="21" t="s">
        <v>96</v>
      </c>
      <c r="B288" s="32">
        <v>13</v>
      </c>
      <c r="C288" s="15">
        <v>34712</v>
      </c>
      <c r="D288" s="15">
        <v>34689</v>
      </c>
      <c r="E288" s="35">
        <f t="shared" si="8"/>
        <v>23</v>
      </c>
      <c r="F288" s="35">
        <f t="shared" si="9"/>
        <v>1</v>
      </c>
      <c r="G288" s="21">
        <v>1</v>
      </c>
    </row>
    <row r="289" spans="1:7" x14ac:dyDescent="0.3">
      <c r="A289" s="21" t="s">
        <v>112</v>
      </c>
      <c r="B289" s="32">
        <v>9</v>
      </c>
      <c r="C289" s="15">
        <v>34715</v>
      </c>
      <c r="D289" s="15">
        <v>34696</v>
      </c>
      <c r="E289" s="35">
        <f t="shared" si="8"/>
        <v>19</v>
      </c>
      <c r="F289" s="35">
        <f t="shared" si="9"/>
        <v>1</v>
      </c>
      <c r="G289" s="21">
        <v>0</v>
      </c>
    </row>
    <row r="290" spans="1:7" x14ac:dyDescent="0.3">
      <c r="A290" s="21" t="s">
        <v>102</v>
      </c>
      <c r="B290" s="32">
        <v>12</v>
      </c>
      <c r="C290" s="15">
        <v>34715</v>
      </c>
      <c r="D290" s="15">
        <v>34696</v>
      </c>
      <c r="E290" s="35">
        <f t="shared" si="8"/>
        <v>19</v>
      </c>
      <c r="F290" s="35">
        <f t="shared" si="9"/>
        <v>1</v>
      </c>
      <c r="G290" s="21">
        <v>0</v>
      </c>
    </row>
    <row r="291" spans="1:7" x14ac:dyDescent="0.3">
      <c r="A291" s="21" t="s">
        <v>108</v>
      </c>
      <c r="B291" s="32">
        <v>1</v>
      </c>
      <c r="C291" s="15">
        <v>34715</v>
      </c>
      <c r="D291" s="15">
        <v>34696</v>
      </c>
      <c r="E291" s="35">
        <f t="shared" si="8"/>
        <v>19</v>
      </c>
      <c r="F291" s="35">
        <f t="shared" si="9"/>
        <v>1</v>
      </c>
      <c r="G291" s="21">
        <v>0</v>
      </c>
    </row>
    <row r="292" spans="1:7" x14ac:dyDescent="0.3">
      <c r="A292" s="21" t="s">
        <v>104</v>
      </c>
      <c r="B292" s="32">
        <v>8</v>
      </c>
      <c r="C292" s="15">
        <v>34716</v>
      </c>
      <c r="D292" s="15">
        <v>34701</v>
      </c>
      <c r="E292" s="35">
        <f t="shared" si="8"/>
        <v>15</v>
      </c>
      <c r="F292" s="35">
        <f t="shared" si="9"/>
        <v>1</v>
      </c>
      <c r="G292" s="21">
        <v>0</v>
      </c>
    </row>
    <row r="293" spans="1:7" x14ac:dyDescent="0.3">
      <c r="A293" s="21" t="s">
        <v>94</v>
      </c>
      <c r="B293" s="32">
        <v>14</v>
      </c>
      <c r="C293" s="15">
        <v>34716</v>
      </c>
      <c r="D293" s="15">
        <v>34701</v>
      </c>
      <c r="E293" s="35">
        <f t="shared" si="8"/>
        <v>15</v>
      </c>
      <c r="F293" s="35">
        <f t="shared" si="9"/>
        <v>1</v>
      </c>
      <c r="G293" s="21">
        <v>0</v>
      </c>
    </row>
    <row r="294" spans="1:7" x14ac:dyDescent="0.3">
      <c r="A294" s="21" t="s">
        <v>381</v>
      </c>
      <c r="B294" s="32">
        <v>5</v>
      </c>
      <c r="C294" s="15">
        <v>34716</v>
      </c>
      <c r="D294" s="15">
        <v>34701</v>
      </c>
      <c r="E294" s="35">
        <f t="shared" si="8"/>
        <v>15</v>
      </c>
      <c r="F294" s="35">
        <f t="shared" si="9"/>
        <v>1</v>
      </c>
      <c r="G294" s="21">
        <v>0</v>
      </c>
    </row>
    <row r="295" spans="1:7" x14ac:dyDescent="0.3">
      <c r="A295" s="21" t="s">
        <v>99</v>
      </c>
      <c r="B295" s="32">
        <v>7</v>
      </c>
      <c r="C295" s="15">
        <v>34717</v>
      </c>
      <c r="D295" s="15">
        <v>34696</v>
      </c>
      <c r="E295" s="35">
        <f t="shared" si="8"/>
        <v>21</v>
      </c>
      <c r="F295" s="35">
        <f t="shared" si="9"/>
        <v>1</v>
      </c>
      <c r="G295" s="21">
        <v>0</v>
      </c>
    </row>
    <row r="296" spans="1:7" x14ac:dyDescent="0.3">
      <c r="A296" s="21" t="s">
        <v>92</v>
      </c>
      <c r="B296" s="32">
        <v>6</v>
      </c>
      <c r="C296" s="15">
        <v>34717</v>
      </c>
      <c r="D296" s="15">
        <v>34696</v>
      </c>
      <c r="E296" s="35">
        <f t="shared" si="8"/>
        <v>21</v>
      </c>
      <c r="F296" s="35">
        <f t="shared" si="9"/>
        <v>1</v>
      </c>
      <c r="G296" s="21">
        <v>0</v>
      </c>
    </row>
    <row r="297" spans="1:7" x14ac:dyDescent="0.3">
      <c r="A297" s="21" t="s">
        <v>96</v>
      </c>
      <c r="B297" s="32">
        <v>13</v>
      </c>
      <c r="C297" s="15">
        <v>34717</v>
      </c>
      <c r="D297" s="15">
        <v>34696</v>
      </c>
      <c r="E297" s="35">
        <f t="shared" si="8"/>
        <v>21</v>
      </c>
      <c r="F297" s="35">
        <f t="shared" si="9"/>
        <v>1</v>
      </c>
      <c r="G297" s="21">
        <v>1</v>
      </c>
    </row>
    <row r="298" spans="1:7" x14ac:dyDescent="0.3">
      <c r="A298" s="21" t="s">
        <v>104</v>
      </c>
      <c r="B298" s="32">
        <v>8</v>
      </c>
      <c r="C298" s="15">
        <v>34718</v>
      </c>
      <c r="D298" s="15">
        <v>34695</v>
      </c>
      <c r="E298" s="35">
        <f t="shared" si="8"/>
        <v>23</v>
      </c>
      <c r="F298" s="35">
        <f t="shared" si="9"/>
        <v>1</v>
      </c>
      <c r="G298" s="21">
        <v>0</v>
      </c>
    </row>
    <row r="299" spans="1:7" x14ac:dyDescent="0.3">
      <c r="A299" s="21" t="s">
        <v>108</v>
      </c>
      <c r="B299" s="32">
        <v>1</v>
      </c>
      <c r="C299" s="15">
        <v>34718</v>
      </c>
      <c r="D299" s="15">
        <v>34695</v>
      </c>
      <c r="E299" s="35">
        <f t="shared" si="8"/>
        <v>23</v>
      </c>
      <c r="F299" s="35">
        <f t="shared" si="9"/>
        <v>1</v>
      </c>
      <c r="G299" s="21">
        <v>0</v>
      </c>
    </row>
    <row r="300" spans="1:7" x14ac:dyDescent="0.3">
      <c r="A300" s="21" t="s">
        <v>380</v>
      </c>
      <c r="B300" s="32">
        <v>4</v>
      </c>
      <c r="C300" s="15">
        <v>34718</v>
      </c>
      <c r="D300" s="15">
        <v>34695</v>
      </c>
      <c r="E300" s="35">
        <f t="shared" si="8"/>
        <v>23</v>
      </c>
      <c r="F300" s="35">
        <f t="shared" si="9"/>
        <v>1</v>
      </c>
      <c r="G300" s="21">
        <v>0</v>
      </c>
    </row>
    <row r="301" spans="1:7" x14ac:dyDescent="0.3">
      <c r="A301" s="21" t="s">
        <v>102</v>
      </c>
      <c r="B301" s="32">
        <v>12</v>
      </c>
      <c r="C301" s="15">
        <v>34719</v>
      </c>
      <c r="D301" s="15">
        <v>34701</v>
      </c>
      <c r="E301" s="35">
        <f t="shared" si="8"/>
        <v>18</v>
      </c>
      <c r="F301" s="35">
        <f t="shared" si="9"/>
        <v>1</v>
      </c>
      <c r="G301" s="21">
        <v>0</v>
      </c>
    </row>
    <row r="302" spans="1:7" x14ac:dyDescent="0.3">
      <c r="A302" s="21" t="s">
        <v>103</v>
      </c>
      <c r="B302" s="32">
        <v>11</v>
      </c>
      <c r="C302" s="15">
        <v>34719</v>
      </c>
      <c r="D302" s="15">
        <v>34701</v>
      </c>
      <c r="E302" s="35">
        <f t="shared" si="8"/>
        <v>18</v>
      </c>
      <c r="F302" s="35">
        <f t="shared" si="9"/>
        <v>1</v>
      </c>
      <c r="G302" s="21">
        <v>0</v>
      </c>
    </row>
    <row r="303" spans="1:7" x14ac:dyDescent="0.3">
      <c r="A303" s="21" t="s">
        <v>104</v>
      </c>
      <c r="B303" s="32">
        <v>8</v>
      </c>
      <c r="C303" s="15">
        <v>34719</v>
      </c>
      <c r="D303" s="15">
        <v>34701</v>
      </c>
      <c r="E303" s="35">
        <f t="shared" si="8"/>
        <v>18</v>
      </c>
      <c r="F303" s="35">
        <f t="shared" si="9"/>
        <v>1</v>
      </c>
      <c r="G303" s="21">
        <v>0</v>
      </c>
    </row>
    <row r="304" spans="1:7" x14ac:dyDescent="0.3">
      <c r="A304" s="21" t="s">
        <v>94</v>
      </c>
      <c r="B304" s="32">
        <v>14</v>
      </c>
      <c r="C304" s="15">
        <v>34719</v>
      </c>
      <c r="D304" s="15">
        <v>34701</v>
      </c>
      <c r="E304" s="35">
        <f t="shared" si="8"/>
        <v>18</v>
      </c>
      <c r="F304" s="35">
        <f t="shared" si="9"/>
        <v>1</v>
      </c>
      <c r="G304" s="21">
        <v>1</v>
      </c>
    </row>
    <row r="305" spans="1:7" x14ac:dyDescent="0.3">
      <c r="A305" s="21" t="s">
        <v>94</v>
      </c>
      <c r="B305" s="32">
        <v>14</v>
      </c>
      <c r="C305" s="15">
        <v>34719</v>
      </c>
      <c r="D305" s="15">
        <v>34701</v>
      </c>
      <c r="E305" s="35">
        <f t="shared" si="8"/>
        <v>18</v>
      </c>
      <c r="F305" s="35">
        <f t="shared" si="9"/>
        <v>1</v>
      </c>
      <c r="G305" s="21">
        <v>1</v>
      </c>
    </row>
    <row r="306" spans="1:7" x14ac:dyDescent="0.3">
      <c r="A306" s="21" t="s">
        <v>104</v>
      </c>
      <c r="B306" s="32">
        <v>8</v>
      </c>
      <c r="C306" s="15">
        <v>34719</v>
      </c>
      <c r="D306" s="15">
        <v>34702</v>
      </c>
      <c r="E306" s="35">
        <f t="shared" si="8"/>
        <v>17</v>
      </c>
      <c r="F306" s="35">
        <f t="shared" si="9"/>
        <v>1</v>
      </c>
      <c r="G306" s="21">
        <v>0</v>
      </c>
    </row>
    <row r="307" spans="1:7" x14ac:dyDescent="0.3">
      <c r="A307" s="21" t="s">
        <v>104</v>
      </c>
      <c r="B307" s="32">
        <v>8</v>
      </c>
      <c r="C307" s="15">
        <v>34719</v>
      </c>
      <c r="D307" s="15">
        <v>34702</v>
      </c>
      <c r="E307" s="35">
        <f t="shared" si="8"/>
        <v>17</v>
      </c>
      <c r="F307" s="35">
        <f t="shared" si="9"/>
        <v>1</v>
      </c>
      <c r="G307" s="21">
        <v>0</v>
      </c>
    </row>
    <row r="308" spans="1:7" x14ac:dyDescent="0.3">
      <c r="A308" s="21" t="s">
        <v>102</v>
      </c>
      <c r="B308" s="32">
        <v>12</v>
      </c>
      <c r="C308" s="15">
        <v>34722</v>
      </c>
      <c r="D308" s="15">
        <v>34697</v>
      </c>
      <c r="E308" s="35">
        <f t="shared" si="8"/>
        <v>25</v>
      </c>
      <c r="F308" s="35">
        <f t="shared" si="9"/>
        <v>1</v>
      </c>
      <c r="G308" s="21">
        <v>0</v>
      </c>
    </row>
    <row r="309" spans="1:7" x14ac:dyDescent="0.3">
      <c r="A309" s="21" t="s">
        <v>380</v>
      </c>
      <c r="B309" s="32">
        <v>4</v>
      </c>
      <c r="C309" s="15">
        <v>34722</v>
      </c>
      <c r="D309" s="15">
        <v>34697</v>
      </c>
      <c r="E309" s="35">
        <f t="shared" si="8"/>
        <v>25</v>
      </c>
      <c r="F309" s="35">
        <f t="shared" si="9"/>
        <v>1</v>
      </c>
      <c r="G309" s="21">
        <v>0</v>
      </c>
    </row>
    <row r="310" spans="1:7" x14ac:dyDescent="0.3">
      <c r="A310" s="21" t="s">
        <v>94</v>
      </c>
      <c r="B310" s="32">
        <v>14</v>
      </c>
      <c r="C310" s="15">
        <v>34722</v>
      </c>
      <c r="D310" s="15">
        <v>34697</v>
      </c>
      <c r="E310" s="35">
        <f t="shared" si="8"/>
        <v>25</v>
      </c>
      <c r="F310" s="35">
        <f t="shared" si="9"/>
        <v>1</v>
      </c>
      <c r="G310" s="21">
        <v>0</v>
      </c>
    </row>
    <row r="311" spans="1:7" x14ac:dyDescent="0.3">
      <c r="A311" s="21" t="s">
        <v>103</v>
      </c>
      <c r="B311" s="32">
        <v>11</v>
      </c>
      <c r="C311" s="15">
        <v>34723</v>
      </c>
      <c r="D311" s="15">
        <v>34703</v>
      </c>
      <c r="E311" s="35">
        <f t="shared" si="8"/>
        <v>20</v>
      </c>
      <c r="F311" s="35">
        <f t="shared" si="9"/>
        <v>1</v>
      </c>
      <c r="G311" s="21">
        <v>0</v>
      </c>
    </row>
    <row r="312" spans="1:7" x14ac:dyDescent="0.3">
      <c r="A312" s="21" t="s">
        <v>94</v>
      </c>
      <c r="B312" s="32">
        <v>14</v>
      </c>
      <c r="C312" s="15">
        <v>34723</v>
      </c>
      <c r="D312" s="15">
        <v>34703</v>
      </c>
      <c r="E312" s="35">
        <f t="shared" si="8"/>
        <v>20</v>
      </c>
      <c r="F312" s="35">
        <f t="shared" si="9"/>
        <v>1</v>
      </c>
      <c r="G312" s="21">
        <v>0</v>
      </c>
    </row>
    <row r="313" spans="1:7" x14ac:dyDescent="0.3">
      <c r="A313" s="21" t="s">
        <v>108</v>
      </c>
      <c r="B313" s="32">
        <v>1</v>
      </c>
      <c r="C313" s="15">
        <v>34723</v>
      </c>
      <c r="D313" s="15">
        <v>34703</v>
      </c>
      <c r="E313" s="35">
        <f t="shared" si="8"/>
        <v>20</v>
      </c>
      <c r="F313" s="35">
        <f t="shared" si="9"/>
        <v>1</v>
      </c>
      <c r="G313" s="21">
        <v>0</v>
      </c>
    </row>
    <row r="314" spans="1:7" x14ac:dyDescent="0.3">
      <c r="A314" s="21" t="s">
        <v>112</v>
      </c>
      <c r="B314" s="32">
        <v>9</v>
      </c>
      <c r="C314" s="15">
        <v>34737</v>
      </c>
      <c r="D314" s="15">
        <v>34703</v>
      </c>
      <c r="E314" s="35">
        <f t="shared" si="8"/>
        <v>34</v>
      </c>
      <c r="F314" s="35">
        <f t="shared" si="9"/>
        <v>1</v>
      </c>
      <c r="G314" s="21">
        <v>0</v>
      </c>
    </row>
    <row r="315" spans="1:7" x14ac:dyDescent="0.3">
      <c r="A315" s="21" t="s">
        <v>112</v>
      </c>
      <c r="B315" s="32">
        <v>9</v>
      </c>
      <c r="C315" s="15">
        <v>34737</v>
      </c>
      <c r="D315" s="15">
        <v>34703</v>
      </c>
      <c r="E315" s="35">
        <f t="shared" si="8"/>
        <v>34</v>
      </c>
      <c r="F315" s="35">
        <f t="shared" si="9"/>
        <v>1</v>
      </c>
      <c r="G315" s="21">
        <v>0</v>
      </c>
    </row>
    <row r="316" spans="1:7" x14ac:dyDescent="0.3">
      <c r="A316" s="21" t="s">
        <v>110</v>
      </c>
      <c r="B316" s="32">
        <v>3</v>
      </c>
      <c r="C316" s="15">
        <v>34724</v>
      </c>
      <c r="D316" s="15">
        <v>34701</v>
      </c>
      <c r="E316" s="35">
        <f t="shared" si="8"/>
        <v>23</v>
      </c>
      <c r="F316" s="35">
        <f t="shared" si="9"/>
        <v>1</v>
      </c>
      <c r="G316" s="21">
        <v>0</v>
      </c>
    </row>
    <row r="317" spans="1:7" x14ac:dyDescent="0.3">
      <c r="A317" s="21" t="s">
        <v>94</v>
      </c>
      <c r="B317" s="32">
        <v>14</v>
      </c>
      <c r="C317" s="15">
        <v>34739</v>
      </c>
      <c r="D317" s="15">
        <v>34729</v>
      </c>
      <c r="E317" s="35">
        <f t="shared" si="8"/>
        <v>10</v>
      </c>
      <c r="F317" s="35">
        <f t="shared" si="9"/>
        <v>1</v>
      </c>
      <c r="G317" s="21">
        <v>0</v>
      </c>
    </row>
    <row r="318" spans="1:7" x14ac:dyDescent="0.3">
      <c r="A318" s="21" t="s">
        <v>92</v>
      </c>
      <c r="B318" s="32">
        <v>6</v>
      </c>
      <c r="C318" s="15">
        <v>34739</v>
      </c>
      <c r="D318" s="15">
        <v>34729</v>
      </c>
      <c r="E318" s="35">
        <f t="shared" si="8"/>
        <v>10</v>
      </c>
      <c r="F318" s="35">
        <f t="shared" si="9"/>
        <v>1</v>
      </c>
      <c r="G318" s="21">
        <v>0</v>
      </c>
    </row>
    <row r="319" spans="1:7" x14ac:dyDescent="0.3">
      <c r="A319" s="21" t="s">
        <v>94</v>
      </c>
      <c r="B319" s="32">
        <v>14</v>
      </c>
      <c r="C319" s="15">
        <v>34725</v>
      </c>
      <c r="D319" s="15">
        <v>34701</v>
      </c>
      <c r="E319" s="35">
        <f t="shared" si="8"/>
        <v>24</v>
      </c>
      <c r="F319" s="35">
        <f t="shared" si="9"/>
        <v>1</v>
      </c>
      <c r="G319" s="21">
        <v>0</v>
      </c>
    </row>
    <row r="320" spans="1:7" x14ac:dyDescent="0.3">
      <c r="A320" s="21" t="s">
        <v>92</v>
      </c>
      <c r="B320" s="32">
        <v>6</v>
      </c>
      <c r="C320" s="15">
        <v>34725</v>
      </c>
      <c r="D320" s="15">
        <v>34701</v>
      </c>
      <c r="E320" s="35">
        <f t="shared" si="8"/>
        <v>24</v>
      </c>
      <c r="F320" s="35">
        <f t="shared" si="9"/>
        <v>1</v>
      </c>
      <c r="G320" s="21">
        <v>0</v>
      </c>
    </row>
    <row r="321" spans="1:7" x14ac:dyDescent="0.3">
      <c r="A321" s="21" t="s">
        <v>102</v>
      </c>
      <c r="B321" s="32">
        <v>12</v>
      </c>
      <c r="C321" s="15">
        <v>34725</v>
      </c>
      <c r="D321" s="15">
        <v>34701</v>
      </c>
      <c r="E321" s="35">
        <f t="shared" si="8"/>
        <v>24</v>
      </c>
      <c r="F321" s="35">
        <f t="shared" si="9"/>
        <v>1</v>
      </c>
      <c r="G321" s="21">
        <v>0</v>
      </c>
    </row>
    <row r="322" spans="1:7" x14ac:dyDescent="0.3">
      <c r="A322" s="21" t="s">
        <v>92</v>
      </c>
      <c r="B322" s="32">
        <v>6</v>
      </c>
      <c r="C322" s="15">
        <v>34725</v>
      </c>
      <c r="D322" s="15">
        <v>34701</v>
      </c>
      <c r="E322" s="35">
        <f t="shared" si="8"/>
        <v>24</v>
      </c>
      <c r="F322" s="35">
        <f t="shared" si="9"/>
        <v>1</v>
      </c>
      <c r="G322" s="21">
        <v>0</v>
      </c>
    </row>
    <row r="323" spans="1:7" x14ac:dyDescent="0.3">
      <c r="A323" s="21" t="s">
        <v>94</v>
      </c>
      <c r="B323" s="32">
        <v>14</v>
      </c>
      <c r="C323" s="15">
        <v>34726</v>
      </c>
      <c r="D323" s="15">
        <v>34701</v>
      </c>
      <c r="E323" s="35">
        <f t="shared" si="8"/>
        <v>25</v>
      </c>
      <c r="F323" s="35">
        <f t="shared" si="9"/>
        <v>1</v>
      </c>
      <c r="G323" s="21">
        <v>0</v>
      </c>
    </row>
    <row r="324" spans="1:7" x14ac:dyDescent="0.3">
      <c r="A324" s="21" t="s">
        <v>108</v>
      </c>
      <c r="B324" s="32">
        <v>1</v>
      </c>
      <c r="C324" s="15">
        <v>34726</v>
      </c>
      <c r="D324" s="15">
        <v>34701</v>
      </c>
      <c r="E324" s="35">
        <f t="shared" ref="E324:E387" si="10">C324-D324</f>
        <v>25</v>
      </c>
      <c r="F324" s="35">
        <f t="shared" ref="F324:F387" si="11">IF(E324&gt;0,1,0)</f>
        <v>1</v>
      </c>
      <c r="G324" s="21">
        <v>0</v>
      </c>
    </row>
    <row r="325" spans="1:7" x14ac:dyDescent="0.3">
      <c r="A325" s="21" t="s">
        <v>94</v>
      </c>
      <c r="B325" s="32">
        <v>14</v>
      </c>
      <c r="C325" s="15">
        <v>34726</v>
      </c>
      <c r="D325" s="15">
        <v>34701</v>
      </c>
      <c r="E325" s="35">
        <f t="shared" si="10"/>
        <v>25</v>
      </c>
      <c r="F325" s="35">
        <f t="shared" si="11"/>
        <v>1</v>
      </c>
      <c r="G325" s="21">
        <v>1</v>
      </c>
    </row>
    <row r="326" spans="1:7" x14ac:dyDescent="0.3">
      <c r="A326" s="21" t="s">
        <v>95</v>
      </c>
      <c r="B326" s="32">
        <v>10</v>
      </c>
      <c r="C326" s="15">
        <v>34726</v>
      </c>
      <c r="D326" s="15">
        <v>34701</v>
      </c>
      <c r="E326" s="35">
        <f t="shared" si="10"/>
        <v>25</v>
      </c>
      <c r="F326" s="35">
        <f t="shared" si="11"/>
        <v>1</v>
      </c>
      <c r="G326" s="21">
        <v>0</v>
      </c>
    </row>
    <row r="327" spans="1:7" x14ac:dyDescent="0.3">
      <c r="A327" s="21" t="s">
        <v>108</v>
      </c>
      <c r="B327" s="32">
        <v>1</v>
      </c>
      <c r="C327" s="15">
        <v>34729</v>
      </c>
      <c r="D327" s="15">
        <v>34708</v>
      </c>
      <c r="E327" s="35">
        <f t="shared" si="10"/>
        <v>21</v>
      </c>
      <c r="F327" s="35">
        <f t="shared" si="11"/>
        <v>1</v>
      </c>
      <c r="G327" s="21">
        <v>0</v>
      </c>
    </row>
    <row r="328" spans="1:7" x14ac:dyDescent="0.3">
      <c r="A328" s="21" t="s">
        <v>94</v>
      </c>
      <c r="B328" s="32">
        <v>14</v>
      </c>
      <c r="C328" s="15">
        <v>34729</v>
      </c>
      <c r="D328" s="15">
        <v>34708</v>
      </c>
      <c r="E328" s="35">
        <f t="shared" si="10"/>
        <v>21</v>
      </c>
      <c r="F328" s="35">
        <f t="shared" si="11"/>
        <v>1</v>
      </c>
      <c r="G328" s="21">
        <v>1</v>
      </c>
    </row>
    <row r="329" spans="1:7" x14ac:dyDescent="0.3">
      <c r="A329" s="21" t="s">
        <v>381</v>
      </c>
      <c r="B329" s="32">
        <v>5</v>
      </c>
      <c r="C329" s="15">
        <v>34730</v>
      </c>
      <c r="D329" s="15">
        <v>34726</v>
      </c>
      <c r="E329" s="35">
        <f t="shared" si="10"/>
        <v>4</v>
      </c>
      <c r="F329" s="35">
        <f t="shared" si="11"/>
        <v>1</v>
      </c>
      <c r="G329" s="21">
        <v>0</v>
      </c>
    </row>
    <row r="330" spans="1:7" x14ac:dyDescent="0.3">
      <c r="A330" s="21" t="s">
        <v>94</v>
      </c>
      <c r="B330" s="32">
        <v>14</v>
      </c>
      <c r="C330" s="15">
        <v>34730</v>
      </c>
      <c r="D330" s="15">
        <v>34726</v>
      </c>
      <c r="E330" s="35">
        <f t="shared" si="10"/>
        <v>4</v>
      </c>
      <c r="F330" s="35">
        <f t="shared" si="11"/>
        <v>1</v>
      </c>
      <c r="G330" s="21">
        <v>0</v>
      </c>
    </row>
    <row r="331" spans="1:7" x14ac:dyDescent="0.3">
      <c r="A331" s="21" t="s">
        <v>95</v>
      </c>
      <c r="B331" s="32">
        <v>10</v>
      </c>
      <c r="C331" s="15">
        <v>34730</v>
      </c>
      <c r="D331" s="15">
        <v>34726</v>
      </c>
      <c r="E331" s="35">
        <f t="shared" si="10"/>
        <v>4</v>
      </c>
      <c r="F331" s="35">
        <f t="shared" si="11"/>
        <v>1</v>
      </c>
      <c r="G331" s="21">
        <v>0</v>
      </c>
    </row>
    <row r="332" spans="1:7" x14ac:dyDescent="0.3">
      <c r="A332" s="21" t="s">
        <v>99</v>
      </c>
      <c r="B332" s="32">
        <v>7</v>
      </c>
      <c r="C332" s="15">
        <v>34730</v>
      </c>
      <c r="D332" s="15">
        <v>34723</v>
      </c>
      <c r="E332" s="35">
        <f t="shared" si="10"/>
        <v>7</v>
      </c>
      <c r="F332" s="35">
        <f t="shared" si="11"/>
        <v>1</v>
      </c>
      <c r="G332" s="21">
        <v>0</v>
      </c>
    </row>
    <row r="333" spans="1:7" x14ac:dyDescent="0.3">
      <c r="A333" s="21" t="s">
        <v>108</v>
      </c>
      <c r="B333" s="32">
        <v>1</v>
      </c>
      <c r="C333" s="15">
        <v>34731</v>
      </c>
      <c r="D333" s="15">
        <v>34708</v>
      </c>
      <c r="E333" s="35">
        <f t="shared" si="10"/>
        <v>23</v>
      </c>
      <c r="F333" s="35">
        <f t="shared" si="11"/>
        <v>1</v>
      </c>
      <c r="G333" s="21">
        <v>0</v>
      </c>
    </row>
    <row r="334" spans="1:7" x14ac:dyDescent="0.3">
      <c r="A334" s="21" t="s">
        <v>104</v>
      </c>
      <c r="B334" s="32">
        <v>8</v>
      </c>
      <c r="C334" s="15">
        <v>34731</v>
      </c>
      <c r="D334" s="15">
        <v>34708</v>
      </c>
      <c r="E334" s="35">
        <f t="shared" si="10"/>
        <v>23</v>
      </c>
      <c r="F334" s="35">
        <f t="shared" si="11"/>
        <v>1</v>
      </c>
      <c r="G334" s="21">
        <v>0</v>
      </c>
    </row>
    <row r="335" spans="1:7" x14ac:dyDescent="0.3">
      <c r="A335" s="21" t="s">
        <v>104</v>
      </c>
      <c r="B335" s="32">
        <v>8</v>
      </c>
      <c r="C335" s="15">
        <v>34731</v>
      </c>
      <c r="D335" s="15">
        <v>34708</v>
      </c>
      <c r="E335" s="35">
        <f t="shared" si="10"/>
        <v>23</v>
      </c>
      <c r="F335" s="35">
        <f t="shared" si="11"/>
        <v>1</v>
      </c>
      <c r="G335" s="21">
        <v>0</v>
      </c>
    </row>
    <row r="336" spans="1:7" x14ac:dyDescent="0.3">
      <c r="A336" s="21" t="s">
        <v>95</v>
      </c>
      <c r="B336" s="32">
        <v>10</v>
      </c>
      <c r="C336" s="15">
        <v>34731</v>
      </c>
      <c r="D336" s="15">
        <v>34708</v>
      </c>
      <c r="E336" s="35">
        <f t="shared" si="10"/>
        <v>23</v>
      </c>
      <c r="F336" s="35">
        <f t="shared" si="11"/>
        <v>1</v>
      </c>
      <c r="G336" s="21">
        <v>0</v>
      </c>
    </row>
    <row r="337" spans="1:7" x14ac:dyDescent="0.3">
      <c r="A337" s="21" t="s">
        <v>112</v>
      </c>
      <c r="B337" s="32">
        <v>9</v>
      </c>
      <c r="C337" s="15">
        <v>34732</v>
      </c>
      <c r="D337" s="15">
        <v>34710</v>
      </c>
      <c r="E337" s="35">
        <f t="shared" si="10"/>
        <v>22</v>
      </c>
      <c r="F337" s="35">
        <f t="shared" si="11"/>
        <v>1</v>
      </c>
      <c r="G337" s="21">
        <v>0</v>
      </c>
    </row>
    <row r="338" spans="1:7" x14ac:dyDescent="0.3">
      <c r="A338" s="21" t="s">
        <v>104</v>
      </c>
      <c r="B338" s="32">
        <v>8</v>
      </c>
      <c r="C338" s="15">
        <v>34732</v>
      </c>
      <c r="D338" s="15">
        <v>34710</v>
      </c>
      <c r="E338" s="35">
        <f t="shared" si="10"/>
        <v>22</v>
      </c>
      <c r="F338" s="35">
        <f t="shared" si="11"/>
        <v>1</v>
      </c>
      <c r="G338" s="21">
        <v>0</v>
      </c>
    </row>
    <row r="339" spans="1:7" x14ac:dyDescent="0.3">
      <c r="A339" s="21" t="s">
        <v>104</v>
      </c>
      <c r="B339" s="32">
        <v>8</v>
      </c>
      <c r="C339" s="15">
        <v>34732</v>
      </c>
      <c r="D339" s="15">
        <v>34708</v>
      </c>
      <c r="E339" s="35">
        <f t="shared" si="10"/>
        <v>24</v>
      </c>
      <c r="F339" s="35">
        <f t="shared" si="11"/>
        <v>1</v>
      </c>
      <c r="G339" s="21">
        <v>0</v>
      </c>
    </row>
    <row r="340" spans="1:7" x14ac:dyDescent="0.3">
      <c r="A340" s="21" t="s">
        <v>108</v>
      </c>
      <c r="B340" s="32">
        <v>1</v>
      </c>
      <c r="C340" s="15">
        <v>34732</v>
      </c>
      <c r="D340" s="15">
        <v>34708</v>
      </c>
      <c r="E340" s="35">
        <f t="shared" si="10"/>
        <v>24</v>
      </c>
      <c r="F340" s="35">
        <f t="shared" si="11"/>
        <v>1</v>
      </c>
      <c r="G340" s="21">
        <v>0</v>
      </c>
    </row>
    <row r="341" spans="1:7" x14ac:dyDescent="0.3">
      <c r="A341" s="21" t="s">
        <v>102</v>
      </c>
      <c r="B341" s="32">
        <v>12</v>
      </c>
      <c r="C341" s="15">
        <v>34733</v>
      </c>
      <c r="D341" s="15">
        <v>34708</v>
      </c>
      <c r="E341" s="35">
        <f t="shared" si="10"/>
        <v>25</v>
      </c>
      <c r="F341" s="35">
        <f t="shared" si="11"/>
        <v>1</v>
      </c>
      <c r="G341" s="21">
        <v>0</v>
      </c>
    </row>
    <row r="342" spans="1:7" x14ac:dyDescent="0.3">
      <c r="A342" s="21" t="s">
        <v>381</v>
      </c>
      <c r="B342" s="32">
        <v>5</v>
      </c>
      <c r="C342" s="15">
        <v>34733</v>
      </c>
      <c r="D342" s="15">
        <v>34708</v>
      </c>
      <c r="E342" s="35">
        <f t="shared" si="10"/>
        <v>25</v>
      </c>
      <c r="F342" s="35">
        <f t="shared" si="11"/>
        <v>1</v>
      </c>
      <c r="G342" s="21">
        <v>0</v>
      </c>
    </row>
    <row r="343" spans="1:7" x14ac:dyDescent="0.3">
      <c r="A343" s="21" t="s">
        <v>108</v>
      </c>
      <c r="B343" s="32">
        <v>1</v>
      </c>
      <c r="C343" s="15">
        <v>34736</v>
      </c>
      <c r="D343" s="15">
        <v>34712</v>
      </c>
      <c r="E343" s="35">
        <f t="shared" si="10"/>
        <v>24</v>
      </c>
      <c r="F343" s="35">
        <f t="shared" si="11"/>
        <v>1</v>
      </c>
      <c r="G343" s="21">
        <v>0</v>
      </c>
    </row>
    <row r="344" spans="1:7" x14ac:dyDescent="0.3">
      <c r="A344" s="21" t="s">
        <v>104</v>
      </c>
      <c r="B344" s="32">
        <v>8</v>
      </c>
      <c r="C344" s="15">
        <v>34736</v>
      </c>
      <c r="D344" s="15">
        <v>34712</v>
      </c>
      <c r="E344" s="35">
        <f t="shared" si="10"/>
        <v>24</v>
      </c>
      <c r="F344" s="35">
        <f t="shared" si="11"/>
        <v>1</v>
      </c>
      <c r="G344" s="21">
        <v>0</v>
      </c>
    </row>
    <row r="345" spans="1:7" x14ac:dyDescent="0.3">
      <c r="A345" s="21" t="s">
        <v>94</v>
      </c>
      <c r="B345" s="32">
        <v>14</v>
      </c>
      <c r="C345" s="15">
        <v>34736</v>
      </c>
      <c r="D345" s="15">
        <v>34712</v>
      </c>
      <c r="E345" s="35">
        <f t="shared" si="10"/>
        <v>24</v>
      </c>
      <c r="F345" s="35">
        <f t="shared" si="11"/>
        <v>1</v>
      </c>
      <c r="G345" s="21">
        <v>1</v>
      </c>
    </row>
    <row r="346" spans="1:7" x14ac:dyDescent="0.3">
      <c r="A346" s="21" t="s">
        <v>112</v>
      </c>
      <c r="B346" s="32">
        <v>9</v>
      </c>
      <c r="C346" s="15">
        <v>34737</v>
      </c>
      <c r="D346" s="15">
        <v>34718</v>
      </c>
      <c r="E346" s="35">
        <f t="shared" si="10"/>
        <v>19</v>
      </c>
      <c r="F346" s="35">
        <f t="shared" si="11"/>
        <v>1</v>
      </c>
      <c r="G346" s="21">
        <v>0</v>
      </c>
    </row>
    <row r="347" spans="1:7" x14ac:dyDescent="0.3">
      <c r="A347" s="21" t="s">
        <v>92</v>
      </c>
      <c r="B347" s="32">
        <v>6</v>
      </c>
      <c r="C347" s="15">
        <v>34738</v>
      </c>
      <c r="D347" s="15">
        <v>34712</v>
      </c>
      <c r="E347" s="35">
        <f t="shared" si="10"/>
        <v>26</v>
      </c>
      <c r="F347" s="35">
        <f t="shared" si="11"/>
        <v>1</v>
      </c>
      <c r="G347" s="21">
        <v>0</v>
      </c>
    </row>
    <row r="348" spans="1:7" x14ac:dyDescent="0.3">
      <c r="A348" s="21" t="s">
        <v>380</v>
      </c>
      <c r="B348" s="32">
        <v>4</v>
      </c>
      <c r="C348" s="15">
        <v>34738</v>
      </c>
      <c r="D348" s="15">
        <v>34712</v>
      </c>
      <c r="E348" s="35">
        <f t="shared" si="10"/>
        <v>26</v>
      </c>
      <c r="F348" s="35">
        <f t="shared" si="11"/>
        <v>1</v>
      </c>
      <c r="G348" s="21">
        <v>0</v>
      </c>
    </row>
    <row r="349" spans="1:7" x14ac:dyDescent="0.3">
      <c r="A349" s="21" t="s">
        <v>92</v>
      </c>
      <c r="B349" s="32">
        <v>6</v>
      </c>
      <c r="C349" s="15">
        <v>34738</v>
      </c>
      <c r="D349" s="15">
        <v>34712</v>
      </c>
      <c r="E349" s="35">
        <f t="shared" si="10"/>
        <v>26</v>
      </c>
      <c r="F349" s="35">
        <f t="shared" si="11"/>
        <v>1</v>
      </c>
      <c r="G349" s="21">
        <v>0</v>
      </c>
    </row>
    <row r="350" spans="1:7" x14ac:dyDescent="0.3">
      <c r="A350" s="21" t="s">
        <v>380</v>
      </c>
      <c r="B350" s="32">
        <v>4</v>
      </c>
      <c r="C350" s="15">
        <v>34739</v>
      </c>
      <c r="D350" s="15">
        <v>34746</v>
      </c>
      <c r="E350" s="35">
        <f t="shared" si="10"/>
        <v>-7</v>
      </c>
      <c r="F350" s="35">
        <f t="shared" si="11"/>
        <v>0</v>
      </c>
      <c r="G350" s="21">
        <v>0</v>
      </c>
    </row>
    <row r="351" spans="1:7" x14ac:dyDescent="0.3">
      <c r="A351" s="21" t="s">
        <v>104</v>
      </c>
      <c r="B351" s="32">
        <v>8</v>
      </c>
      <c r="C351" s="15">
        <v>34739</v>
      </c>
      <c r="D351" s="15">
        <v>34746</v>
      </c>
      <c r="E351" s="35">
        <f t="shared" si="10"/>
        <v>-7</v>
      </c>
      <c r="F351" s="35">
        <f t="shared" si="11"/>
        <v>0</v>
      </c>
      <c r="G351" s="21">
        <v>0</v>
      </c>
    </row>
    <row r="352" spans="1:7" x14ac:dyDescent="0.3">
      <c r="A352" s="21" t="s">
        <v>380</v>
      </c>
      <c r="B352" s="32">
        <v>4</v>
      </c>
      <c r="C352" s="15">
        <v>34739</v>
      </c>
      <c r="D352" s="15">
        <v>34746</v>
      </c>
      <c r="E352" s="35">
        <f t="shared" si="10"/>
        <v>-7</v>
      </c>
      <c r="F352" s="35">
        <f t="shared" si="11"/>
        <v>0</v>
      </c>
      <c r="G352" s="21">
        <v>1</v>
      </c>
    </row>
    <row r="353" spans="1:7" x14ac:dyDescent="0.3">
      <c r="A353" s="21" t="s">
        <v>94</v>
      </c>
      <c r="B353" s="32">
        <v>14</v>
      </c>
      <c r="C353" s="15">
        <v>34739</v>
      </c>
      <c r="D353" s="15">
        <v>34746</v>
      </c>
      <c r="E353" s="35">
        <f t="shared" si="10"/>
        <v>-7</v>
      </c>
      <c r="F353" s="35">
        <f t="shared" si="11"/>
        <v>0</v>
      </c>
      <c r="G353" s="21">
        <v>0</v>
      </c>
    </row>
    <row r="354" spans="1:7" x14ac:dyDescent="0.3">
      <c r="A354" s="21" t="s">
        <v>381</v>
      </c>
      <c r="B354" s="32">
        <v>5</v>
      </c>
      <c r="C354" s="15">
        <v>34739</v>
      </c>
      <c r="D354" s="15">
        <v>34712</v>
      </c>
      <c r="E354" s="35">
        <f t="shared" si="10"/>
        <v>27</v>
      </c>
      <c r="F354" s="35">
        <f t="shared" si="11"/>
        <v>1</v>
      </c>
      <c r="G354" s="21">
        <v>0</v>
      </c>
    </row>
    <row r="355" spans="1:7" x14ac:dyDescent="0.3">
      <c r="A355" s="21" t="s">
        <v>381</v>
      </c>
      <c r="B355" s="32">
        <v>5</v>
      </c>
      <c r="C355" s="15">
        <v>34740</v>
      </c>
      <c r="D355" s="15">
        <v>34715</v>
      </c>
      <c r="E355" s="35">
        <f t="shared" si="10"/>
        <v>25</v>
      </c>
      <c r="F355" s="35">
        <f t="shared" si="11"/>
        <v>1</v>
      </c>
      <c r="G355" s="21">
        <v>0</v>
      </c>
    </row>
    <row r="356" spans="1:7" x14ac:dyDescent="0.3">
      <c r="A356" s="21" t="s">
        <v>112</v>
      </c>
      <c r="B356" s="32">
        <v>9</v>
      </c>
      <c r="C356" s="15">
        <v>34740</v>
      </c>
      <c r="D356" s="15">
        <v>34715</v>
      </c>
      <c r="E356" s="35">
        <f t="shared" si="10"/>
        <v>25</v>
      </c>
      <c r="F356" s="35">
        <f t="shared" si="11"/>
        <v>1</v>
      </c>
      <c r="G356" s="21">
        <v>0</v>
      </c>
    </row>
    <row r="357" spans="1:7" x14ac:dyDescent="0.3">
      <c r="A357" s="21" t="s">
        <v>94</v>
      </c>
      <c r="B357" s="32">
        <v>14</v>
      </c>
      <c r="C357" s="15">
        <v>34740</v>
      </c>
      <c r="D357" s="15">
        <v>34715</v>
      </c>
      <c r="E357" s="35">
        <f t="shared" si="10"/>
        <v>25</v>
      </c>
      <c r="F357" s="35">
        <f t="shared" si="11"/>
        <v>1</v>
      </c>
      <c r="G357" s="21">
        <v>1</v>
      </c>
    </row>
    <row r="358" spans="1:7" x14ac:dyDescent="0.3">
      <c r="A358" s="21" t="s">
        <v>380</v>
      </c>
      <c r="B358" s="32">
        <v>4</v>
      </c>
      <c r="C358" s="15">
        <v>34740</v>
      </c>
      <c r="D358" s="15">
        <v>34715</v>
      </c>
      <c r="E358" s="35">
        <f t="shared" si="10"/>
        <v>25</v>
      </c>
      <c r="F358" s="35">
        <f t="shared" si="11"/>
        <v>1</v>
      </c>
      <c r="G358" s="21">
        <v>0</v>
      </c>
    </row>
    <row r="359" spans="1:7" x14ac:dyDescent="0.3">
      <c r="A359" s="21" t="s">
        <v>92</v>
      </c>
      <c r="B359" s="32">
        <v>6</v>
      </c>
      <c r="C359" s="15">
        <v>34740</v>
      </c>
      <c r="D359" s="15">
        <v>34715</v>
      </c>
      <c r="E359" s="35">
        <f t="shared" si="10"/>
        <v>25</v>
      </c>
      <c r="F359" s="35">
        <f t="shared" si="11"/>
        <v>1</v>
      </c>
      <c r="G359" s="21">
        <v>1</v>
      </c>
    </row>
    <row r="360" spans="1:7" x14ac:dyDescent="0.3">
      <c r="A360" s="21" t="s">
        <v>108</v>
      </c>
      <c r="B360" s="32">
        <v>1</v>
      </c>
      <c r="C360" s="15">
        <v>34743</v>
      </c>
      <c r="D360" s="15">
        <v>34717</v>
      </c>
      <c r="E360" s="35">
        <f t="shared" si="10"/>
        <v>26</v>
      </c>
      <c r="F360" s="35">
        <f t="shared" si="11"/>
        <v>1</v>
      </c>
      <c r="G360" s="21">
        <v>0</v>
      </c>
    </row>
    <row r="361" spans="1:7" x14ac:dyDescent="0.3">
      <c r="A361" s="21" t="s">
        <v>103</v>
      </c>
      <c r="B361" s="32">
        <v>11</v>
      </c>
      <c r="C361" s="15">
        <v>34743</v>
      </c>
      <c r="D361" s="15">
        <v>34717</v>
      </c>
      <c r="E361" s="35">
        <f t="shared" si="10"/>
        <v>26</v>
      </c>
      <c r="F361" s="35">
        <f t="shared" si="11"/>
        <v>1</v>
      </c>
      <c r="G361" s="21">
        <v>0</v>
      </c>
    </row>
    <row r="362" spans="1:7" x14ac:dyDescent="0.3">
      <c r="A362" s="21" t="s">
        <v>381</v>
      </c>
      <c r="B362" s="32">
        <v>5</v>
      </c>
      <c r="C362" s="15">
        <v>34743</v>
      </c>
      <c r="D362" s="15">
        <v>34717</v>
      </c>
      <c r="E362" s="35">
        <f t="shared" si="10"/>
        <v>26</v>
      </c>
      <c r="F362" s="35">
        <f t="shared" si="11"/>
        <v>1</v>
      </c>
      <c r="G362" s="21">
        <v>0</v>
      </c>
    </row>
    <row r="363" spans="1:7" x14ac:dyDescent="0.3">
      <c r="A363" s="21" t="s">
        <v>104</v>
      </c>
      <c r="B363" s="32">
        <v>8</v>
      </c>
      <c r="C363" s="15">
        <v>34743</v>
      </c>
      <c r="D363" s="15">
        <v>34719</v>
      </c>
      <c r="E363" s="35">
        <f t="shared" si="10"/>
        <v>24</v>
      </c>
      <c r="F363" s="35">
        <f t="shared" si="11"/>
        <v>1</v>
      </c>
      <c r="G363" s="21">
        <v>0</v>
      </c>
    </row>
    <row r="364" spans="1:7" x14ac:dyDescent="0.3">
      <c r="A364" s="21" t="s">
        <v>95</v>
      </c>
      <c r="B364" s="32">
        <v>10</v>
      </c>
      <c r="C364" s="15">
        <v>34743</v>
      </c>
      <c r="D364" s="15">
        <v>34719</v>
      </c>
      <c r="E364" s="35">
        <f t="shared" si="10"/>
        <v>24</v>
      </c>
      <c r="F364" s="35">
        <f t="shared" si="11"/>
        <v>1</v>
      </c>
      <c r="G364" s="21">
        <v>0</v>
      </c>
    </row>
    <row r="365" spans="1:7" x14ac:dyDescent="0.3">
      <c r="A365" s="21" t="s">
        <v>95</v>
      </c>
      <c r="B365" s="32">
        <v>10</v>
      </c>
      <c r="C365" s="15">
        <v>34744</v>
      </c>
      <c r="D365" s="15">
        <v>34722</v>
      </c>
      <c r="E365" s="35">
        <f t="shared" si="10"/>
        <v>22</v>
      </c>
      <c r="F365" s="35">
        <f t="shared" si="11"/>
        <v>1</v>
      </c>
      <c r="G365" s="21">
        <v>0</v>
      </c>
    </row>
    <row r="366" spans="1:7" x14ac:dyDescent="0.3">
      <c r="A366" s="21" t="s">
        <v>104</v>
      </c>
      <c r="B366" s="32">
        <v>8</v>
      </c>
      <c r="C366" s="15">
        <v>34744</v>
      </c>
      <c r="D366" s="15">
        <v>34722</v>
      </c>
      <c r="E366" s="35">
        <f t="shared" si="10"/>
        <v>22</v>
      </c>
      <c r="F366" s="35">
        <f t="shared" si="11"/>
        <v>1</v>
      </c>
      <c r="G366" s="21">
        <v>0</v>
      </c>
    </row>
    <row r="367" spans="1:7" x14ac:dyDescent="0.3">
      <c r="A367" s="21" t="s">
        <v>92</v>
      </c>
      <c r="B367" s="32">
        <v>6</v>
      </c>
      <c r="C367" s="15">
        <v>34744</v>
      </c>
      <c r="D367" s="15">
        <v>34722</v>
      </c>
      <c r="E367" s="35">
        <f t="shared" si="10"/>
        <v>22</v>
      </c>
      <c r="F367" s="35">
        <f t="shared" si="11"/>
        <v>1</v>
      </c>
      <c r="G367" s="21">
        <v>0</v>
      </c>
    </row>
    <row r="368" spans="1:7" x14ac:dyDescent="0.3">
      <c r="A368" s="21" t="s">
        <v>92</v>
      </c>
      <c r="B368" s="32">
        <v>6</v>
      </c>
      <c r="C368" s="15">
        <v>34731</v>
      </c>
      <c r="D368" s="15">
        <v>34724</v>
      </c>
      <c r="E368" s="35">
        <f t="shared" si="10"/>
        <v>7</v>
      </c>
      <c r="F368" s="35">
        <f t="shared" si="11"/>
        <v>1</v>
      </c>
      <c r="G368" s="21">
        <v>0</v>
      </c>
    </row>
    <row r="369" spans="1:7" x14ac:dyDescent="0.3">
      <c r="A369" s="21" t="s">
        <v>96</v>
      </c>
      <c r="B369" s="32">
        <v>13</v>
      </c>
      <c r="C369" s="15">
        <v>34731</v>
      </c>
      <c r="D369" s="15">
        <v>34724</v>
      </c>
      <c r="E369" s="35">
        <f t="shared" si="10"/>
        <v>7</v>
      </c>
      <c r="F369" s="35">
        <f t="shared" si="11"/>
        <v>1</v>
      </c>
      <c r="G369" s="21">
        <v>1</v>
      </c>
    </row>
    <row r="370" spans="1:7" x14ac:dyDescent="0.3">
      <c r="A370" s="21" t="s">
        <v>112</v>
      </c>
      <c r="B370" s="32">
        <v>9</v>
      </c>
      <c r="C370" s="15">
        <v>34745</v>
      </c>
      <c r="D370" s="15">
        <v>34719</v>
      </c>
      <c r="E370" s="35">
        <f t="shared" si="10"/>
        <v>26</v>
      </c>
      <c r="F370" s="35">
        <f t="shared" si="11"/>
        <v>1</v>
      </c>
      <c r="G370" s="21">
        <v>0</v>
      </c>
    </row>
    <row r="371" spans="1:7" x14ac:dyDescent="0.3">
      <c r="A371" s="21" t="s">
        <v>104</v>
      </c>
      <c r="B371" s="32">
        <v>8</v>
      </c>
      <c r="C371" s="15">
        <v>34745</v>
      </c>
      <c r="D371" s="15">
        <v>34719</v>
      </c>
      <c r="E371" s="35">
        <f t="shared" si="10"/>
        <v>26</v>
      </c>
      <c r="F371" s="35">
        <f t="shared" si="11"/>
        <v>1</v>
      </c>
      <c r="G371" s="21">
        <v>0</v>
      </c>
    </row>
    <row r="372" spans="1:7" x14ac:dyDescent="0.3">
      <c r="A372" s="21" t="s">
        <v>94</v>
      </c>
      <c r="B372" s="32">
        <v>14</v>
      </c>
      <c r="C372" s="15">
        <v>34745</v>
      </c>
      <c r="D372" s="15">
        <v>34719</v>
      </c>
      <c r="E372" s="35">
        <f t="shared" si="10"/>
        <v>26</v>
      </c>
      <c r="F372" s="35">
        <f t="shared" si="11"/>
        <v>1</v>
      </c>
      <c r="G372" s="21">
        <v>1</v>
      </c>
    </row>
    <row r="373" spans="1:7" x14ac:dyDescent="0.3">
      <c r="A373" s="21" t="s">
        <v>96</v>
      </c>
      <c r="B373" s="32">
        <v>13</v>
      </c>
      <c r="C373" s="15">
        <v>34745</v>
      </c>
      <c r="D373" s="15">
        <v>34719</v>
      </c>
      <c r="E373" s="35">
        <f t="shared" si="10"/>
        <v>26</v>
      </c>
      <c r="F373" s="35">
        <f t="shared" si="11"/>
        <v>1</v>
      </c>
      <c r="G373" s="21">
        <v>1</v>
      </c>
    </row>
    <row r="374" spans="1:7" x14ac:dyDescent="0.3">
      <c r="A374" s="21" t="s">
        <v>380</v>
      </c>
      <c r="B374" s="32">
        <v>4</v>
      </c>
      <c r="C374" s="15">
        <v>34746</v>
      </c>
      <c r="D374" s="15">
        <v>34719</v>
      </c>
      <c r="E374" s="35">
        <f t="shared" si="10"/>
        <v>27</v>
      </c>
      <c r="F374" s="35">
        <f t="shared" si="11"/>
        <v>1</v>
      </c>
      <c r="G374" s="21">
        <v>1</v>
      </c>
    </row>
    <row r="375" spans="1:7" x14ac:dyDescent="0.3">
      <c r="A375" s="21" t="s">
        <v>380</v>
      </c>
      <c r="B375" s="32">
        <v>4</v>
      </c>
      <c r="C375" s="15">
        <v>34746</v>
      </c>
      <c r="D375" s="15">
        <v>34719</v>
      </c>
      <c r="E375" s="35">
        <f t="shared" si="10"/>
        <v>27</v>
      </c>
      <c r="F375" s="35">
        <f t="shared" si="11"/>
        <v>1</v>
      </c>
      <c r="G375" s="21">
        <v>0</v>
      </c>
    </row>
    <row r="376" spans="1:7" x14ac:dyDescent="0.3">
      <c r="A376" s="21" t="s">
        <v>107</v>
      </c>
      <c r="B376" s="32">
        <v>15</v>
      </c>
      <c r="C376" s="15">
        <v>34746</v>
      </c>
      <c r="D376" s="15">
        <v>34719</v>
      </c>
      <c r="E376" s="35">
        <f t="shared" si="10"/>
        <v>27</v>
      </c>
      <c r="F376" s="35">
        <f t="shared" si="11"/>
        <v>1</v>
      </c>
      <c r="G376" s="21">
        <v>0</v>
      </c>
    </row>
    <row r="377" spans="1:7" x14ac:dyDescent="0.3">
      <c r="A377" s="21" t="s">
        <v>380</v>
      </c>
      <c r="B377" s="32">
        <v>4</v>
      </c>
      <c r="C377" s="15">
        <v>34747</v>
      </c>
      <c r="D377" s="15">
        <v>34723</v>
      </c>
      <c r="E377" s="35">
        <f t="shared" si="10"/>
        <v>24</v>
      </c>
      <c r="F377" s="35">
        <f t="shared" si="11"/>
        <v>1</v>
      </c>
      <c r="G377" s="21">
        <v>0</v>
      </c>
    </row>
    <row r="378" spans="1:7" x14ac:dyDescent="0.3">
      <c r="A378" s="21" t="s">
        <v>102</v>
      </c>
      <c r="B378" s="32">
        <v>12</v>
      </c>
      <c r="C378" s="15">
        <v>34747</v>
      </c>
      <c r="D378" s="15">
        <v>34723</v>
      </c>
      <c r="E378" s="35">
        <f t="shared" si="10"/>
        <v>24</v>
      </c>
      <c r="F378" s="35">
        <f t="shared" si="11"/>
        <v>1</v>
      </c>
      <c r="G378" s="21">
        <v>0</v>
      </c>
    </row>
    <row r="379" spans="1:7" x14ac:dyDescent="0.3">
      <c r="A379" s="21" t="s">
        <v>102</v>
      </c>
      <c r="B379" s="32">
        <v>12</v>
      </c>
      <c r="C379" s="15">
        <v>34747</v>
      </c>
      <c r="D379" s="15">
        <v>34723</v>
      </c>
      <c r="E379" s="35">
        <f t="shared" si="10"/>
        <v>24</v>
      </c>
      <c r="F379" s="35">
        <f t="shared" si="11"/>
        <v>1</v>
      </c>
      <c r="G379" s="21">
        <v>0</v>
      </c>
    </row>
    <row r="380" spans="1:7" x14ac:dyDescent="0.3">
      <c r="A380" s="21" t="s">
        <v>381</v>
      </c>
      <c r="B380" s="32">
        <v>5</v>
      </c>
      <c r="C380" s="15">
        <v>34747</v>
      </c>
      <c r="D380" s="15">
        <v>34723</v>
      </c>
      <c r="E380" s="35">
        <f t="shared" si="10"/>
        <v>24</v>
      </c>
      <c r="F380" s="35">
        <f t="shared" si="11"/>
        <v>1</v>
      </c>
      <c r="G380" s="21">
        <v>0</v>
      </c>
    </row>
    <row r="381" spans="1:7" x14ac:dyDescent="0.3">
      <c r="A381" s="21" t="s">
        <v>108</v>
      </c>
      <c r="B381" s="32">
        <v>1</v>
      </c>
      <c r="C381" s="15">
        <v>34750</v>
      </c>
      <c r="D381" s="15">
        <v>34725</v>
      </c>
      <c r="E381" s="35">
        <f t="shared" si="10"/>
        <v>25</v>
      </c>
      <c r="F381" s="35">
        <f t="shared" si="11"/>
        <v>1</v>
      </c>
      <c r="G381" s="21">
        <v>0</v>
      </c>
    </row>
    <row r="382" spans="1:7" x14ac:dyDescent="0.3">
      <c r="A382" s="21" t="s">
        <v>107</v>
      </c>
      <c r="B382" s="32">
        <v>15</v>
      </c>
      <c r="C382" s="15">
        <v>34750</v>
      </c>
      <c r="D382" s="15">
        <v>34725</v>
      </c>
      <c r="E382" s="35">
        <f t="shared" si="10"/>
        <v>25</v>
      </c>
      <c r="F382" s="35">
        <f t="shared" si="11"/>
        <v>1</v>
      </c>
      <c r="G382" s="21">
        <v>0</v>
      </c>
    </row>
    <row r="383" spans="1:7" x14ac:dyDescent="0.3">
      <c r="A383" s="21" t="s">
        <v>92</v>
      </c>
      <c r="B383" s="32">
        <v>6</v>
      </c>
      <c r="C383" s="15">
        <v>34750</v>
      </c>
      <c r="D383" s="15">
        <v>34725</v>
      </c>
      <c r="E383" s="35">
        <f t="shared" si="10"/>
        <v>25</v>
      </c>
      <c r="F383" s="35">
        <f t="shared" si="11"/>
        <v>1</v>
      </c>
      <c r="G383" s="21">
        <v>0</v>
      </c>
    </row>
    <row r="384" spans="1:7" x14ac:dyDescent="0.3">
      <c r="A384" s="21" t="s">
        <v>108</v>
      </c>
      <c r="B384" s="32">
        <v>1</v>
      </c>
      <c r="C384" s="15">
        <v>34750</v>
      </c>
      <c r="D384" s="15">
        <v>34725</v>
      </c>
      <c r="E384" s="35">
        <f t="shared" si="10"/>
        <v>25</v>
      </c>
      <c r="F384" s="35">
        <f t="shared" si="11"/>
        <v>1</v>
      </c>
      <c r="G384" s="21">
        <v>0</v>
      </c>
    </row>
    <row r="385" spans="1:7" x14ac:dyDescent="0.3">
      <c r="A385" s="21" t="s">
        <v>381</v>
      </c>
      <c r="B385" s="32">
        <v>5</v>
      </c>
      <c r="C385" s="15">
        <v>34750</v>
      </c>
      <c r="D385" s="15">
        <v>34730</v>
      </c>
      <c r="E385" s="35">
        <f t="shared" si="10"/>
        <v>20</v>
      </c>
      <c r="F385" s="35">
        <f t="shared" si="11"/>
        <v>1</v>
      </c>
      <c r="G385" s="21">
        <v>0</v>
      </c>
    </row>
    <row r="386" spans="1:7" x14ac:dyDescent="0.3">
      <c r="A386" s="21" t="s">
        <v>112</v>
      </c>
      <c r="B386" s="32">
        <v>9</v>
      </c>
      <c r="C386" s="15">
        <v>34751</v>
      </c>
      <c r="D386" s="15">
        <v>34731</v>
      </c>
      <c r="E386" s="35">
        <f t="shared" si="10"/>
        <v>20</v>
      </c>
      <c r="F386" s="35">
        <f t="shared" si="11"/>
        <v>1</v>
      </c>
      <c r="G386" s="21">
        <v>0</v>
      </c>
    </row>
    <row r="387" spans="1:7" x14ac:dyDescent="0.3">
      <c r="A387" s="21" t="s">
        <v>108</v>
      </c>
      <c r="B387" s="32">
        <v>1</v>
      </c>
      <c r="C387" s="15">
        <v>34752</v>
      </c>
      <c r="D387" s="15">
        <v>34733</v>
      </c>
      <c r="E387" s="35">
        <f t="shared" si="10"/>
        <v>19</v>
      </c>
      <c r="F387" s="35">
        <f t="shared" si="11"/>
        <v>1</v>
      </c>
      <c r="G387" s="21">
        <v>0</v>
      </c>
    </row>
    <row r="388" spans="1:7" x14ac:dyDescent="0.3">
      <c r="A388" s="21" t="s">
        <v>94</v>
      </c>
      <c r="B388" s="32">
        <v>14</v>
      </c>
      <c r="C388" s="15">
        <v>34752</v>
      </c>
      <c r="D388" s="15">
        <v>34733</v>
      </c>
      <c r="E388" s="35">
        <f t="shared" ref="E388:E451" si="12">C388-D388</f>
        <v>19</v>
      </c>
      <c r="F388" s="35">
        <f t="shared" ref="F388:F451" si="13">IF(E388&gt;0,1,0)</f>
        <v>1</v>
      </c>
      <c r="G388" s="21">
        <v>0</v>
      </c>
    </row>
    <row r="389" spans="1:7" x14ac:dyDescent="0.3">
      <c r="A389" s="21" t="s">
        <v>94</v>
      </c>
      <c r="B389" s="32">
        <v>14</v>
      </c>
      <c r="C389" s="15">
        <v>34752</v>
      </c>
      <c r="D389" s="15">
        <v>34733</v>
      </c>
      <c r="E389" s="35">
        <f t="shared" si="12"/>
        <v>19</v>
      </c>
      <c r="F389" s="35">
        <f t="shared" si="13"/>
        <v>1</v>
      </c>
      <c r="G389" s="21">
        <v>0</v>
      </c>
    </row>
    <row r="390" spans="1:7" x14ac:dyDescent="0.3">
      <c r="A390" s="21" t="s">
        <v>381</v>
      </c>
      <c r="B390" s="32">
        <v>5</v>
      </c>
      <c r="C390" s="15">
        <v>34752</v>
      </c>
      <c r="D390" s="15">
        <v>34733</v>
      </c>
      <c r="E390" s="35">
        <f t="shared" si="12"/>
        <v>19</v>
      </c>
      <c r="F390" s="35">
        <f t="shared" si="13"/>
        <v>1</v>
      </c>
      <c r="G390" s="21">
        <v>0</v>
      </c>
    </row>
    <row r="391" spans="1:7" x14ac:dyDescent="0.3">
      <c r="A391" s="21" t="s">
        <v>95</v>
      </c>
      <c r="B391" s="32">
        <v>10</v>
      </c>
      <c r="C391" s="15">
        <v>34752</v>
      </c>
      <c r="D391" s="15">
        <v>34733</v>
      </c>
      <c r="E391" s="35">
        <f t="shared" si="12"/>
        <v>19</v>
      </c>
      <c r="F391" s="35">
        <f t="shared" si="13"/>
        <v>1</v>
      </c>
      <c r="G391" s="21">
        <v>0</v>
      </c>
    </row>
    <row r="392" spans="1:7" x14ac:dyDescent="0.3">
      <c r="A392" s="21" t="s">
        <v>102</v>
      </c>
      <c r="B392" s="32">
        <v>12</v>
      </c>
      <c r="C392" s="15">
        <v>34752</v>
      </c>
      <c r="D392" s="15">
        <v>34733</v>
      </c>
      <c r="E392" s="35">
        <f t="shared" si="12"/>
        <v>19</v>
      </c>
      <c r="F392" s="35">
        <f t="shared" si="13"/>
        <v>1</v>
      </c>
      <c r="G392" s="21">
        <v>0</v>
      </c>
    </row>
    <row r="393" spans="1:7" x14ac:dyDescent="0.3">
      <c r="A393" s="21" t="s">
        <v>381</v>
      </c>
      <c r="B393" s="32">
        <v>5</v>
      </c>
      <c r="C393" s="15">
        <v>34752</v>
      </c>
      <c r="D393" s="15">
        <v>34733</v>
      </c>
      <c r="E393" s="35">
        <f t="shared" si="12"/>
        <v>19</v>
      </c>
      <c r="F393" s="35">
        <f t="shared" si="13"/>
        <v>1</v>
      </c>
      <c r="G393" s="21">
        <v>0</v>
      </c>
    </row>
    <row r="394" spans="1:7" x14ac:dyDescent="0.3">
      <c r="A394" s="21" t="s">
        <v>112</v>
      </c>
      <c r="B394" s="32">
        <v>9</v>
      </c>
      <c r="C394" s="15">
        <v>34753</v>
      </c>
      <c r="D394" s="15">
        <v>34733</v>
      </c>
      <c r="E394" s="35">
        <f t="shared" si="12"/>
        <v>20</v>
      </c>
      <c r="F394" s="35">
        <f t="shared" si="13"/>
        <v>1</v>
      </c>
      <c r="G394" s="21">
        <v>0</v>
      </c>
    </row>
    <row r="395" spans="1:7" x14ac:dyDescent="0.3">
      <c r="A395" s="21" t="s">
        <v>380</v>
      </c>
      <c r="B395" s="32">
        <v>4</v>
      </c>
      <c r="C395" s="15">
        <v>34753</v>
      </c>
      <c r="D395" s="15">
        <v>34733</v>
      </c>
      <c r="E395" s="35">
        <f t="shared" si="12"/>
        <v>20</v>
      </c>
      <c r="F395" s="35">
        <f t="shared" si="13"/>
        <v>1</v>
      </c>
      <c r="G395" s="21">
        <v>1</v>
      </c>
    </row>
    <row r="396" spans="1:7" x14ac:dyDescent="0.3">
      <c r="A396" s="21" t="s">
        <v>107</v>
      </c>
      <c r="B396" s="32">
        <v>15</v>
      </c>
      <c r="C396" s="15">
        <v>34753</v>
      </c>
      <c r="D396" s="15">
        <v>34733</v>
      </c>
      <c r="E396" s="35">
        <f t="shared" si="12"/>
        <v>20</v>
      </c>
      <c r="F396" s="35">
        <f t="shared" si="13"/>
        <v>1</v>
      </c>
      <c r="G396" s="21">
        <v>0</v>
      </c>
    </row>
    <row r="397" spans="1:7" x14ac:dyDescent="0.3">
      <c r="A397" s="21" t="s">
        <v>108</v>
      </c>
      <c r="B397" s="32">
        <v>1</v>
      </c>
      <c r="C397" s="15">
        <v>34740</v>
      </c>
      <c r="D397" s="15">
        <v>34736</v>
      </c>
      <c r="E397" s="35">
        <f t="shared" si="12"/>
        <v>4</v>
      </c>
      <c r="F397" s="35">
        <f t="shared" si="13"/>
        <v>1</v>
      </c>
      <c r="G397" s="21">
        <v>0</v>
      </c>
    </row>
    <row r="398" spans="1:7" x14ac:dyDescent="0.3">
      <c r="A398" s="21" t="s">
        <v>112</v>
      </c>
      <c r="B398" s="32">
        <v>9</v>
      </c>
      <c r="C398" s="15">
        <v>34740</v>
      </c>
      <c r="D398" s="15">
        <v>34736</v>
      </c>
      <c r="E398" s="35">
        <f t="shared" si="12"/>
        <v>4</v>
      </c>
      <c r="F398" s="35">
        <f t="shared" si="13"/>
        <v>1</v>
      </c>
      <c r="G398" s="21">
        <v>0</v>
      </c>
    </row>
    <row r="399" spans="1:7" x14ac:dyDescent="0.3">
      <c r="A399" s="21" t="s">
        <v>99</v>
      </c>
      <c r="B399" s="32">
        <v>7</v>
      </c>
      <c r="C399" s="15">
        <v>34740</v>
      </c>
      <c r="D399" s="15">
        <v>34736</v>
      </c>
      <c r="E399" s="35">
        <f t="shared" si="12"/>
        <v>4</v>
      </c>
      <c r="F399" s="35">
        <f t="shared" si="13"/>
        <v>1</v>
      </c>
      <c r="G399" s="21">
        <v>0</v>
      </c>
    </row>
    <row r="400" spans="1:7" x14ac:dyDescent="0.3">
      <c r="A400" s="21" t="s">
        <v>380</v>
      </c>
      <c r="B400" s="32">
        <v>4</v>
      </c>
      <c r="C400" s="15">
        <v>34754</v>
      </c>
      <c r="D400" s="15">
        <v>34732</v>
      </c>
      <c r="E400" s="35">
        <f t="shared" si="12"/>
        <v>22</v>
      </c>
      <c r="F400" s="35">
        <f t="shared" si="13"/>
        <v>1</v>
      </c>
      <c r="G400" s="21">
        <v>0</v>
      </c>
    </row>
    <row r="401" spans="1:7" x14ac:dyDescent="0.3">
      <c r="A401" s="21" t="s">
        <v>95</v>
      </c>
      <c r="B401" s="32">
        <v>10</v>
      </c>
      <c r="C401" s="15">
        <v>34754</v>
      </c>
      <c r="D401" s="15">
        <v>34732</v>
      </c>
      <c r="E401" s="35">
        <f t="shared" si="12"/>
        <v>22</v>
      </c>
      <c r="F401" s="35">
        <f t="shared" si="13"/>
        <v>1</v>
      </c>
      <c r="G401" s="21">
        <v>0</v>
      </c>
    </row>
    <row r="402" spans="1:7" x14ac:dyDescent="0.3">
      <c r="A402" s="21" t="s">
        <v>102</v>
      </c>
      <c r="B402" s="32">
        <v>12</v>
      </c>
      <c r="C402" s="15">
        <v>34757</v>
      </c>
      <c r="D402" s="15">
        <v>34739</v>
      </c>
      <c r="E402" s="35">
        <f t="shared" si="12"/>
        <v>18</v>
      </c>
      <c r="F402" s="35">
        <f t="shared" si="13"/>
        <v>1</v>
      </c>
      <c r="G402" s="21">
        <v>0</v>
      </c>
    </row>
    <row r="403" spans="1:7" x14ac:dyDescent="0.3">
      <c r="A403" s="21" t="s">
        <v>92</v>
      </c>
      <c r="B403" s="32">
        <v>6</v>
      </c>
      <c r="C403" s="15">
        <v>34757</v>
      </c>
      <c r="D403" s="15">
        <v>34739</v>
      </c>
      <c r="E403" s="35">
        <f t="shared" si="12"/>
        <v>18</v>
      </c>
      <c r="F403" s="35">
        <f t="shared" si="13"/>
        <v>1</v>
      </c>
      <c r="G403" s="21">
        <v>0</v>
      </c>
    </row>
    <row r="404" spans="1:7" x14ac:dyDescent="0.3">
      <c r="A404" s="21" t="s">
        <v>94</v>
      </c>
      <c r="B404" s="32">
        <v>14</v>
      </c>
      <c r="C404" s="15">
        <v>34744</v>
      </c>
      <c r="D404" s="15">
        <v>34738</v>
      </c>
      <c r="E404" s="35">
        <f t="shared" si="12"/>
        <v>6</v>
      </c>
      <c r="F404" s="35">
        <f t="shared" si="13"/>
        <v>1</v>
      </c>
      <c r="G404" s="21">
        <v>0</v>
      </c>
    </row>
    <row r="405" spans="1:7" x14ac:dyDescent="0.3">
      <c r="A405" s="21" t="s">
        <v>103</v>
      </c>
      <c r="B405" s="32">
        <v>11</v>
      </c>
      <c r="C405" s="15">
        <v>34744</v>
      </c>
      <c r="D405" s="15">
        <v>34738</v>
      </c>
      <c r="E405" s="35">
        <f t="shared" si="12"/>
        <v>6</v>
      </c>
      <c r="F405" s="35">
        <f t="shared" si="13"/>
        <v>1</v>
      </c>
      <c r="G405" s="21">
        <v>0</v>
      </c>
    </row>
    <row r="406" spans="1:7" x14ac:dyDescent="0.3">
      <c r="A406" s="21" t="s">
        <v>112</v>
      </c>
      <c r="B406" s="32">
        <v>9</v>
      </c>
      <c r="C406" s="15">
        <v>34744</v>
      </c>
      <c r="D406" s="15">
        <v>34738</v>
      </c>
      <c r="E406" s="35">
        <f t="shared" si="12"/>
        <v>6</v>
      </c>
      <c r="F406" s="35">
        <f t="shared" si="13"/>
        <v>1</v>
      </c>
      <c r="G406" s="21">
        <v>0</v>
      </c>
    </row>
    <row r="407" spans="1:7" x14ac:dyDescent="0.3">
      <c r="A407" s="21" t="s">
        <v>95</v>
      </c>
      <c r="B407" s="32">
        <v>10</v>
      </c>
      <c r="C407" s="15">
        <v>34744</v>
      </c>
      <c r="D407" s="15">
        <v>34738</v>
      </c>
      <c r="E407" s="35">
        <f t="shared" si="12"/>
        <v>6</v>
      </c>
      <c r="F407" s="35">
        <f t="shared" si="13"/>
        <v>1</v>
      </c>
      <c r="G407" s="21">
        <v>0</v>
      </c>
    </row>
    <row r="408" spans="1:7" x14ac:dyDescent="0.3">
      <c r="A408" s="21" t="s">
        <v>103</v>
      </c>
      <c r="B408" s="32">
        <v>11</v>
      </c>
      <c r="C408" s="15">
        <v>34759</v>
      </c>
      <c r="D408" s="15">
        <v>34746</v>
      </c>
      <c r="E408" s="35">
        <f t="shared" si="12"/>
        <v>13</v>
      </c>
      <c r="F408" s="35">
        <f t="shared" si="13"/>
        <v>1</v>
      </c>
      <c r="G408" s="21">
        <v>0</v>
      </c>
    </row>
    <row r="409" spans="1:7" x14ac:dyDescent="0.3">
      <c r="A409" s="21" t="s">
        <v>92</v>
      </c>
      <c r="B409" s="32">
        <v>6</v>
      </c>
      <c r="C409" s="15">
        <v>34759</v>
      </c>
      <c r="D409" s="15">
        <v>34746</v>
      </c>
      <c r="E409" s="35">
        <f t="shared" si="12"/>
        <v>13</v>
      </c>
      <c r="F409" s="35">
        <f t="shared" si="13"/>
        <v>1</v>
      </c>
      <c r="G409" s="21">
        <v>0</v>
      </c>
    </row>
    <row r="410" spans="1:7" x14ac:dyDescent="0.3">
      <c r="A410" s="21" t="s">
        <v>94</v>
      </c>
      <c r="B410" s="32">
        <v>14</v>
      </c>
      <c r="C410" s="15">
        <v>34759</v>
      </c>
      <c r="D410" s="15">
        <v>34746</v>
      </c>
      <c r="E410" s="35">
        <f t="shared" si="12"/>
        <v>13</v>
      </c>
      <c r="F410" s="35">
        <f t="shared" si="13"/>
        <v>1</v>
      </c>
      <c r="G410" s="21">
        <v>1</v>
      </c>
    </row>
    <row r="411" spans="1:7" x14ac:dyDescent="0.3">
      <c r="A411" s="21" t="s">
        <v>112</v>
      </c>
      <c r="B411" s="32">
        <v>9</v>
      </c>
      <c r="C411" s="15">
        <v>34759</v>
      </c>
      <c r="D411" s="15">
        <v>34740</v>
      </c>
      <c r="E411" s="35">
        <f t="shared" si="12"/>
        <v>19</v>
      </c>
      <c r="F411" s="35">
        <f t="shared" si="13"/>
        <v>1</v>
      </c>
      <c r="G411" s="21">
        <v>0</v>
      </c>
    </row>
    <row r="412" spans="1:7" x14ac:dyDescent="0.3">
      <c r="A412" s="21" t="s">
        <v>92</v>
      </c>
      <c r="B412" s="32">
        <v>6</v>
      </c>
      <c r="C412" s="15">
        <v>34759</v>
      </c>
      <c r="D412" s="15">
        <v>34740</v>
      </c>
      <c r="E412" s="35">
        <f t="shared" si="12"/>
        <v>19</v>
      </c>
      <c r="F412" s="35">
        <f t="shared" si="13"/>
        <v>1</v>
      </c>
      <c r="G412" s="21">
        <v>0</v>
      </c>
    </row>
    <row r="413" spans="1:7" x14ac:dyDescent="0.3">
      <c r="A413" s="21" t="s">
        <v>108</v>
      </c>
      <c r="B413" s="32">
        <v>1</v>
      </c>
      <c r="C413" s="15">
        <v>34759</v>
      </c>
      <c r="D413" s="15">
        <v>34740</v>
      </c>
      <c r="E413" s="35">
        <f t="shared" si="12"/>
        <v>19</v>
      </c>
      <c r="F413" s="35">
        <f t="shared" si="13"/>
        <v>1</v>
      </c>
      <c r="G413" s="21">
        <v>0</v>
      </c>
    </row>
    <row r="414" spans="1:7" x14ac:dyDescent="0.3">
      <c r="A414" s="21" t="s">
        <v>94</v>
      </c>
      <c r="B414" s="32">
        <v>14</v>
      </c>
      <c r="C414" s="15">
        <v>34759</v>
      </c>
      <c r="D414" s="15">
        <v>34740</v>
      </c>
      <c r="E414" s="35">
        <f t="shared" si="12"/>
        <v>19</v>
      </c>
      <c r="F414" s="35">
        <f t="shared" si="13"/>
        <v>1</v>
      </c>
      <c r="G414" s="21">
        <v>0</v>
      </c>
    </row>
    <row r="415" spans="1:7" x14ac:dyDescent="0.3">
      <c r="A415" s="21" t="s">
        <v>380</v>
      </c>
      <c r="B415" s="32">
        <v>4</v>
      </c>
      <c r="C415" s="15">
        <v>34774</v>
      </c>
      <c r="D415" s="15">
        <v>34740</v>
      </c>
      <c r="E415" s="35">
        <f t="shared" si="12"/>
        <v>34</v>
      </c>
      <c r="F415" s="35">
        <f t="shared" si="13"/>
        <v>1</v>
      </c>
      <c r="G415" s="21">
        <v>0</v>
      </c>
    </row>
    <row r="416" spans="1:7" x14ac:dyDescent="0.3">
      <c r="A416" s="21" t="s">
        <v>99</v>
      </c>
      <c r="B416" s="32">
        <v>7</v>
      </c>
      <c r="C416" s="15">
        <v>34774</v>
      </c>
      <c r="D416" s="15">
        <v>34740</v>
      </c>
      <c r="E416" s="35">
        <f t="shared" si="12"/>
        <v>34</v>
      </c>
      <c r="F416" s="35">
        <f t="shared" si="13"/>
        <v>1</v>
      </c>
      <c r="G416" s="21">
        <v>0</v>
      </c>
    </row>
    <row r="417" spans="1:7" x14ac:dyDescent="0.3">
      <c r="A417" s="21" t="s">
        <v>382</v>
      </c>
      <c r="B417" s="32">
        <v>16</v>
      </c>
      <c r="C417" s="15">
        <v>34761</v>
      </c>
      <c r="D417" s="15">
        <v>34739</v>
      </c>
      <c r="E417" s="35">
        <f t="shared" si="12"/>
        <v>22</v>
      </c>
      <c r="F417" s="35">
        <f t="shared" si="13"/>
        <v>1</v>
      </c>
      <c r="G417" s="21">
        <v>0</v>
      </c>
    </row>
    <row r="418" spans="1:7" x14ac:dyDescent="0.3">
      <c r="A418" s="21" t="s">
        <v>380</v>
      </c>
      <c r="B418" s="32">
        <v>4</v>
      </c>
      <c r="C418" s="15">
        <v>34761</v>
      </c>
      <c r="D418" s="15">
        <v>34739</v>
      </c>
      <c r="E418" s="35">
        <f t="shared" si="12"/>
        <v>22</v>
      </c>
      <c r="F418" s="35">
        <f t="shared" si="13"/>
        <v>1</v>
      </c>
      <c r="G418" s="21">
        <v>0</v>
      </c>
    </row>
    <row r="419" spans="1:7" x14ac:dyDescent="0.3">
      <c r="A419" s="21" t="s">
        <v>103</v>
      </c>
      <c r="B419" s="32">
        <v>11</v>
      </c>
      <c r="C419" s="15">
        <v>34761</v>
      </c>
      <c r="D419" s="15">
        <v>34738</v>
      </c>
      <c r="E419" s="35">
        <f t="shared" si="12"/>
        <v>23</v>
      </c>
      <c r="F419" s="35">
        <f t="shared" si="13"/>
        <v>1</v>
      </c>
      <c r="G419" s="21">
        <v>0</v>
      </c>
    </row>
    <row r="420" spans="1:7" x14ac:dyDescent="0.3">
      <c r="A420" s="21" t="s">
        <v>379</v>
      </c>
      <c r="B420" s="32">
        <v>2</v>
      </c>
      <c r="C420" s="15">
        <v>34761</v>
      </c>
      <c r="D420" s="15">
        <v>34738</v>
      </c>
      <c r="E420" s="35">
        <f t="shared" si="12"/>
        <v>23</v>
      </c>
      <c r="F420" s="35">
        <f t="shared" si="13"/>
        <v>1</v>
      </c>
      <c r="G420" s="21">
        <v>1</v>
      </c>
    </row>
    <row r="421" spans="1:7" x14ac:dyDescent="0.3">
      <c r="A421" s="21" t="s">
        <v>94</v>
      </c>
      <c r="B421" s="32">
        <v>14</v>
      </c>
      <c r="C421" s="15">
        <v>34761</v>
      </c>
      <c r="D421" s="15">
        <v>34738</v>
      </c>
      <c r="E421" s="35">
        <f t="shared" si="12"/>
        <v>23</v>
      </c>
      <c r="F421" s="35">
        <f t="shared" si="13"/>
        <v>1</v>
      </c>
      <c r="G421" s="21">
        <v>0</v>
      </c>
    </row>
    <row r="422" spans="1:7" x14ac:dyDescent="0.3">
      <c r="A422" s="21" t="s">
        <v>95</v>
      </c>
      <c r="B422" s="32">
        <v>10</v>
      </c>
      <c r="C422" s="15">
        <v>34764</v>
      </c>
      <c r="D422" s="15">
        <v>34752</v>
      </c>
      <c r="E422" s="35">
        <f t="shared" si="12"/>
        <v>12</v>
      </c>
      <c r="F422" s="35">
        <f t="shared" si="13"/>
        <v>1</v>
      </c>
      <c r="G422" s="21">
        <v>0</v>
      </c>
    </row>
    <row r="423" spans="1:7" x14ac:dyDescent="0.3">
      <c r="A423" s="21" t="s">
        <v>92</v>
      </c>
      <c r="B423" s="32">
        <v>6</v>
      </c>
      <c r="C423" s="15">
        <v>34779</v>
      </c>
      <c r="D423" s="15">
        <v>34743</v>
      </c>
      <c r="E423" s="35">
        <f t="shared" si="12"/>
        <v>36</v>
      </c>
      <c r="F423" s="35">
        <f t="shared" si="13"/>
        <v>1</v>
      </c>
      <c r="G423" s="21">
        <v>0</v>
      </c>
    </row>
    <row r="424" spans="1:7" x14ac:dyDescent="0.3">
      <c r="A424" s="21" t="s">
        <v>99</v>
      </c>
      <c r="B424" s="32">
        <v>7</v>
      </c>
      <c r="C424" s="15">
        <v>34779</v>
      </c>
      <c r="D424" s="15">
        <v>34743</v>
      </c>
      <c r="E424" s="35">
        <f t="shared" si="12"/>
        <v>36</v>
      </c>
      <c r="F424" s="35">
        <f t="shared" si="13"/>
        <v>1</v>
      </c>
      <c r="G424" s="21">
        <v>0</v>
      </c>
    </row>
    <row r="425" spans="1:7" x14ac:dyDescent="0.3">
      <c r="A425" s="21" t="s">
        <v>94</v>
      </c>
      <c r="B425" s="32">
        <v>14</v>
      </c>
      <c r="C425" s="15">
        <v>34779</v>
      </c>
      <c r="D425" s="15">
        <v>34743</v>
      </c>
      <c r="E425" s="35">
        <f t="shared" si="12"/>
        <v>36</v>
      </c>
      <c r="F425" s="35">
        <f t="shared" si="13"/>
        <v>1</v>
      </c>
      <c r="G425" s="21">
        <v>1</v>
      </c>
    </row>
    <row r="426" spans="1:7" x14ac:dyDescent="0.3">
      <c r="A426" s="21" t="s">
        <v>95</v>
      </c>
      <c r="B426" s="32">
        <v>10</v>
      </c>
      <c r="C426" s="15">
        <v>34779</v>
      </c>
      <c r="D426" s="15">
        <v>34743</v>
      </c>
      <c r="E426" s="35">
        <f t="shared" si="12"/>
        <v>36</v>
      </c>
      <c r="F426" s="35">
        <f t="shared" si="13"/>
        <v>1</v>
      </c>
      <c r="G426" s="21">
        <v>0</v>
      </c>
    </row>
    <row r="427" spans="1:7" x14ac:dyDescent="0.3">
      <c r="A427" s="21" t="s">
        <v>95</v>
      </c>
      <c r="B427" s="32">
        <v>10</v>
      </c>
      <c r="C427" s="15">
        <v>34779</v>
      </c>
      <c r="D427" s="15">
        <v>34743</v>
      </c>
      <c r="E427" s="35">
        <f t="shared" si="12"/>
        <v>36</v>
      </c>
      <c r="F427" s="35">
        <f t="shared" si="13"/>
        <v>1</v>
      </c>
      <c r="G427" s="21">
        <v>0</v>
      </c>
    </row>
    <row r="428" spans="1:7" x14ac:dyDescent="0.3">
      <c r="A428" s="21" t="s">
        <v>112</v>
      </c>
      <c r="B428" s="32">
        <v>9</v>
      </c>
      <c r="C428" s="15">
        <v>34765</v>
      </c>
      <c r="D428" s="15">
        <v>34760</v>
      </c>
      <c r="E428" s="35">
        <f t="shared" si="12"/>
        <v>5</v>
      </c>
      <c r="F428" s="35">
        <f t="shared" si="13"/>
        <v>1</v>
      </c>
      <c r="G428" s="21">
        <v>0</v>
      </c>
    </row>
    <row r="429" spans="1:7" x14ac:dyDescent="0.3">
      <c r="A429" s="21" t="s">
        <v>112</v>
      </c>
      <c r="B429" s="32">
        <v>9</v>
      </c>
      <c r="C429" s="15">
        <v>34765</v>
      </c>
      <c r="D429" s="15">
        <v>34760</v>
      </c>
      <c r="E429" s="35">
        <f t="shared" si="12"/>
        <v>5</v>
      </c>
      <c r="F429" s="35">
        <f t="shared" si="13"/>
        <v>1</v>
      </c>
      <c r="G429" s="21">
        <v>0</v>
      </c>
    </row>
    <row r="430" spans="1:7" x14ac:dyDescent="0.3">
      <c r="A430" s="21" t="s">
        <v>110</v>
      </c>
      <c r="B430" s="32">
        <v>3</v>
      </c>
      <c r="C430" s="15">
        <v>34765</v>
      </c>
      <c r="D430" s="15">
        <v>34760</v>
      </c>
      <c r="E430" s="35">
        <f t="shared" si="12"/>
        <v>5</v>
      </c>
      <c r="F430" s="35">
        <f t="shared" si="13"/>
        <v>1</v>
      </c>
      <c r="G430" s="21">
        <v>0</v>
      </c>
    </row>
    <row r="431" spans="1:7" x14ac:dyDescent="0.3">
      <c r="A431" s="21" t="s">
        <v>102</v>
      </c>
      <c r="B431" s="32">
        <v>12</v>
      </c>
      <c r="C431" s="15">
        <v>34766</v>
      </c>
      <c r="D431" s="15">
        <v>34744</v>
      </c>
      <c r="E431" s="35">
        <f t="shared" si="12"/>
        <v>22</v>
      </c>
      <c r="F431" s="35">
        <f t="shared" si="13"/>
        <v>1</v>
      </c>
      <c r="G431" s="21">
        <v>0</v>
      </c>
    </row>
    <row r="432" spans="1:7" x14ac:dyDescent="0.3">
      <c r="A432" s="21" t="s">
        <v>102</v>
      </c>
      <c r="B432" s="32">
        <v>12</v>
      </c>
      <c r="C432" s="15">
        <v>34766</v>
      </c>
      <c r="D432" s="15">
        <v>34744</v>
      </c>
      <c r="E432" s="35">
        <f t="shared" si="12"/>
        <v>22</v>
      </c>
      <c r="F432" s="35">
        <f t="shared" si="13"/>
        <v>1</v>
      </c>
      <c r="G432" s="21">
        <v>0</v>
      </c>
    </row>
    <row r="433" spans="1:7" x14ac:dyDescent="0.3">
      <c r="A433" s="21" t="s">
        <v>99</v>
      </c>
      <c r="B433" s="32">
        <v>7</v>
      </c>
      <c r="C433" s="15">
        <v>34766</v>
      </c>
      <c r="D433" s="15">
        <v>34744</v>
      </c>
      <c r="E433" s="35">
        <f t="shared" si="12"/>
        <v>22</v>
      </c>
      <c r="F433" s="35">
        <f t="shared" si="13"/>
        <v>1</v>
      </c>
      <c r="G433" s="21">
        <v>0</v>
      </c>
    </row>
    <row r="434" spans="1:7" x14ac:dyDescent="0.3">
      <c r="A434" s="21" t="s">
        <v>95</v>
      </c>
      <c r="B434" s="32">
        <v>10</v>
      </c>
      <c r="C434" s="15">
        <v>34767</v>
      </c>
      <c r="D434" s="15">
        <v>34744</v>
      </c>
      <c r="E434" s="35">
        <f t="shared" si="12"/>
        <v>23</v>
      </c>
      <c r="F434" s="35">
        <f t="shared" si="13"/>
        <v>1</v>
      </c>
      <c r="G434" s="21">
        <v>0</v>
      </c>
    </row>
    <row r="435" spans="1:7" x14ac:dyDescent="0.3">
      <c r="A435" s="21" t="s">
        <v>381</v>
      </c>
      <c r="B435" s="32">
        <v>5</v>
      </c>
      <c r="C435" s="15">
        <v>34767</v>
      </c>
      <c r="D435" s="15">
        <v>34744</v>
      </c>
      <c r="E435" s="35">
        <f t="shared" si="12"/>
        <v>23</v>
      </c>
      <c r="F435" s="35">
        <f t="shared" si="13"/>
        <v>1</v>
      </c>
      <c r="G435" s="21">
        <v>0</v>
      </c>
    </row>
    <row r="436" spans="1:7" x14ac:dyDescent="0.3">
      <c r="A436" s="21" t="s">
        <v>104</v>
      </c>
      <c r="B436" s="32">
        <v>8</v>
      </c>
      <c r="C436" s="15">
        <v>34768</v>
      </c>
      <c r="D436" s="15">
        <v>34745</v>
      </c>
      <c r="E436" s="35">
        <f t="shared" si="12"/>
        <v>23</v>
      </c>
      <c r="F436" s="35">
        <f t="shared" si="13"/>
        <v>1</v>
      </c>
      <c r="G436" s="21">
        <v>0</v>
      </c>
    </row>
    <row r="437" spans="1:7" x14ac:dyDescent="0.3">
      <c r="A437" s="21" t="s">
        <v>112</v>
      </c>
      <c r="B437" s="32">
        <v>9</v>
      </c>
      <c r="C437" s="15">
        <v>34768</v>
      </c>
      <c r="D437" s="15">
        <v>34745</v>
      </c>
      <c r="E437" s="35">
        <f t="shared" si="12"/>
        <v>23</v>
      </c>
      <c r="F437" s="35">
        <f t="shared" si="13"/>
        <v>1</v>
      </c>
      <c r="G437" s="21">
        <v>0</v>
      </c>
    </row>
    <row r="438" spans="1:7" x14ac:dyDescent="0.3">
      <c r="A438" s="21" t="s">
        <v>104</v>
      </c>
      <c r="B438" s="32">
        <v>8</v>
      </c>
      <c r="C438" s="15">
        <v>34768</v>
      </c>
      <c r="D438" s="15">
        <v>34751</v>
      </c>
      <c r="E438" s="35">
        <f t="shared" si="12"/>
        <v>17</v>
      </c>
      <c r="F438" s="35">
        <f t="shared" si="13"/>
        <v>1</v>
      </c>
      <c r="G438" s="21">
        <v>0</v>
      </c>
    </row>
    <row r="439" spans="1:7" x14ac:dyDescent="0.3">
      <c r="A439" s="21" t="s">
        <v>379</v>
      </c>
      <c r="B439" s="32">
        <v>2</v>
      </c>
      <c r="C439" s="15">
        <v>34768</v>
      </c>
      <c r="D439" s="15">
        <v>34751</v>
      </c>
      <c r="E439" s="35">
        <f t="shared" si="12"/>
        <v>17</v>
      </c>
      <c r="F439" s="35">
        <f t="shared" si="13"/>
        <v>1</v>
      </c>
      <c r="G439" s="21">
        <v>0</v>
      </c>
    </row>
    <row r="440" spans="1:7" x14ac:dyDescent="0.3">
      <c r="A440" s="21" t="s">
        <v>92</v>
      </c>
      <c r="B440" s="32">
        <v>6</v>
      </c>
      <c r="C440" s="15">
        <v>34768</v>
      </c>
      <c r="D440" s="15">
        <v>34751</v>
      </c>
      <c r="E440" s="35">
        <f t="shared" si="12"/>
        <v>17</v>
      </c>
      <c r="F440" s="35">
        <f t="shared" si="13"/>
        <v>1</v>
      </c>
      <c r="G440" s="21">
        <v>0</v>
      </c>
    </row>
    <row r="441" spans="1:7" x14ac:dyDescent="0.3">
      <c r="A441" s="21" t="s">
        <v>381</v>
      </c>
      <c r="B441" s="32">
        <v>5</v>
      </c>
      <c r="C441" s="15">
        <v>34771</v>
      </c>
      <c r="D441" s="15">
        <v>34745</v>
      </c>
      <c r="E441" s="35">
        <f t="shared" si="12"/>
        <v>26</v>
      </c>
      <c r="F441" s="35">
        <f t="shared" si="13"/>
        <v>1</v>
      </c>
      <c r="G441" s="21">
        <v>0</v>
      </c>
    </row>
    <row r="442" spans="1:7" x14ac:dyDescent="0.3">
      <c r="A442" s="21" t="s">
        <v>103</v>
      </c>
      <c r="B442" s="32">
        <v>11</v>
      </c>
      <c r="C442" s="15">
        <v>34772</v>
      </c>
      <c r="D442" s="15">
        <v>34746</v>
      </c>
      <c r="E442" s="35">
        <f t="shared" si="12"/>
        <v>26</v>
      </c>
      <c r="F442" s="35">
        <f t="shared" si="13"/>
        <v>1</v>
      </c>
      <c r="G442" s="21">
        <v>0</v>
      </c>
    </row>
    <row r="443" spans="1:7" x14ac:dyDescent="0.3">
      <c r="A443" s="21" t="s">
        <v>102</v>
      </c>
      <c r="B443" s="32">
        <v>12</v>
      </c>
      <c r="C443" s="15">
        <v>34772</v>
      </c>
      <c r="D443" s="15">
        <v>34746</v>
      </c>
      <c r="E443" s="35">
        <f t="shared" si="12"/>
        <v>26</v>
      </c>
      <c r="F443" s="35">
        <f t="shared" si="13"/>
        <v>1</v>
      </c>
      <c r="G443" s="21">
        <v>0</v>
      </c>
    </row>
    <row r="444" spans="1:7" x14ac:dyDescent="0.3">
      <c r="A444" s="21" t="s">
        <v>95</v>
      </c>
      <c r="B444" s="32">
        <v>10</v>
      </c>
      <c r="C444" s="15">
        <v>34772</v>
      </c>
      <c r="D444" s="15">
        <v>34746</v>
      </c>
      <c r="E444" s="35">
        <f t="shared" si="12"/>
        <v>26</v>
      </c>
      <c r="F444" s="35">
        <f t="shared" si="13"/>
        <v>1</v>
      </c>
      <c r="G444" s="21">
        <v>0</v>
      </c>
    </row>
    <row r="445" spans="1:7" x14ac:dyDescent="0.3">
      <c r="A445" s="21" t="s">
        <v>112</v>
      </c>
      <c r="B445" s="32">
        <v>9</v>
      </c>
      <c r="C445" s="15">
        <v>34772</v>
      </c>
      <c r="D445" s="15">
        <v>34747</v>
      </c>
      <c r="E445" s="35">
        <f t="shared" si="12"/>
        <v>25</v>
      </c>
      <c r="F445" s="35">
        <f t="shared" si="13"/>
        <v>1</v>
      </c>
      <c r="G445" s="21">
        <v>0</v>
      </c>
    </row>
    <row r="446" spans="1:7" x14ac:dyDescent="0.3">
      <c r="A446" s="21" t="s">
        <v>95</v>
      </c>
      <c r="B446" s="32">
        <v>10</v>
      </c>
      <c r="C446" s="15">
        <v>34772</v>
      </c>
      <c r="D446" s="15">
        <v>34747</v>
      </c>
      <c r="E446" s="35">
        <f t="shared" si="12"/>
        <v>25</v>
      </c>
      <c r="F446" s="35">
        <f t="shared" si="13"/>
        <v>1</v>
      </c>
      <c r="G446" s="21">
        <v>0</v>
      </c>
    </row>
    <row r="447" spans="1:7" x14ac:dyDescent="0.3">
      <c r="A447" s="21" t="s">
        <v>112</v>
      </c>
      <c r="B447" s="32">
        <v>9</v>
      </c>
      <c r="C447" s="15">
        <v>34773</v>
      </c>
      <c r="D447" s="15">
        <v>34754</v>
      </c>
      <c r="E447" s="35">
        <f t="shared" si="12"/>
        <v>19</v>
      </c>
      <c r="F447" s="35">
        <f t="shared" si="13"/>
        <v>1</v>
      </c>
      <c r="G447" s="21">
        <v>0</v>
      </c>
    </row>
    <row r="448" spans="1:7" x14ac:dyDescent="0.3">
      <c r="A448" s="21" t="s">
        <v>380</v>
      </c>
      <c r="B448" s="32">
        <v>4</v>
      </c>
      <c r="C448" s="15">
        <v>34773</v>
      </c>
      <c r="D448" s="15">
        <v>34754</v>
      </c>
      <c r="E448" s="35">
        <f t="shared" si="12"/>
        <v>19</v>
      </c>
      <c r="F448" s="35">
        <f t="shared" si="13"/>
        <v>1</v>
      </c>
      <c r="G448" s="21">
        <v>1</v>
      </c>
    </row>
    <row r="449" spans="1:7" x14ac:dyDescent="0.3">
      <c r="A449" s="21" t="s">
        <v>108</v>
      </c>
      <c r="B449" s="32">
        <v>1</v>
      </c>
      <c r="C449" s="15">
        <v>34774</v>
      </c>
      <c r="D449" s="15">
        <v>34757</v>
      </c>
      <c r="E449" s="35">
        <f t="shared" si="12"/>
        <v>17</v>
      </c>
      <c r="F449" s="35">
        <f t="shared" si="13"/>
        <v>1</v>
      </c>
      <c r="G449" s="21">
        <v>0</v>
      </c>
    </row>
    <row r="450" spans="1:7" x14ac:dyDescent="0.3">
      <c r="A450" s="21" t="s">
        <v>380</v>
      </c>
      <c r="B450" s="32">
        <v>4</v>
      </c>
      <c r="C450" s="15">
        <v>34774</v>
      </c>
      <c r="D450" s="15">
        <v>34757</v>
      </c>
      <c r="E450" s="35">
        <f t="shared" si="12"/>
        <v>17</v>
      </c>
      <c r="F450" s="35">
        <f t="shared" si="13"/>
        <v>1</v>
      </c>
      <c r="G450" s="21">
        <v>1</v>
      </c>
    </row>
    <row r="451" spans="1:7" x14ac:dyDescent="0.3">
      <c r="A451" s="21" t="s">
        <v>95</v>
      </c>
      <c r="B451" s="32">
        <v>10</v>
      </c>
      <c r="C451" s="15">
        <v>34774</v>
      </c>
      <c r="D451" s="15">
        <v>34757</v>
      </c>
      <c r="E451" s="35">
        <f t="shared" si="12"/>
        <v>17</v>
      </c>
      <c r="F451" s="35">
        <f t="shared" si="13"/>
        <v>1</v>
      </c>
      <c r="G451" s="21">
        <v>0</v>
      </c>
    </row>
    <row r="452" spans="1:7" x14ac:dyDescent="0.3">
      <c r="A452" s="21" t="s">
        <v>94</v>
      </c>
      <c r="B452" s="32">
        <v>14</v>
      </c>
      <c r="C452" s="15">
        <v>34774</v>
      </c>
      <c r="D452" s="15">
        <v>34758</v>
      </c>
      <c r="E452" s="35">
        <f t="shared" ref="E452:E515" si="14">C452-D452</f>
        <v>16</v>
      </c>
      <c r="F452" s="35">
        <f t="shared" ref="F452:F515" si="15">IF(E452&gt;0,1,0)</f>
        <v>1</v>
      </c>
      <c r="G452" s="21">
        <v>0</v>
      </c>
    </row>
    <row r="453" spans="1:7" x14ac:dyDescent="0.3">
      <c r="A453" s="21" t="s">
        <v>95</v>
      </c>
      <c r="B453" s="32">
        <v>10</v>
      </c>
      <c r="C453" s="15">
        <v>34774</v>
      </c>
      <c r="D453" s="15">
        <v>34758</v>
      </c>
      <c r="E453" s="35">
        <f t="shared" si="14"/>
        <v>16</v>
      </c>
      <c r="F453" s="35">
        <f t="shared" si="15"/>
        <v>1</v>
      </c>
      <c r="G453" s="21">
        <v>0</v>
      </c>
    </row>
    <row r="454" spans="1:7" x14ac:dyDescent="0.3">
      <c r="A454" s="21" t="s">
        <v>107</v>
      </c>
      <c r="B454" s="32">
        <v>15</v>
      </c>
      <c r="C454" s="15">
        <v>34774</v>
      </c>
      <c r="D454" s="15">
        <v>34758</v>
      </c>
      <c r="E454" s="35">
        <f t="shared" si="14"/>
        <v>16</v>
      </c>
      <c r="F454" s="35">
        <f t="shared" si="15"/>
        <v>1</v>
      </c>
      <c r="G454" s="21">
        <v>0</v>
      </c>
    </row>
    <row r="455" spans="1:7" x14ac:dyDescent="0.3">
      <c r="A455" s="21" t="s">
        <v>104</v>
      </c>
      <c r="B455" s="32">
        <v>8</v>
      </c>
      <c r="C455" s="15">
        <v>34774</v>
      </c>
      <c r="D455" s="15">
        <v>34758</v>
      </c>
      <c r="E455" s="35">
        <f t="shared" si="14"/>
        <v>16</v>
      </c>
      <c r="F455" s="35">
        <f t="shared" si="15"/>
        <v>1</v>
      </c>
      <c r="G455" s="21">
        <v>0</v>
      </c>
    </row>
    <row r="456" spans="1:7" x14ac:dyDescent="0.3">
      <c r="A456" s="21" t="s">
        <v>381</v>
      </c>
      <c r="B456" s="32">
        <v>5</v>
      </c>
      <c r="C456" s="15">
        <v>34775</v>
      </c>
      <c r="D456" s="15">
        <v>34754</v>
      </c>
      <c r="E456" s="35">
        <f t="shared" si="14"/>
        <v>21</v>
      </c>
      <c r="F456" s="35">
        <f t="shared" si="15"/>
        <v>1</v>
      </c>
      <c r="G456" s="21">
        <v>0</v>
      </c>
    </row>
    <row r="457" spans="1:7" x14ac:dyDescent="0.3">
      <c r="A457" s="21" t="s">
        <v>102</v>
      </c>
      <c r="B457" s="32">
        <v>12</v>
      </c>
      <c r="C457" s="15">
        <v>34775</v>
      </c>
      <c r="D457" s="15">
        <v>34754</v>
      </c>
      <c r="E457" s="35">
        <f t="shared" si="14"/>
        <v>21</v>
      </c>
      <c r="F457" s="35">
        <f t="shared" si="15"/>
        <v>1</v>
      </c>
      <c r="G457" s="21">
        <v>0</v>
      </c>
    </row>
    <row r="458" spans="1:7" x14ac:dyDescent="0.3">
      <c r="A458" s="21" t="s">
        <v>382</v>
      </c>
      <c r="B458" s="32">
        <v>16</v>
      </c>
      <c r="C458" s="15">
        <v>34775</v>
      </c>
      <c r="D458" s="15">
        <v>34754</v>
      </c>
      <c r="E458" s="35">
        <f t="shared" si="14"/>
        <v>21</v>
      </c>
      <c r="F458" s="35">
        <f t="shared" si="15"/>
        <v>1</v>
      </c>
      <c r="G458" s="21">
        <v>0</v>
      </c>
    </row>
    <row r="459" spans="1:7" x14ac:dyDescent="0.3">
      <c r="A459" s="21" t="s">
        <v>95</v>
      </c>
      <c r="B459" s="32">
        <v>10</v>
      </c>
      <c r="C459" s="15">
        <v>34775</v>
      </c>
      <c r="D459" s="15">
        <v>34754</v>
      </c>
      <c r="E459" s="35">
        <f t="shared" si="14"/>
        <v>21</v>
      </c>
      <c r="F459" s="35">
        <f t="shared" si="15"/>
        <v>1</v>
      </c>
      <c r="G459" s="21">
        <v>0</v>
      </c>
    </row>
    <row r="460" spans="1:7" x14ac:dyDescent="0.3">
      <c r="A460" s="21" t="s">
        <v>112</v>
      </c>
      <c r="B460" s="32">
        <v>9</v>
      </c>
      <c r="C460" s="15">
        <v>34778</v>
      </c>
      <c r="D460" s="15">
        <v>34760</v>
      </c>
      <c r="E460" s="35">
        <f t="shared" si="14"/>
        <v>18</v>
      </c>
      <c r="F460" s="35">
        <f t="shared" si="15"/>
        <v>1</v>
      </c>
      <c r="G460" s="21">
        <v>0</v>
      </c>
    </row>
    <row r="461" spans="1:7" x14ac:dyDescent="0.3">
      <c r="A461" s="21" t="s">
        <v>104</v>
      </c>
      <c r="B461" s="32">
        <v>8</v>
      </c>
      <c r="C461" s="15">
        <v>34778</v>
      </c>
      <c r="D461" s="15">
        <v>34760</v>
      </c>
      <c r="E461" s="35">
        <f t="shared" si="14"/>
        <v>18</v>
      </c>
      <c r="F461" s="35">
        <f t="shared" si="15"/>
        <v>1</v>
      </c>
      <c r="G461" s="21">
        <v>0</v>
      </c>
    </row>
    <row r="462" spans="1:7" x14ac:dyDescent="0.3">
      <c r="A462" s="21" t="s">
        <v>99</v>
      </c>
      <c r="B462" s="32">
        <v>7</v>
      </c>
      <c r="C462" s="15">
        <v>34779</v>
      </c>
      <c r="D462" s="15">
        <v>34757</v>
      </c>
      <c r="E462" s="35">
        <f t="shared" si="14"/>
        <v>22</v>
      </c>
      <c r="F462" s="35">
        <f t="shared" si="15"/>
        <v>1</v>
      </c>
      <c r="G462" s="21">
        <v>0</v>
      </c>
    </row>
    <row r="463" spans="1:7" x14ac:dyDescent="0.3">
      <c r="A463" s="21" t="s">
        <v>380</v>
      </c>
      <c r="B463" s="32">
        <v>4</v>
      </c>
      <c r="C463" s="15">
        <v>34779</v>
      </c>
      <c r="D463" s="15">
        <v>34757</v>
      </c>
      <c r="E463" s="35">
        <f t="shared" si="14"/>
        <v>22</v>
      </c>
      <c r="F463" s="35">
        <f t="shared" si="15"/>
        <v>1</v>
      </c>
      <c r="G463" s="21">
        <v>0</v>
      </c>
    </row>
    <row r="464" spans="1:7" x14ac:dyDescent="0.3">
      <c r="A464" s="21" t="s">
        <v>381</v>
      </c>
      <c r="B464" s="32">
        <v>5</v>
      </c>
      <c r="C464" s="15">
        <v>34779</v>
      </c>
      <c r="D464" s="15">
        <v>34757</v>
      </c>
      <c r="E464" s="35">
        <f t="shared" si="14"/>
        <v>22</v>
      </c>
      <c r="F464" s="35">
        <f t="shared" si="15"/>
        <v>1</v>
      </c>
      <c r="G464" s="21">
        <v>0</v>
      </c>
    </row>
    <row r="465" spans="1:7" x14ac:dyDescent="0.3">
      <c r="A465" s="21" t="s">
        <v>381</v>
      </c>
      <c r="B465" s="32">
        <v>5</v>
      </c>
      <c r="C465" s="15">
        <v>34779</v>
      </c>
      <c r="D465" s="15">
        <v>34757</v>
      </c>
      <c r="E465" s="35">
        <f t="shared" si="14"/>
        <v>22</v>
      </c>
      <c r="F465" s="35">
        <f t="shared" si="15"/>
        <v>1</v>
      </c>
      <c r="G465" s="21">
        <v>1</v>
      </c>
    </row>
    <row r="466" spans="1:7" x14ac:dyDescent="0.3">
      <c r="A466" s="21" t="s">
        <v>94</v>
      </c>
      <c r="B466" s="32">
        <v>14</v>
      </c>
      <c r="C466" s="15">
        <v>34793</v>
      </c>
      <c r="D466" s="15">
        <v>34757</v>
      </c>
      <c r="E466" s="35">
        <f t="shared" si="14"/>
        <v>36</v>
      </c>
      <c r="F466" s="35">
        <f t="shared" si="15"/>
        <v>1</v>
      </c>
      <c r="G466" s="21">
        <v>0</v>
      </c>
    </row>
    <row r="467" spans="1:7" x14ac:dyDescent="0.3">
      <c r="A467" s="21" t="s">
        <v>380</v>
      </c>
      <c r="B467" s="32">
        <v>4</v>
      </c>
      <c r="C467" s="15">
        <v>34793</v>
      </c>
      <c r="D467" s="15">
        <v>34757</v>
      </c>
      <c r="E467" s="35">
        <f t="shared" si="14"/>
        <v>36</v>
      </c>
      <c r="F467" s="35">
        <f t="shared" si="15"/>
        <v>1</v>
      </c>
      <c r="G467" s="21">
        <v>1</v>
      </c>
    </row>
    <row r="468" spans="1:7" x14ac:dyDescent="0.3">
      <c r="A468" s="21" t="s">
        <v>94</v>
      </c>
      <c r="B468" s="32">
        <v>14</v>
      </c>
      <c r="C468" s="15">
        <v>34793</v>
      </c>
      <c r="D468" s="15">
        <v>34757</v>
      </c>
      <c r="E468" s="35">
        <f t="shared" si="14"/>
        <v>36</v>
      </c>
      <c r="F468" s="35">
        <f t="shared" si="15"/>
        <v>1</v>
      </c>
      <c r="G468" s="21">
        <v>0</v>
      </c>
    </row>
    <row r="469" spans="1:7" x14ac:dyDescent="0.3">
      <c r="A469" s="21" t="s">
        <v>95</v>
      </c>
      <c r="B469" s="32">
        <v>10</v>
      </c>
      <c r="C469" s="15">
        <v>34793</v>
      </c>
      <c r="D469" s="15">
        <v>34757</v>
      </c>
      <c r="E469" s="35">
        <f t="shared" si="14"/>
        <v>36</v>
      </c>
      <c r="F469" s="35">
        <f t="shared" si="15"/>
        <v>1</v>
      </c>
      <c r="G469" s="21">
        <v>0</v>
      </c>
    </row>
    <row r="470" spans="1:7" x14ac:dyDescent="0.3">
      <c r="A470" s="21" t="s">
        <v>94</v>
      </c>
      <c r="B470" s="32">
        <v>14</v>
      </c>
      <c r="C470" s="15">
        <v>34780</v>
      </c>
      <c r="D470" s="15">
        <v>34761</v>
      </c>
      <c r="E470" s="35">
        <f t="shared" si="14"/>
        <v>19</v>
      </c>
      <c r="F470" s="35">
        <f t="shared" si="15"/>
        <v>1</v>
      </c>
      <c r="G470" s="21">
        <v>0</v>
      </c>
    </row>
    <row r="471" spans="1:7" x14ac:dyDescent="0.3">
      <c r="A471" s="21" t="s">
        <v>104</v>
      </c>
      <c r="B471" s="32">
        <v>8</v>
      </c>
      <c r="C471" s="15">
        <v>34767</v>
      </c>
      <c r="D471" s="15">
        <v>34785</v>
      </c>
      <c r="E471" s="35">
        <f t="shared" si="14"/>
        <v>-18</v>
      </c>
      <c r="F471" s="35">
        <f t="shared" si="15"/>
        <v>0</v>
      </c>
      <c r="G471" s="21">
        <v>0</v>
      </c>
    </row>
    <row r="472" spans="1:7" x14ac:dyDescent="0.3">
      <c r="A472" s="21" t="s">
        <v>108</v>
      </c>
      <c r="B472" s="32">
        <v>1</v>
      </c>
      <c r="C472" s="15">
        <v>34767</v>
      </c>
      <c r="D472" s="15">
        <v>34785</v>
      </c>
      <c r="E472" s="35">
        <f t="shared" si="14"/>
        <v>-18</v>
      </c>
      <c r="F472" s="35">
        <f t="shared" si="15"/>
        <v>0</v>
      </c>
      <c r="G472" s="21">
        <v>0</v>
      </c>
    </row>
    <row r="473" spans="1:7" x14ac:dyDescent="0.3">
      <c r="A473" s="21" t="s">
        <v>95</v>
      </c>
      <c r="B473" s="32">
        <v>10</v>
      </c>
      <c r="C473" s="15">
        <v>34781</v>
      </c>
      <c r="D473" s="15">
        <v>34757</v>
      </c>
      <c r="E473" s="35">
        <f t="shared" si="14"/>
        <v>24</v>
      </c>
      <c r="F473" s="35">
        <f t="shared" si="15"/>
        <v>1</v>
      </c>
      <c r="G473" s="21">
        <v>0</v>
      </c>
    </row>
    <row r="474" spans="1:7" x14ac:dyDescent="0.3">
      <c r="A474" s="21" t="s">
        <v>104</v>
      </c>
      <c r="B474" s="32">
        <v>8</v>
      </c>
      <c r="C474" s="15">
        <v>34781</v>
      </c>
      <c r="D474" s="15">
        <v>34757</v>
      </c>
      <c r="E474" s="35">
        <f t="shared" si="14"/>
        <v>24</v>
      </c>
      <c r="F474" s="35">
        <f t="shared" si="15"/>
        <v>1</v>
      </c>
      <c r="G474" s="21">
        <v>0</v>
      </c>
    </row>
    <row r="475" spans="1:7" x14ac:dyDescent="0.3">
      <c r="A475" s="21" t="s">
        <v>92</v>
      </c>
      <c r="B475" s="32">
        <v>6</v>
      </c>
      <c r="C475" s="15">
        <v>34781</v>
      </c>
      <c r="D475" s="15">
        <v>34757</v>
      </c>
      <c r="E475" s="35">
        <f t="shared" si="14"/>
        <v>24</v>
      </c>
      <c r="F475" s="35">
        <f t="shared" si="15"/>
        <v>1</v>
      </c>
      <c r="G475" s="21">
        <v>0</v>
      </c>
    </row>
    <row r="476" spans="1:7" x14ac:dyDescent="0.3">
      <c r="A476" s="21" t="s">
        <v>103</v>
      </c>
      <c r="B476" s="32">
        <v>11</v>
      </c>
      <c r="C476" s="15">
        <v>34782</v>
      </c>
      <c r="D476" s="15">
        <v>34775</v>
      </c>
      <c r="E476" s="35">
        <f t="shared" si="14"/>
        <v>7</v>
      </c>
      <c r="F476" s="35">
        <f t="shared" si="15"/>
        <v>1</v>
      </c>
      <c r="G476" s="21">
        <v>0</v>
      </c>
    </row>
    <row r="477" spans="1:7" x14ac:dyDescent="0.3">
      <c r="A477" s="21" t="s">
        <v>102</v>
      </c>
      <c r="B477" s="32">
        <v>12</v>
      </c>
      <c r="C477" s="15">
        <v>34782</v>
      </c>
      <c r="D477" s="15">
        <v>34775</v>
      </c>
      <c r="E477" s="35">
        <f t="shared" si="14"/>
        <v>7</v>
      </c>
      <c r="F477" s="35">
        <f t="shared" si="15"/>
        <v>1</v>
      </c>
      <c r="G477" s="21">
        <v>0</v>
      </c>
    </row>
    <row r="478" spans="1:7" x14ac:dyDescent="0.3">
      <c r="A478" s="21" t="s">
        <v>94</v>
      </c>
      <c r="B478" s="32">
        <v>14</v>
      </c>
      <c r="C478" s="15">
        <v>34785</v>
      </c>
      <c r="D478" s="15">
        <v>34767</v>
      </c>
      <c r="E478" s="35">
        <f t="shared" si="14"/>
        <v>18</v>
      </c>
      <c r="F478" s="35">
        <f t="shared" si="15"/>
        <v>1</v>
      </c>
      <c r="G478" s="21">
        <v>0</v>
      </c>
    </row>
    <row r="479" spans="1:7" x14ac:dyDescent="0.3">
      <c r="A479" s="21" t="s">
        <v>108</v>
      </c>
      <c r="B479" s="32">
        <v>1</v>
      </c>
      <c r="C479" s="15">
        <v>34785</v>
      </c>
      <c r="D479" s="15">
        <v>34767</v>
      </c>
      <c r="E479" s="35">
        <f t="shared" si="14"/>
        <v>18</v>
      </c>
      <c r="F479" s="35">
        <f t="shared" si="15"/>
        <v>1</v>
      </c>
      <c r="G479" s="21">
        <v>0</v>
      </c>
    </row>
    <row r="480" spans="1:7" x14ac:dyDescent="0.3">
      <c r="A480" s="21" t="s">
        <v>381</v>
      </c>
      <c r="B480" s="32">
        <v>5</v>
      </c>
      <c r="C480" s="15">
        <v>34785</v>
      </c>
      <c r="D480" s="15">
        <v>34792</v>
      </c>
      <c r="E480" s="35">
        <f t="shared" si="14"/>
        <v>-7</v>
      </c>
      <c r="F480" s="35">
        <f t="shared" si="15"/>
        <v>0</v>
      </c>
      <c r="G480" s="21">
        <v>0</v>
      </c>
    </row>
    <row r="481" spans="1:7" x14ac:dyDescent="0.3">
      <c r="A481" s="21" t="s">
        <v>107</v>
      </c>
      <c r="B481" s="32">
        <v>15</v>
      </c>
      <c r="C481" s="15">
        <v>34786</v>
      </c>
      <c r="D481" s="15">
        <v>34765</v>
      </c>
      <c r="E481" s="35">
        <f t="shared" si="14"/>
        <v>21</v>
      </c>
      <c r="F481" s="35">
        <f t="shared" si="15"/>
        <v>1</v>
      </c>
      <c r="G481" s="21">
        <v>0</v>
      </c>
    </row>
    <row r="482" spans="1:7" x14ac:dyDescent="0.3">
      <c r="A482" s="21" t="s">
        <v>380</v>
      </c>
      <c r="B482" s="32">
        <v>4</v>
      </c>
      <c r="C482" s="15">
        <v>34801</v>
      </c>
      <c r="D482" s="15">
        <v>34768</v>
      </c>
      <c r="E482" s="35">
        <f t="shared" si="14"/>
        <v>33</v>
      </c>
      <c r="F482" s="35">
        <f t="shared" si="15"/>
        <v>1</v>
      </c>
      <c r="G482" s="21">
        <v>0</v>
      </c>
    </row>
    <row r="483" spans="1:7" x14ac:dyDescent="0.3">
      <c r="A483" s="21" t="s">
        <v>103</v>
      </c>
      <c r="B483" s="32">
        <v>11</v>
      </c>
      <c r="C483" s="15">
        <v>34801</v>
      </c>
      <c r="D483" s="15">
        <v>34768</v>
      </c>
      <c r="E483" s="35">
        <f t="shared" si="14"/>
        <v>33</v>
      </c>
      <c r="F483" s="35">
        <f t="shared" si="15"/>
        <v>1</v>
      </c>
      <c r="G483" s="21">
        <v>0</v>
      </c>
    </row>
    <row r="484" spans="1:7" x14ac:dyDescent="0.3">
      <c r="A484" s="21" t="s">
        <v>104</v>
      </c>
      <c r="B484" s="32">
        <v>8</v>
      </c>
      <c r="C484" s="15">
        <v>34774</v>
      </c>
      <c r="D484" s="15">
        <v>34764</v>
      </c>
      <c r="E484" s="35">
        <f t="shared" si="14"/>
        <v>10</v>
      </c>
      <c r="F484" s="35">
        <f t="shared" si="15"/>
        <v>1</v>
      </c>
      <c r="G484" s="21">
        <v>0</v>
      </c>
    </row>
    <row r="485" spans="1:7" x14ac:dyDescent="0.3">
      <c r="A485" s="21" t="s">
        <v>108</v>
      </c>
      <c r="B485" s="32">
        <v>1</v>
      </c>
      <c r="C485" s="15">
        <v>34774</v>
      </c>
      <c r="D485" s="15">
        <v>34764</v>
      </c>
      <c r="E485" s="35">
        <f t="shared" si="14"/>
        <v>10</v>
      </c>
      <c r="F485" s="35">
        <f t="shared" si="15"/>
        <v>1</v>
      </c>
      <c r="G485" s="21">
        <v>0</v>
      </c>
    </row>
    <row r="486" spans="1:7" x14ac:dyDescent="0.3">
      <c r="A486" s="21" t="s">
        <v>95</v>
      </c>
      <c r="B486" s="32">
        <v>10</v>
      </c>
      <c r="C486" s="15">
        <v>34774</v>
      </c>
      <c r="D486" s="15">
        <v>34764</v>
      </c>
      <c r="E486" s="35">
        <f t="shared" si="14"/>
        <v>10</v>
      </c>
      <c r="F486" s="35">
        <f t="shared" si="15"/>
        <v>1</v>
      </c>
      <c r="G486" s="21">
        <v>0</v>
      </c>
    </row>
    <row r="487" spans="1:7" x14ac:dyDescent="0.3">
      <c r="A487" s="21" t="s">
        <v>380</v>
      </c>
      <c r="B487" s="32">
        <v>4</v>
      </c>
      <c r="C487" s="15">
        <v>34774</v>
      </c>
      <c r="D487" s="15">
        <v>34764</v>
      </c>
      <c r="E487" s="35">
        <f t="shared" si="14"/>
        <v>10</v>
      </c>
      <c r="F487" s="35">
        <f t="shared" si="15"/>
        <v>1</v>
      </c>
      <c r="G487" s="21">
        <v>1</v>
      </c>
    </row>
    <row r="488" spans="1:7" x14ac:dyDescent="0.3">
      <c r="A488" s="21" t="s">
        <v>382</v>
      </c>
      <c r="B488" s="32">
        <v>16</v>
      </c>
      <c r="C488" s="15">
        <v>34774</v>
      </c>
      <c r="D488" s="15">
        <v>34768</v>
      </c>
      <c r="E488" s="35">
        <f t="shared" si="14"/>
        <v>6</v>
      </c>
      <c r="F488" s="35">
        <f t="shared" si="15"/>
        <v>1</v>
      </c>
      <c r="G488" s="21">
        <v>0</v>
      </c>
    </row>
    <row r="489" spans="1:7" x14ac:dyDescent="0.3">
      <c r="A489" s="21" t="s">
        <v>92</v>
      </c>
      <c r="B489" s="32">
        <v>6</v>
      </c>
      <c r="C489" s="15">
        <v>34774</v>
      </c>
      <c r="D489" s="15">
        <v>34768</v>
      </c>
      <c r="E489" s="35">
        <f t="shared" si="14"/>
        <v>6</v>
      </c>
      <c r="F489" s="35">
        <f t="shared" si="15"/>
        <v>1</v>
      </c>
      <c r="G489" s="21">
        <v>0</v>
      </c>
    </row>
    <row r="490" spans="1:7" x14ac:dyDescent="0.3">
      <c r="A490" s="21" t="s">
        <v>380</v>
      </c>
      <c r="B490" s="32">
        <v>4</v>
      </c>
      <c r="C490" s="15">
        <v>34774</v>
      </c>
      <c r="D490" s="15">
        <v>34768</v>
      </c>
      <c r="E490" s="35">
        <f t="shared" si="14"/>
        <v>6</v>
      </c>
      <c r="F490" s="35">
        <f t="shared" si="15"/>
        <v>1</v>
      </c>
      <c r="G490" s="21">
        <v>1</v>
      </c>
    </row>
    <row r="491" spans="1:7" x14ac:dyDescent="0.3">
      <c r="A491" s="21" t="s">
        <v>102</v>
      </c>
      <c r="B491" s="32">
        <v>12</v>
      </c>
      <c r="C491" s="15">
        <v>34775</v>
      </c>
      <c r="D491" s="15">
        <v>34768</v>
      </c>
      <c r="E491" s="35">
        <f t="shared" si="14"/>
        <v>7</v>
      </c>
      <c r="F491" s="35">
        <f t="shared" si="15"/>
        <v>1</v>
      </c>
      <c r="G491" s="21">
        <v>0</v>
      </c>
    </row>
    <row r="492" spans="1:7" x14ac:dyDescent="0.3">
      <c r="A492" s="21" t="s">
        <v>94</v>
      </c>
      <c r="B492" s="32">
        <v>14</v>
      </c>
      <c r="C492" s="15">
        <v>34775</v>
      </c>
      <c r="D492" s="15">
        <v>34768</v>
      </c>
      <c r="E492" s="35">
        <f t="shared" si="14"/>
        <v>7</v>
      </c>
      <c r="F492" s="35">
        <f t="shared" si="15"/>
        <v>1</v>
      </c>
      <c r="G492" s="21">
        <v>0</v>
      </c>
    </row>
    <row r="493" spans="1:7" x14ac:dyDescent="0.3">
      <c r="A493" s="21" t="s">
        <v>108</v>
      </c>
      <c r="B493" s="32">
        <v>1</v>
      </c>
      <c r="C493" s="15">
        <v>34792</v>
      </c>
      <c r="D493" s="15">
        <v>34793</v>
      </c>
      <c r="E493" s="35">
        <f t="shared" si="14"/>
        <v>-1</v>
      </c>
      <c r="F493" s="35">
        <f t="shared" si="15"/>
        <v>0</v>
      </c>
      <c r="G493" s="21">
        <v>0</v>
      </c>
    </row>
    <row r="494" spans="1:7" x14ac:dyDescent="0.3">
      <c r="A494" s="21" t="s">
        <v>103</v>
      </c>
      <c r="B494" s="32">
        <v>11</v>
      </c>
      <c r="C494" s="15">
        <v>34792</v>
      </c>
      <c r="D494" s="15">
        <v>34774</v>
      </c>
      <c r="E494" s="35">
        <f t="shared" si="14"/>
        <v>18</v>
      </c>
      <c r="F494" s="35">
        <f t="shared" si="15"/>
        <v>1</v>
      </c>
      <c r="G494" s="21">
        <v>0</v>
      </c>
    </row>
    <row r="495" spans="1:7" x14ac:dyDescent="0.3">
      <c r="A495" s="21" t="s">
        <v>110</v>
      </c>
      <c r="B495" s="32">
        <v>3</v>
      </c>
      <c r="C495" s="15">
        <v>34792</v>
      </c>
      <c r="D495" s="15">
        <v>34774</v>
      </c>
      <c r="E495" s="35">
        <f t="shared" si="14"/>
        <v>18</v>
      </c>
      <c r="F495" s="35">
        <f t="shared" si="15"/>
        <v>1</v>
      </c>
      <c r="G495" s="21">
        <v>0</v>
      </c>
    </row>
    <row r="496" spans="1:7" x14ac:dyDescent="0.3">
      <c r="A496" s="21" t="s">
        <v>108</v>
      </c>
      <c r="B496" s="32">
        <v>1</v>
      </c>
      <c r="C496" s="15">
        <v>34807</v>
      </c>
      <c r="D496" s="15">
        <v>34768</v>
      </c>
      <c r="E496" s="35">
        <f t="shared" si="14"/>
        <v>39</v>
      </c>
      <c r="F496" s="35">
        <f t="shared" si="15"/>
        <v>1</v>
      </c>
      <c r="G496" s="21">
        <v>0</v>
      </c>
    </row>
    <row r="497" spans="1:7" x14ac:dyDescent="0.3">
      <c r="A497" s="21" t="s">
        <v>99</v>
      </c>
      <c r="B497" s="32">
        <v>7</v>
      </c>
      <c r="C497" s="15">
        <v>34807</v>
      </c>
      <c r="D497" s="15">
        <v>34768</v>
      </c>
      <c r="E497" s="35">
        <f t="shared" si="14"/>
        <v>39</v>
      </c>
      <c r="F497" s="35">
        <f t="shared" si="15"/>
        <v>1</v>
      </c>
      <c r="G497" s="21">
        <v>0</v>
      </c>
    </row>
    <row r="498" spans="1:7" x14ac:dyDescent="0.3">
      <c r="A498" s="21" t="s">
        <v>95</v>
      </c>
      <c r="B498" s="32">
        <v>10</v>
      </c>
      <c r="C498" s="15">
        <v>34807</v>
      </c>
      <c r="D498" s="15">
        <v>34768</v>
      </c>
      <c r="E498" s="35">
        <f t="shared" si="14"/>
        <v>39</v>
      </c>
      <c r="F498" s="35">
        <f t="shared" si="15"/>
        <v>1</v>
      </c>
      <c r="G498" s="21">
        <v>0</v>
      </c>
    </row>
    <row r="499" spans="1:7" x14ac:dyDescent="0.3">
      <c r="A499" s="21" t="s">
        <v>94</v>
      </c>
      <c r="B499" s="32">
        <v>14</v>
      </c>
      <c r="C499" s="15">
        <v>34794</v>
      </c>
      <c r="D499" s="15">
        <v>34772</v>
      </c>
      <c r="E499" s="35">
        <f t="shared" si="14"/>
        <v>22</v>
      </c>
      <c r="F499" s="35">
        <f t="shared" si="15"/>
        <v>1</v>
      </c>
      <c r="G499" s="21">
        <v>0</v>
      </c>
    </row>
    <row r="500" spans="1:7" x14ac:dyDescent="0.3">
      <c r="A500" s="21" t="s">
        <v>94</v>
      </c>
      <c r="B500" s="32">
        <v>14</v>
      </c>
      <c r="C500" s="15">
        <v>34794</v>
      </c>
      <c r="D500" s="15">
        <v>34772</v>
      </c>
      <c r="E500" s="35">
        <f t="shared" si="14"/>
        <v>22</v>
      </c>
      <c r="F500" s="35">
        <f t="shared" si="15"/>
        <v>1</v>
      </c>
      <c r="G500" s="21">
        <v>0</v>
      </c>
    </row>
    <row r="501" spans="1:7" x14ac:dyDescent="0.3">
      <c r="A501" s="21" t="s">
        <v>108</v>
      </c>
      <c r="B501" s="32">
        <v>1</v>
      </c>
      <c r="C501" s="15">
        <v>34794</v>
      </c>
      <c r="D501" s="15">
        <v>34772</v>
      </c>
      <c r="E501" s="35">
        <f t="shared" si="14"/>
        <v>22</v>
      </c>
      <c r="F501" s="35">
        <f t="shared" si="15"/>
        <v>1</v>
      </c>
      <c r="G501" s="21">
        <v>0</v>
      </c>
    </row>
    <row r="502" spans="1:7" x14ac:dyDescent="0.3">
      <c r="A502" s="21" t="s">
        <v>107</v>
      </c>
      <c r="B502" s="32">
        <v>15</v>
      </c>
      <c r="C502" s="15">
        <v>34794</v>
      </c>
      <c r="D502" s="15">
        <v>34772</v>
      </c>
      <c r="E502" s="35">
        <f t="shared" si="14"/>
        <v>22</v>
      </c>
      <c r="F502" s="35">
        <f t="shared" si="15"/>
        <v>1</v>
      </c>
      <c r="G502" s="21">
        <v>0</v>
      </c>
    </row>
    <row r="503" spans="1:7" x14ac:dyDescent="0.3">
      <c r="A503" s="21" t="s">
        <v>380</v>
      </c>
      <c r="B503" s="32">
        <v>4</v>
      </c>
      <c r="C503" s="15">
        <v>34794</v>
      </c>
      <c r="D503" s="15">
        <v>34773</v>
      </c>
      <c r="E503" s="35">
        <f t="shared" si="14"/>
        <v>21</v>
      </c>
      <c r="F503" s="35">
        <f t="shared" si="15"/>
        <v>1</v>
      </c>
      <c r="G503" s="21">
        <v>1</v>
      </c>
    </row>
    <row r="504" spans="1:7" x14ac:dyDescent="0.3">
      <c r="A504" s="21" t="s">
        <v>108</v>
      </c>
      <c r="B504" s="32">
        <v>1</v>
      </c>
      <c r="C504" s="15">
        <v>34795</v>
      </c>
      <c r="D504" s="15">
        <v>34775</v>
      </c>
      <c r="E504" s="35">
        <f t="shared" si="14"/>
        <v>20</v>
      </c>
      <c r="F504" s="35">
        <f t="shared" si="15"/>
        <v>1</v>
      </c>
      <c r="G504" s="21">
        <v>0</v>
      </c>
    </row>
    <row r="505" spans="1:7" x14ac:dyDescent="0.3">
      <c r="A505" s="21" t="s">
        <v>92</v>
      </c>
      <c r="B505" s="32">
        <v>6</v>
      </c>
      <c r="C505" s="15">
        <v>34795</v>
      </c>
      <c r="D505" s="15">
        <v>34775</v>
      </c>
      <c r="E505" s="35">
        <f t="shared" si="14"/>
        <v>20</v>
      </c>
      <c r="F505" s="35">
        <f t="shared" si="15"/>
        <v>1</v>
      </c>
      <c r="G505" s="21">
        <v>0</v>
      </c>
    </row>
    <row r="506" spans="1:7" x14ac:dyDescent="0.3">
      <c r="A506" s="21" t="s">
        <v>95</v>
      </c>
      <c r="B506" s="32">
        <v>10</v>
      </c>
      <c r="C506" s="15">
        <v>34795</v>
      </c>
      <c r="D506" s="15">
        <v>34775</v>
      </c>
      <c r="E506" s="35">
        <f t="shared" si="14"/>
        <v>20</v>
      </c>
      <c r="F506" s="35">
        <f t="shared" si="15"/>
        <v>1</v>
      </c>
      <c r="G506" s="21">
        <v>0</v>
      </c>
    </row>
    <row r="507" spans="1:7" x14ac:dyDescent="0.3">
      <c r="A507" s="21" t="s">
        <v>381</v>
      </c>
      <c r="B507" s="32">
        <v>5</v>
      </c>
      <c r="C507" s="15">
        <v>34796</v>
      </c>
      <c r="D507" s="15">
        <v>34771</v>
      </c>
      <c r="E507" s="35">
        <f t="shared" si="14"/>
        <v>25</v>
      </c>
      <c r="F507" s="35">
        <f t="shared" si="15"/>
        <v>1</v>
      </c>
      <c r="G507" s="21">
        <v>0</v>
      </c>
    </row>
    <row r="508" spans="1:7" x14ac:dyDescent="0.3">
      <c r="A508" s="21" t="s">
        <v>94</v>
      </c>
      <c r="B508" s="32">
        <v>14</v>
      </c>
      <c r="C508" s="15">
        <v>34796</v>
      </c>
      <c r="D508" s="15">
        <v>34771</v>
      </c>
      <c r="E508" s="35">
        <f t="shared" si="14"/>
        <v>25</v>
      </c>
      <c r="F508" s="35">
        <f t="shared" si="15"/>
        <v>1</v>
      </c>
      <c r="G508" s="21">
        <v>0</v>
      </c>
    </row>
    <row r="509" spans="1:7" x14ac:dyDescent="0.3">
      <c r="A509" s="21" t="s">
        <v>380</v>
      </c>
      <c r="B509" s="32">
        <v>4</v>
      </c>
      <c r="C509" s="15">
        <v>34796</v>
      </c>
      <c r="D509" s="15">
        <v>34771</v>
      </c>
      <c r="E509" s="35">
        <f t="shared" si="14"/>
        <v>25</v>
      </c>
      <c r="F509" s="35">
        <f t="shared" si="15"/>
        <v>1</v>
      </c>
      <c r="G509" s="21">
        <v>0</v>
      </c>
    </row>
    <row r="510" spans="1:7" x14ac:dyDescent="0.3">
      <c r="A510" s="21" t="s">
        <v>110</v>
      </c>
      <c r="B510" s="32">
        <v>3</v>
      </c>
      <c r="C510" s="15">
        <v>34796</v>
      </c>
      <c r="D510" s="15">
        <v>34771</v>
      </c>
      <c r="E510" s="35">
        <f t="shared" si="14"/>
        <v>25</v>
      </c>
      <c r="F510" s="35">
        <f t="shared" si="15"/>
        <v>1</v>
      </c>
      <c r="G510" s="21">
        <v>0</v>
      </c>
    </row>
    <row r="511" spans="1:7" x14ac:dyDescent="0.3">
      <c r="A511" s="21" t="s">
        <v>102</v>
      </c>
      <c r="B511" s="32">
        <v>12</v>
      </c>
      <c r="C511" s="15">
        <v>34799</v>
      </c>
      <c r="D511" s="15">
        <v>34789</v>
      </c>
      <c r="E511" s="35">
        <f t="shared" si="14"/>
        <v>10</v>
      </c>
      <c r="F511" s="35">
        <f t="shared" si="15"/>
        <v>1</v>
      </c>
      <c r="G511" s="21">
        <v>0</v>
      </c>
    </row>
    <row r="512" spans="1:7" x14ac:dyDescent="0.3">
      <c r="A512" s="21" t="s">
        <v>94</v>
      </c>
      <c r="B512" s="32">
        <v>14</v>
      </c>
      <c r="C512" s="15">
        <v>34799</v>
      </c>
      <c r="D512" s="15">
        <v>34789</v>
      </c>
      <c r="E512" s="35">
        <f t="shared" si="14"/>
        <v>10</v>
      </c>
      <c r="F512" s="35">
        <f t="shared" si="15"/>
        <v>1</v>
      </c>
      <c r="G512" s="21">
        <v>1</v>
      </c>
    </row>
    <row r="513" spans="1:7" x14ac:dyDescent="0.3">
      <c r="A513" s="21" t="s">
        <v>380</v>
      </c>
      <c r="B513" s="32">
        <v>4</v>
      </c>
      <c r="C513" s="15">
        <v>34799</v>
      </c>
      <c r="D513" s="15">
        <v>34789</v>
      </c>
      <c r="E513" s="35">
        <f t="shared" si="14"/>
        <v>10</v>
      </c>
      <c r="F513" s="35">
        <f t="shared" si="15"/>
        <v>1</v>
      </c>
      <c r="G513" s="21">
        <v>0</v>
      </c>
    </row>
    <row r="514" spans="1:7" x14ac:dyDescent="0.3">
      <c r="A514" s="21" t="s">
        <v>95</v>
      </c>
      <c r="B514" s="32">
        <v>10</v>
      </c>
      <c r="C514" s="15">
        <v>34799</v>
      </c>
      <c r="D514" s="15">
        <v>34789</v>
      </c>
      <c r="E514" s="35">
        <f t="shared" si="14"/>
        <v>10</v>
      </c>
      <c r="F514" s="35">
        <f t="shared" si="15"/>
        <v>1</v>
      </c>
      <c r="G514" s="21">
        <v>0</v>
      </c>
    </row>
    <row r="515" spans="1:7" x14ac:dyDescent="0.3">
      <c r="A515" s="21" t="s">
        <v>94</v>
      </c>
      <c r="B515" s="32">
        <v>14</v>
      </c>
      <c r="C515" s="15">
        <v>34813</v>
      </c>
      <c r="D515" s="15">
        <v>34803</v>
      </c>
      <c r="E515" s="35">
        <f t="shared" si="14"/>
        <v>10</v>
      </c>
      <c r="F515" s="35">
        <f t="shared" si="15"/>
        <v>1</v>
      </c>
      <c r="G515" s="21">
        <v>0</v>
      </c>
    </row>
    <row r="516" spans="1:7" x14ac:dyDescent="0.3">
      <c r="A516" s="21" t="s">
        <v>92</v>
      </c>
      <c r="B516" s="32">
        <v>6</v>
      </c>
      <c r="C516" s="15">
        <v>34800</v>
      </c>
      <c r="D516" s="15">
        <v>34779</v>
      </c>
      <c r="E516" s="35">
        <f t="shared" ref="E516:E579" si="16">C516-D516</f>
        <v>21</v>
      </c>
      <c r="F516" s="35">
        <f t="shared" ref="F516:F579" si="17">IF(E516&gt;0,1,0)</f>
        <v>1</v>
      </c>
      <c r="G516" s="21">
        <v>0</v>
      </c>
    </row>
    <row r="517" spans="1:7" x14ac:dyDescent="0.3">
      <c r="A517" s="21" t="s">
        <v>102</v>
      </c>
      <c r="B517" s="32">
        <v>12</v>
      </c>
      <c r="C517" s="15">
        <v>34800</v>
      </c>
      <c r="D517" s="15">
        <v>34779</v>
      </c>
      <c r="E517" s="35">
        <f t="shared" si="16"/>
        <v>21</v>
      </c>
      <c r="F517" s="35">
        <f t="shared" si="17"/>
        <v>1</v>
      </c>
      <c r="G517" s="21">
        <v>0</v>
      </c>
    </row>
    <row r="518" spans="1:7" x14ac:dyDescent="0.3">
      <c r="A518" s="21" t="s">
        <v>110</v>
      </c>
      <c r="B518" s="32">
        <v>3</v>
      </c>
      <c r="C518" s="15">
        <v>34800</v>
      </c>
      <c r="D518" s="15">
        <v>34779</v>
      </c>
      <c r="E518" s="35">
        <f t="shared" si="16"/>
        <v>21</v>
      </c>
      <c r="F518" s="35">
        <f t="shared" si="17"/>
        <v>1</v>
      </c>
      <c r="G518" s="21">
        <v>0</v>
      </c>
    </row>
    <row r="519" spans="1:7" x14ac:dyDescent="0.3">
      <c r="A519" s="21" t="s">
        <v>94</v>
      </c>
      <c r="B519" s="32">
        <v>14</v>
      </c>
      <c r="C519" s="15">
        <v>34801</v>
      </c>
      <c r="D519" s="15">
        <v>34775</v>
      </c>
      <c r="E519" s="35">
        <f t="shared" si="16"/>
        <v>26</v>
      </c>
      <c r="F519" s="35">
        <f t="shared" si="17"/>
        <v>1</v>
      </c>
      <c r="G519" s="21">
        <v>1</v>
      </c>
    </row>
    <row r="520" spans="1:7" x14ac:dyDescent="0.3">
      <c r="A520" s="21" t="s">
        <v>110</v>
      </c>
      <c r="B520" s="32">
        <v>3</v>
      </c>
      <c r="C520" s="15">
        <v>34801</v>
      </c>
      <c r="D520" s="15">
        <v>34775</v>
      </c>
      <c r="E520" s="35">
        <f t="shared" si="16"/>
        <v>26</v>
      </c>
      <c r="F520" s="35">
        <f t="shared" si="17"/>
        <v>1</v>
      </c>
      <c r="G520" s="21">
        <v>0</v>
      </c>
    </row>
    <row r="521" spans="1:7" x14ac:dyDescent="0.3">
      <c r="A521" s="21" t="s">
        <v>92</v>
      </c>
      <c r="B521" s="32">
        <v>6</v>
      </c>
      <c r="C521" s="15">
        <v>34801</v>
      </c>
      <c r="D521" s="15">
        <v>34782</v>
      </c>
      <c r="E521" s="35">
        <f t="shared" si="16"/>
        <v>19</v>
      </c>
      <c r="F521" s="35">
        <f t="shared" si="17"/>
        <v>1</v>
      </c>
      <c r="G521" s="21">
        <v>0</v>
      </c>
    </row>
    <row r="522" spans="1:7" x14ac:dyDescent="0.3">
      <c r="A522" s="21" t="s">
        <v>92</v>
      </c>
      <c r="B522" s="32">
        <v>6</v>
      </c>
      <c r="C522" s="15">
        <v>34801</v>
      </c>
      <c r="D522" s="15">
        <v>34782</v>
      </c>
      <c r="E522" s="35">
        <f t="shared" si="16"/>
        <v>19</v>
      </c>
      <c r="F522" s="35">
        <f t="shared" si="17"/>
        <v>1</v>
      </c>
      <c r="G522" s="21">
        <v>0</v>
      </c>
    </row>
    <row r="523" spans="1:7" x14ac:dyDescent="0.3">
      <c r="A523" s="21" t="s">
        <v>94</v>
      </c>
      <c r="B523" s="32">
        <v>14</v>
      </c>
      <c r="C523" s="15">
        <v>34801</v>
      </c>
      <c r="D523" s="15">
        <v>34782</v>
      </c>
      <c r="E523" s="35">
        <f t="shared" si="16"/>
        <v>19</v>
      </c>
      <c r="F523" s="35">
        <f t="shared" si="17"/>
        <v>1</v>
      </c>
      <c r="G523" s="21">
        <v>0</v>
      </c>
    </row>
    <row r="524" spans="1:7" x14ac:dyDescent="0.3">
      <c r="A524" s="21" t="s">
        <v>380</v>
      </c>
      <c r="B524" s="32">
        <v>4</v>
      </c>
      <c r="C524" s="15">
        <v>34801</v>
      </c>
      <c r="D524" s="15">
        <v>34782</v>
      </c>
      <c r="E524" s="35">
        <f t="shared" si="16"/>
        <v>19</v>
      </c>
      <c r="F524" s="35">
        <f t="shared" si="17"/>
        <v>1</v>
      </c>
      <c r="G524" s="21">
        <v>1</v>
      </c>
    </row>
    <row r="525" spans="1:7" x14ac:dyDescent="0.3">
      <c r="A525" s="21" t="s">
        <v>102</v>
      </c>
      <c r="B525" s="32">
        <v>12</v>
      </c>
      <c r="C525" s="15">
        <v>34802</v>
      </c>
      <c r="D525" s="15">
        <v>34781</v>
      </c>
      <c r="E525" s="35">
        <f t="shared" si="16"/>
        <v>21</v>
      </c>
      <c r="F525" s="35">
        <f t="shared" si="17"/>
        <v>1</v>
      </c>
      <c r="G525" s="21">
        <v>0</v>
      </c>
    </row>
    <row r="526" spans="1:7" x14ac:dyDescent="0.3">
      <c r="A526" s="21" t="s">
        <v>104</v>
      </c>
      <c r="B526" s="32">
        <v>8</v>
      </c>
      <c r="C526" s="15">
        <v>34802</v>
      </c>
      <c r="D526" s="15">
        <v>34781</v>
      </c>
      <c r="E526" s="35">
        <f t="shared" si="16"/>
        <v>21</v>
      </c>
      <c r="F526" s="35">
        <f t="shared" si="17"/>
        <v>1</v>
      </c>
      <c r="G526" s="21">
        <v>0</v>
      </c>
    </row>
    <row r="527" spans="1:7" x14ac:dyDescent="0.3">
      <c r="A527" s="21" t="s">
        <v>380</v>
      </c>
      <c r="B527" s="32">
        <v>4</v>
      </c>
      <c r="C527" s="15">
        <v>34803</v>
      </c>
      <c r="D527" s="15">
        <v>34780</v>
      </c>
      <c r="E527" s="35">
        <f t="shared" si="16"/>
        <v>23</v>
      </c>
      <c r="F527" s="35">
        <f t="shared" si="17"/>
        <v>1</v>
      </c>
      <c r="G527" s="21">
        <v>0</v>
      </c>
    </row>
    <row r="528" spans="1:7" x14ac:dyDescent="0.3">
      <c r="A528" s="21" t="s">
        <v>108</v>
      </c>
      <c r="B528" s="32">
        <v>1</v>
      </c>
      <c r="C528" s="15">
        <v>34803</v>
      </c>
      <c r="D528" s="15">
        <v>34780</v>
      </c>
      <c r="E528" s="35">
        <f t="shared" si="16"/>
        <v>23</v>
      </c>
      <c r="F528" s="35">
        <f t="shared" si="17"/>
        <v>1</v>
      </c>
      <c r="G528" s="21">
        <v>0</v>
      </c>
    </row>
    <row r="529" spans="1:7" x14ac:dyDescent="0.3">
      <c r="A529" s="21" t="s">
        <v>96</v>
      </c>
      <c r="B529" s="32">
        <v>13</v>
      </c>
      <c r="C529" s="15">
        <v>34803</v>
      </c>
      <c r="D529" s="15">
        <v>34780</v>
      </c>
      <c r="E529" s="35">
        <f t="shared" si="16"/>
        <v>23</v>
      </c>
      <c r="F529" s="35">
        <f t="shared" si="17"/>
        <v>1</v>
      </c>
      <c r="G529" s="21">
        <v>1</v>
      </c>
    </row>
    <row r="530" spans="1:7" x14ac:dyDescent="0.3">
      <c r="A530" s="21" t="s">
        <v>95</v>
      </c>
      <c r="B530" s="32">
        <v>10</v>
      </c>
      <c r="C530" s="15">
        <v>34803</v>
      </c>
      <c r="D530" s="15">
        <v>34780</v>
      </c>
      <c r="E530" s="35">
        <f t="shared" si="16"/>
        <v>23</v>
      </c>
      <c r="F530" s="35">
        <f t="shared" si="17"/>
        <v>1</v>
      </c>
      <c r="G530" s="21">
        <v>0</v>
      </c>
    </row>
    <row r="531" spans="1:7" x14ac:dyDescent="0.3">
      <c r="A531" s="21" t="s">
        <v>112</v>
      </c>
      <c r="B531" s="32">
        <v>9</v>
      </c>
      <c r="C531" s="15">
        <v>34803</v>
      </c>
      <c r="D531" s="15">
        <v>34796</v>
      </c>
      <c r="E531" s="35">
        <f t="shared" si="16"/>
        <v>7</v>
      </c>
      <c r="F531" s="35">
        <f t="shared" si="17"/>
        <v>1</v>
      </c>
      <c r="G531" s="21">
        <v>0</v>
      </c>
    </row>
    <row r="532" spans="1:7" x14ac:dyDescent="0.3">
      <c r="A532" s="21" t="s">
        <v>92</v>
      </c>
      <c r="B532" s="32">
        <v>6</v>
      </c>
      <c r="C532" s="15">
        <v>34803</v>
      </c>
      <c r="D532" s="15">
        <v>34796</v>
      </c>
      <c r="E532" s="35">
        <f t="shared" si="16"/>
        <v>7</v>
      </c>
      <c r="F532" s="35">
        <f t="shared" si="17"/>
        <v>1</v>
      </c>
      <c r="G532" s="21">
        <v>0</v>
      </c>
    </row>
    <row r="533" spans="1:7" x14ac:dyDescent="0.3">
      <c r="A533" s="21" t="s">
        <v>95</v>
      </c>
      <c r="B533" s="32">
        <v>10</v>
      </c>
      <c r="C533" s="15">
        <v>34803</v>
      </c>
      <c r="D533" s="15">
        <v>34796</v>
      </c>
      <c r="E533" s="35">
        <f t="shared" si="16"/>
        <v>7</v>
      </c>
      <c r="F533" s="35">
        <f t="shared" si="17"/>
        <v>1</v>
      </c>
      <c r="G533" s="21">
        <v>0</v>
      </c>
    </row>
    <row r="534" spans="1:7" x14ac:dyDescent="0.3">
      <c r="A534" s="21" t="s">
        <v>92</v>
      </c>
      <c r="B534" s="32">
        <v>6</v>
      </c>
      <c r="C534" s="15">
        <v>34806</v>
      </c>
      <c r="D534" s="15">
        <v>34785</v>
      </c>
      <c r="E534" s="35">
        <f t="shared" si="16"/>
        <v>21</v>
      </c>
      <c r="F534" s="35">
        <f t="shared" si="17"/>
        <v>1</v>
      </c>
      <c r="G534" s="21">
        <v>0</v>
      </c>
    </row>
    <row r="535" spans="1:7" x14ac:dyDescent="0.3">
      <c r="A535" s="21" t="s">
        <v>94</v>
      </c>
      <c r="B535" s="32">
        <v>14</v>
      </c>
      <c r="C535" s="15">
        <v>34806</v>
      </c>
      <c r="D535" s="15">
        <v>34785</v>
      </c>
      <c r="E535" s="35">
        <f t="shared" si="16"/>
        <v>21</v>
      </c>
      <c r="F535" s="35">
        <f t="shared" si="17"/>
        <v>1</v>
      </c>
      <c r="G535" s="21">
        <v>0</v>
      </c>
    </row>
    <row r="536" spans="1:7" x14ac:dyDescent="0.3">
      <c r="A536" s="21" t="s">
        <v>102</v>
      </c>
      <c r="B536" s="32">
        <v>12</v>
      </c>
      <c r="C536" s="15">
        <v>34807</v>
      </c>
      <c r="D536" s="15">
        <v>34788</v>
      </c>
      <c r="E536" s="35">
        <f t="shared" si="16"/>
        <v>19</v>
      </c>
      <c r="F536" s="35">
        <f t="shared" si="17"/>
        <v>1</v>
      </c>
      <c r="G536" s="21">
        <v>0</v>
      </c>
    </row>
    <row r="537" spans="1:7" x14ac:dyDescent="0.3">
      <c r="A537" s="21" t="s">
        <v>380</v>
      </c>
      <c r="B537" s="32">
        <v>4</v>
      </c>
      <c r="C537" s="15">
        <v>34807</v>
      </c>
      <c r="D537" s="15">
        <v>34788</v>
      </c>
      <c r="E537" s="35">
        <f t="shared" si="16"/>
        <v>19</v>
      </c>
      <c r="F537" s="35">
        <f t="shared" si="17"/>
        <v>1</v>
      </c>
      <c r="G537" s="21">
        <v>0</v>
      </c>
    </row>
    <row r="538" spans="1:7" x14ac:dyDescent="0.3">
      <c r="A538" s="21" t="s">
        <v>381</v>
      </c>
      <c r="B538" s="32">
        <v>5</v>
      </c>
      <c r="C538" s="15">
        <v>34807</v>
      </c>
      <c r="D538" s="15">
        <v>34788</v>
      </c>
      <c r="E538" s="35">
        <f t="shared" si="16"/>
        <v>19</v>
      </c>
      <c r="F538" s="35">
        <f t="shared" si="17"/>
        <v>1</v>
      </c>
      <c r="G538" s="21">
        <v>0</v>
      </c>
    </row>
    <row r="539" spans="1:7" x14ac:dyDescent="0.3">
      <c r="A539" s="21" t="s">
        <v>102</v>
      </c>
      <c r="B539" s="32">
        <v>12</v>
      </c>
      <c r="C539" s="15">
        <v>34808</v>
      </c>
      <c r="D539" s="15">
        <v>34800</v>
      </c>
      <c r="E539" s="35">
        <f t="shared" si="16"/>
        <v>8</v>
      </c>
      <c r="F539" s="35">
        <f t="shared" si="17"/>
        <v>1</v>
      </c>
      <c r="G539" s="21">
        <v>0</v>
      </c>
    </row>
    <row r="540" spans="1:7" x14ac:dyDescent="0.3">
      <c r="A540" s="21" t="s">
        <v>381</v>
      </c>
      <c r="B540" s="32">
        <v>5</v>
      </c>
      <c r="C540" s="15">
        <v>34808</v>
      </c>
      <c r="D540" s="15">
        <v>34800</v>
      </c>
      <c r="E540" s="35">
        <f t="shared" si="16"/>
        <v>8</v>
      </c>
      <c r="F540" s="35">
        <f t="shared" si="17"/>
        <v>1</v>
      </c>
      <c r="G540" s="21">
        <v>0</v>
      </c>
    </row>
    <row r="541" spans="1:7" x14ac:dyDescent="0.3">
      <c r="A541" s="21" t="s">
        <v>94</v>
      </c>
      <c r="B541" s="32">
        <v>14</v>
      </c>
      <c r="C541" s="15">
        <v>34794</v>
      </c>
      <c r="D541" s="15">
        <v>34801</v>
      </c>
      <c r="E541" s="35">
        <f t="shared" si="16"/>
        <v>-7</v>
      </c>
      <c r="F541" s="35">
        <f t="shared" si="17"/>
        <v>0</v>
      </c>
      <c r="G541" s="21">
        <v>0</v>
      </c>
    </row>
    <row r="542" spans="1:7" x14ac:dyDescent="0.3">
      <c r="A542" s="21" t="s">
        <v>92</v>
      </c>
      <c r="B542" s="32">
        <v>6</v>
      </c>
      <c r="C542" s="15">
        <v>34794</v>
      </c>
      <c r="D542" s="15">
        <v>34801</v>
      </c>
      <c r="E542" s="35">
        <f t="shared" si="16"/>
        <v>-7</v>
      </c>
      <c r="F542" s="35">
        <f t="shared" si="17"/>
        <v>0</v>
      </c>
      <c r="G542" s="21">
        <v>0</v>
      </c>
    </row>
    <row r="543" spans="1:7" x14ac:dyDescent="0.3">
      <c r="A543" s="21" t="s">
        <v>94</v>
      </c>
      <c r="B543" s="32">
        <v>14</v>
      </c>
      <c r="C543" s="15">
        <v>34794</v>
      </c>
      <c r="D543" s="15">
        <v>34801</v>
      </c>
      <c r="E543" s="35">
        <f t="shared" si="16"/>
        <v>-7</v>
      </c>
      <c r="F543" s="35">
        <f t="shared" si="17"/>
        <v>0</v>
      </c>
      <c r="G543" s="21">
        <v>0</v>
      </c>
    </row>
    <row r="544" spans="1:7" x14ac:dyDescent="0.3">
      <c r="A544" s="21" t="s">
        <v>102</v>
      </c>
      <c r="B544" s="32">
        <v>12</v>
      </c>
      <c r="C544" s="15">
        <v>34794</v>
      </c>
      <c r="D544" s="15">
        <v>34801</v>
      </c>
      <c r="E544" s="35">
        <f t="shared" si="16"/>
        <v>-7</v>
      </c>
      <c r="F544" s="35">
        <f t="shared" si="17"/>
        <v>0</v>
      </c>
      <c r="G544" s="21">
        <v>0</v>
      </c>
    </row>
    <row r="545" spans="1:7" x14ac:dyDescent="0.3">
      <c r="A545" s="21" t="s">
        <v>379</v>
      </c>
      <c r="B545" s="32">
        <v>2</v>
      </c>
      <c r="C545" s="15">
        <v>34809</v>
      </c>
      <c r="D545" s="15">
        <v>34787</v>
      </c>
      <c r="E545" s="35">
        <f t="shared" si="16"/>
        <v>22</v>
      </c>
      <c r="F545" s="35">
        <f t="shared" si="17"/>
        <v>1</v>
      </c>
      <c r="G545" s="21">
        <v>0</v>
      </c>
    </row>
    <row r="546" spans="1:7" x14ac:dyDescent="0.3">
      <c r="A546" s="21" t="s">
        <v>94</v>
      </c>
      <c r="B546" s="32">
        <v>14</v>
      </c>
      <c r="C546" s="15">
        <v>34809</v>
      </c>
      <c r="D546" s="15">
        <v>34787</v>
      </c>
      <c r="E546" s="35">
        <f t="shared" si="16"/>
        <v>22</v>
      </c>
      <c r="F546" s="35">
        <f t="shared" si="17"/>
        <v>1</v>
      </c>
      <c r="G546" s="21">
        <v>1</v>
      </c>
    </row>
    <row r="547" spans="1:7" x14ac:dyDescent="0.3">
      <c r="A547" s="21" t="s">
        <v>380</v>
      </c>
      <c r="B547" s="32">
        <v>4</v>
      </c>
      <c r="C547" s="15">
        <v>34810</v>
      </c>
      <c r="D547" s="15">
        <v>34787</v>
      </c>
      <c r="E547" s="35">
        <f t="shared" si="16"/>
        <v>23</v>
      </c>
      <c r="F547" s="35">
        <f t="shared" si="17"/>
        <v>1</v>
      </c>
      <c r="G547" s="21">
        <v>0</v>
      </c>
    </row>
    <row r="548" spans="1:7" x14ac:dyDescent="0.3">
      <c r="A548" s="21" t="s">
        <v>382</v>
      </c>
      <c r="B548" s="32">
        <v>16</v>
      </c>
      <c r="C548" s="15">
        <v>34810</v>
      </c>
      <c r="D548" s="15">
        <v>34787</v>
      </c>
      <c r="E548" s="35">
        <f t="shared" si="16"/>
        <v>23</v>
      </c>
      <c r="F548" s="35">
        <f t="shared" si="17"/>
        <v>1</v>
      </c>
      <c r="G548" s="21">
        <v>0</v>
      </c>
    </row>
    <row r="549" spans="1:7" x14ac:dyDescent="0.3">
      <c r="A549" s="21" t="s">
        <v>107</v>
      </c>
      <c r="B549" s="32">
        <v>15</v>
      </c>
      <c r="C549" s="15">
        <v>34810</v>
      </c>
      <c r="D549" s="15">
        <v>34786</v>
      </c>
      <c r="E549" s="35">
        <f t="shared" si="16"/>
        <v>24</v>
      </c>
      <c r="F549" s="35">
        <f t="shared" si="17"/>
        <v>1</v>
      </c>
      <c r="G549" s="21">
        <v>0</v>
      </c>
    </row>
    <row r="550" spans="1:7" x14ac:dyDescent="0.3">
      <c r="A550" s="21" t="s">
        <v>112</v>
      </c>
      <c r="B550" s="32">
        <v>9</v>
      </c>
      <c r="C550" s="15">
        <v>34810</v>
      </c>
      <c r="D550" s="15">
        <v>34786</v>
      </c>
      <c r="E550" s="35">
        <f t="shared" si="16"/>
        <v>24</v>
      </c>
      <c r="F550" s="35">
        <f t="shared" si="17"/>
        <v>1</v>
      </c>
      <c r="G550" s="21">
        <v>0</v>
      </c>
    </row>
    <row r="551" spans="1:7" x14ac:dyDescent="0.3">
      <c r="A551" s="21" t="s">
        <v>380</v>
      </c>
      <c r="B551" s="32">
        <v>4</v>
      </c>
      <c r="C551" s="15">
        <v>34810</v>
      </c>
      <c r="D551" s="15">
        <v>34786</v>
      </c>
      <c r="E551" s="35">
        <f t="shared" si="16"/>
        <v>24</v>
      </c>
      <c r="F551" s="35">
        <f t="shared" si="17"/>
        <v>1</v>
      </c>
      <c r="G551" s="21">
        <v>0</v>
      </c>
    </row>
    <row r="552" spans="1:7" x14ac:dyDescent="0.3">
      <c r="A552" s="21" t="s">
        <v>112</v>
      </c>
      <c r="B552" s="32">
        <v>9</v>
      </c>
      <c r="C552" s="15">
        <v>34827</v>
      </c>
      <c r="D552" s="15">
        <v>34792</v>
      </c>
      <c r="E552" s="35">
        <f t="shared" si="16"/>
        <v>35</v>
      </c>
      <c r="F552" s="35">
        <f t="shared" si="17"/>
        <v>1</v>
      </c>
      <c r="G552" s="21">
        <v>0</v>
      </c>
    </row>
    <row r="553" spans="1:7" x14ac:dyDescent="0.3">
      <c r="A553" s="21" t="s">
        <v>102</v>
      </c>
      <c r="B553" s="32">
        <v>12</v>
      </c>
      <c r="C553" s="15">
        <v>34827</v>
      </c>
      <c r="D553" s="15">
        <v>34792</v>
      </c>
      <c r="E553" s="35">
        <f t="shared" si="16"/>
        <v>35</v>
      </c>
      <c r="F553" s="35">
        <f t="shared" si="17"/>
        <v>1</v>
      </c>
      <c r="G553" s="21">
        <v>0</v>
      </c>
    </row>
    <row r="554" spans="1:7" x14ac:dyDescent="0.3">
      <c r="A554" s="21" t="s">
        <v>380</v>
      </c>
      <c r="B554" s="32">
        <v>4</v>
      </c>
      <c r="C554" s="15">
        <v>34827</v>
      </c>
      <c r="D554" s="15">
        <v>34792</v>
      </c>
      <c r="E554" s="35">
        <f t="shared" si="16"/>
        <v>35</v>
      </c>
      <c r="F554" s="35">
        <f t="shared" si="17"/>
        <v>1</v>
      </c>
      <c r="G554" s="21">
        <v>1</v>
      </c>
    </row>
    <row r="555" spans="1:7" x14ac:dyDescent="0.3">
      <c r="A555" s="21" t="s">
        <v>104</v>
      </c>
      <c r="B555" s="32">
        <v>8</v>
      </c>
      <c r="C555" s="15">
        <v>34827</v>
      </c>
      <c r="D555" s="15">
        <v>34792</v>
      </c>
      <c r="E555" s="35">
        <f t="shared" si="16"/>
        <v>35</v>
      </c>
      <c r="F555" s="35">
        <f t="shared" si="17"/>
        <v>1</v>
      </c>
      <c r="G555" s="21">
        <v>0</v>
      </c>
    </row>
    <row r="556" spans="1:7" x14ac:dyDescent="0.3">
      <c r="A556" s="21" t="s">
        <v>103</v>
      </c>
      <c r="B556" s="32">
        <v>11</v>
      </c>
      <c r="C556" s="15">
        <v>34828</v>
      </c>
      <c r="D556" s="15">
        <v>34789</v>
      </c>
      <c r="E556" s="35">
        <f t="shared" si="16"/>
        <v>39</v>
      </c>
      <c r="F556" s="35">
        <f t="shared" si="17"/>
        <v>1</v>
      </c>
      <c r="G556" s="21">
        <v>0</v>
      </c>
    </row>
    <row r="557" spans="1:7" x14ac:dyDescent="0.3">
      <c r="A557" s="21" t="s">
        <v>95</v>
      </c>
      <c r="B557" s="32">
        <v>10</v>
      </c>
      <c r="C557" s="15">
        <v>34828</v>
      </c>
      <c r="D557" s="15">
        <v>34789</v>
      </c>
      <c r="E557" s="35">
        <f t="shared" si="16"/>
        <v>39</v>
      </c>
      <c r="F557" s="35">
        <f t="shared" si="17"/>
        <v>1</v>
      </c>
      <c r="G557" s="21">
        <v>0</v>
      </c>
    </row>
    <row r="558" spans="1:7" x14ac:dyDescent="0.3">
      <c r="A558" s="21" t="s">
        <v>104</v>
      </c>
      <c r="B558" s="32">
        <v>8</v>
      </c>
      <c r="C558" s="15">
        <v>34814</v>
      </c>
      <c r="D558" s="15">
        <v>34792</v>
      </c>
      <c r="E558" s="35">
        <f t="shared" si="16"/>
        <v>22</v>
      </c>
      <c r="F558" s="35">
        <f t="shared" si="17"/>
        <v>1</v>
      </c>
      <c r="G558" s="21">
        <v>0</v>
      </c>
    </row>
    <row r="559" spans="1:7" x14ac:dyDescent="0.3">
      <c r="A559" s="21" t="s">
        <v>112</v>
      </c>
      <c r="B559" s="32">
        <v>9</v>
      </c>
      <c r="C559" s="15">
        <v>34815</v>
      </c>
      <c r="D559" s="15">
        <v>34793</v>
      </c>
      <c r="E559" s="35">
        <f t="shared" si="16"/>
        <v>22</v>
      </c>
      <c r="F559" s="35">
        <f t="shared" si="17"/>
        <v>1</v>
      </c>
      <c r="G559" s="21">
        <v>0</v>
      </c>
    </row>
    <row r="560" spans="1:7" x14ac:dyDescent="0.3">
      <c r="A560" s="21" t="s">
        <v>108</v>
      </c>
      <c r="B560" s="32">
        <v>1</v>
      </c>
      <c r="C560" s="15">
        <v>34815</v>
      </c>
      <c r="D560" s="15">
        <v>34793</v>
      </c>
      <c r="E560" s="35">
        <f t="shared" si="16"/>
        <v>22</v>
      </c>
      <c r="F560" s="35">
        <f t="shared" si="17"/>
        <v>1</v>
      </c>
      <c r="G560" s="21">
        <v>0</v>
      </c>
    </row>
    <row r="561" spans="1:7" x14ac:dyDescent="0.3">
      <c r="A561" s="21" t="s">
        <v>379</v>
      </c>
      <c r="B561" s="32">
        <v>2</v>
      </c>
      <c r="C561" s="15">
        <v>34815</v>
      </c>
      <c r="D561" s="15">
        <v>34793</v>
      </c>
      <c r="E561" s="35">
        <f t="shared" si="16"/>
        <v>22</v>
      </c>
      <c r="F561" s="35">
        <f t="shared" si="17"/>
        <v>1</v>
      </c>
      <c r="G561" s="21">
        <v>0</v>
      </c>
    </row>
    <row r="562" spans="1:7" x14ac:dyDescent="0.3">
      <c r="A562" s="21" t="s">
        <v>94</v>
      </c>
      <c r="B562" s="32">
        <v>14</v>
      </c>
      <c r="C562" s="15">
        <v>34815</v>
      </c>
      <c r="D562" s="15">
        <v>34793</v>
      </c>
      <c r="E562" s="35">
        <f t="shared" si="16"/>
        <v>22</v>
      </c>
      <c r="F562" s="35">
        <f t="shared" si="17"/>
        <v>1</v>
      </c>
      <c r="G562" s="21">
        <v>1</v>
      </c>
    </row>
    <row r="563" spans="1:7" x14ac:dyDescent="0.3">
      <c r="A563" s="21" t="s">
        <v>94</v>
      </c>
      <c r="B563" s="32">
        <v>14</v>
      </c>
      <c r="C563" s="15">
        <v>34815</v>
      </c>
      <c r="D563" s="15">
        <v>34793</v>
      </c>
      <c r="E563" s="35">
        <f t="shared" si="16"/>
        <v>22</v>
      </c>
      <c r="F563" s="35">
        <f t="shared" si="17"/>
        <v>1</v>
      </c>
      <c r="G563" s="21">
        <v>0</v>
      </c>
    </row>
    <row r="564" spans="1:7" x14ac:dyDescent="0.3">
      <c r="A564" s="21" t="s">
        <v>108</v>
      </c>
      <c r="B564" s="32">
        <v>1</v>
      </c>
      <c r="C564" s="15">
        <v>34816</v>
      </c>
      <c r="D564" s="15">
        <v>34789</v>
      </c>
      <c r="E564" s="35">
        <f t="shared" si="16"/>
        <v>27</v>
      </c>
      <c r="F564" s="35">
        <f t="shared" si="17"/>
        <v>1</v>
      </c>
      <c r="G564" s="21">
        <v>0</v>
      </c>
    </row>
    <row r="565" spans="1:7" x14ac:dyDescent="0.3">
      <c r="A565" s="21" t="s">
        <v>107</v>
      </c>
      <c r="B565" s="32">
        <v>15</v>
      </c>
      <c r="C565" s="15">
        <v>34816</v>
      </c>
      <c r="D565" s="15">
        <v>34789</v>
      </c>
      <c r="E565" s="35">
        <f t="shared" si="16"/>
        <v>27</v>
      </c>
      <c r="F565" s="35">
        <f t="shared" si="17"/>
        <v>1</v>
      </c>
      <c r="G565" s="21">
        <v>0</v>
      </c>
    </row>
    <row r="566" spans="1:7" x14ac:dyDescent="0.3">
      <c r="A566" s="21" t="s">
        <v>92</v>
      </c>
      <c r="B566" s="32">
        <v>6</v>
      </c>
      <c r="C566" s="15">
        <v>34816</v>
      </c>
      <c r="D566" s="15">
        <v>34789</v>
      </c>
      <c r="E566" s="35">
        <f t="shared" si="16"/>
        <v>27</v>
      </c>
      <c r="F566" s="35">
        <f t="shared" si="17"/>
        <v>1</v>
      </c>
      <c r="G566" s="21">
        <v>0</v>
      </c>
    </row>
    <row r="567" spans="1:7" x14ac:dyDescent="0.3">
      <c r="A567" s="21" t="s">
        <v>94</v>
      </c>
      <c r="B567" s="32">
        <v>14</v>
      </c>
      <c r="C567" s="15">
        <v>34817</v>
      </c>
      <c r="D567" s="15">
        <v>34792</v>
      </c>
      <c r="E567" s="35">
        <f t="shared" si="16"/>
        <v>25</v>
      </c>
      <c r="F567" s="35">
        <f t="shared" si="17"/>
        <v>1</v>
      </c>
      <c r="G567" s="21">
        <v>0</v>
      </c>
    </row>
    <row r="568" spans="1:7" x14ac:dyDescent="0.3">
      <c r="A568" s="21" t="s">
        <v>95</v>
      </c>
      <c r="B568" s="32">
        <v>10</v>
      </c>
      <c r="C568" s="15">
        <v>34817</v>
      </c>
      <c r="D568" s="15">
        <v>34792</v>
      </c>
      <c r="E568" s="35">
        <f t="shared" si="16"/>
        <v>25</v>
      </c>
      <c r="F568" s="35">
        <f t="shared" si="17"/>
        <v>1</v>
      </c>
      <c r="G568" s="21">
        <v>0</v>
      </c>
    </row>
    <row r="569" spans="1:7" x14ac:dyDescent="0.3">
      <c r="A569" s="21" t="s">
        <v>102</v>
      </c>
      <c r="B569" s="32">
        <v>12</v>
      </c>
      <c r="C569" s="15">
        <v>34817</v>
      </c>
      <c r="D569" s="15">
        <v>34794</v>
      </c>
      <c r="E569" s="35">
        <f t="shared" si="16"/>
        <v>23</v>
      </c>
      <c r="F569" s="35">
        <f t="shared" si="17"/>
        <v>1</v>
      </c>
      <c r="G569" s="21">
        <v>0</v>
      </c>
    </row>
    <row r="570" spans="1:7" x14ac:dyDescent="0.3">
      <c r="A570" s="21" t="s">
        <v>94</v>
      </c>
      <c r="B570" s="32">
        <v>14</v>
      </c>
      <c r="C570" s="15">
        <v>34817</v>
      </c>
      <c r="D570" s="15">
        <v>34794</v>
      </c>
      <c r="E570" s="35">
        <f t="shared" si="16"/>
        <v>23</v>
      </c>
      <c r="F570" s="35">
        <f t="shared" si="17"/>
        <v>1</v>
      </c>
      <c r="G570" s="21">
        <v>0</v>
      </c>
    </row>
    <row r="571" spans="1:7" x14ac:dyDescent="0.3">
      <c r="A571" s="21" t="s">
        <v>95</v>
      </c>
      <c r="B571" s="32">
        <v>10</v>
      </c>
      <c r="C571" s="15">
        <v>34817</v>
      </c>
      <c r="D571" s="15">
        <v>34794</v>
      </c>
      <c r="E571" s="35">
        <f t="shared" si="16"/>
        <v>23</v>
      </c>
      <c r="F571" s="35">
        <f t="shared" si="17"/>
        <v>1</v>
      </c>
      <c r="G571" s="21">
        <v>0</v>
      </c>
    </row>
    <row r="572" spans="1:7" x14ac:dyDescent="0.3">
      <c r="A572" s="21" t="s">
        <v>99</v>
      </c>
      <c r="B572" s="32">
        <v>7</v>
      </c>
      <c r="C572" s="15">
        <v>34820</v>
      </c>
      <c r="D572" s="15">
        <v>34807</v>
      </c>
      <c r="E572" s="35">
        <f t="shared" si="16"/>
        <v>13</v>
      </c>
      <c r="F572" s="35">
        <f t="shared" si="17"/>
        <v>1</v>
      </c>
      <c r="G572" s="21">
        <v>0</v>
      </c>
    </row>
    <row r="573" spans="1:7" x14ac:dyDescent="0.3">
      <c r="A573" s="21" t="s">
        <v>381</v>
      </c>
      <c r="B573" s="32">
        <v>5</v>
      </c>
      <c r="C573" s="15">
        <v>34820</v>
      </c>
      <c r="D573" s="15">
        <v>34807</v>
      </c>
      <c r="E573" s="35">
        <f t="shared" si="16"/>
        <v>13</v>
      </c>
      <c r="F573" s="35">
        <f t="shared" si="17"/>
        <v>1</v>
      </c>
      <c r="G573" s="21">
        <v>0</v>
      </c>
    </row>
    <row r="574" spans="1:7" x14ac:dyDescent="0.3">
      <c r="A574" s="21" t="s">
        <v>379</v>
      </c>
      <c r="B574" s="32">
        <v>2</v>
      </c>
      <c r="C574" s="15">
        <v>34821</v>
      </c>
      <c r="D574" s="15">
        <v>34795</v>
      </c>
      <c r="E574" s="35">
        <f t="shared" si="16"/>
        <v>26</v>
      </c>
      <c r="F574" s="35">
        <f t="shared" si="17"/>
        <v>1</v>
      </c>
      <c r="G574" s="21">
        <v>1</v>
      </c>
    </row>
    <row r="575" spans="1:7" x14ac:dyDescent="0.3">
      <c r="A575" s="21" t="s">
        <v>95</v>
      </c>
      <c r="B575" s="32">
        <v>10</v>
      </c>
      <c r="C575" s="15">
        <v>34821</v>
      </c>
      <c r="D575" s="15">
        <v>34795</v>
      </c>
      <c r="E575" s="35">
        <f t="shared" si="16"/>
        <v>26</v>
      </c>
      <c r="F575" s="35">
        <f t="shared" si="17"/>
        <v>1</v>
      </c>
      <c r="G575" s="21">
        <v>0</v>
      </c>
    </row>
    <row r="576" spans="1:7" x14ac:dyDescent="0.3">
      <c r="A576" s="21" t="s">
        <v>104</v>
      </c>
      <c r="B576" s="32">
        <v>8</v>
      </c>
      <c r="C576" s="15">
        <v>34821</v>
      </c>
      <c r="D576" s="15">
        <v>34803</v>
      </c>
      <c r="E576" s="35">
        <f t="shared" si="16"/>
        <v>18</v>
      </c>
      <c r="F576" s="35">
        <f t="shared" si="17"/>
        <v>1</v>
      </c>
      <c r="G576" s="21">
        <v>0</v>
      </c>
    </row>
    <row r="577" spans="1:7" x14ac:dyDescent="0.3">
      <c r="A577" s="21" t="s">
        <v>108</v>
      </c>
      <c r="B577" s="32">
        <v>1</v>
      </c>
      <c r="C577" s="15">
        <v>34821</v>
      </c>
      <c r="D577" s="15">
        <v>34803</v>
      </c>
      <c r="E577" s="35">
        <f t="shared" si="16"/>
        <v>18</v>
      </c>
      <c r="F577" s="35">
        <f t="shared" si="17"/>
        <v>1</v>
      </c>
      <c r="G577" s="21">
        <v>0</v>
      </c>
    </row>
    <row r="578" spans="1:7" x14ac:dyDescent="0.3">
      <c r="A578" s="21" t="s">
        <v>379</v>
      </c>
      <c r="B578" s="32">
        <v>2</v>
      </c>
      <c r="C578" s="15">
        <v>34821</v>
      </c>
      <c r="D578" s="15">
        <v>34803</v>
      </c>
      <c r="E578" s="35">
        <f t="shared" si="16"/>
        <v>18</v>
      </c>
      <c r="F578" s="35">
        <f t="shared" si="17"/>
        <v>1</v>
      </c>
      <c r="G578" s="21">
        <v>0</v>
      </c>
    </row>
    <row r="579" spans="1:7" x14ac:dyDescent="0.3">
      <c r="A579" s="21" t="s">
        <v>92</v>
      </c>
      <c r="B579" s="32">
        <v>6</v>
      </c>
      <c r="C579" s="15">
        <v>34821</v>
      </c>
      <c r="D579" s="15">
        <v>34803</v>
      </c>
      <c r="E579" s="35">
        <f t="shared" si="16"/>
        <v>18</v>
      </c>
      <c r="F579" s="35">
        <f t="shared" si="17"/>
        <v>1</v>
      </c>
      <c r="G579" s="21">
        <v>0</v>
      </c>
    </row>
    <row r="580" spans="1:7" x14ac:dyDescent="0.3">
      <c r="A580" s="21" t="s">
        <v>103</v>
      </c>
      <c r="B580" s="32">
        <v>11</v>
      </c>
      <c r="C580" s="15">
        <v>34822</v>
      </c>
      <c r="D580" s="15">
        <v>34803</v>
      </c>
      <c r="E580" s="35">
        <f t="shared" ref="E580:E643" si="18">C580-D580</f>
        <v>19</v>
      </c>
      <c r="F580" s="35">
        <f t="shared" ref="F580:F643" si="19">IF(E580&gt;0,1,0)</f>
        <v>1</v>
      </c>
      <c r="G580" s="21">
        <v>0</v>
      </c>
    </row>
    <row r="581" spans="1:7" x14ac:dyDescent="0.3">
      <c r="A581" s="21" t="s">
        <v>107</v>
      </c>
      <c r="B581" s="32">
        <v>15</v>
      </c>
      <c r="C581" s="15">
        <v>34822</v>
      </c>
      <c r="D581" s="15">
        <v>34803</v>
      </c>
      <c r="E581" s="35">
        <f t="shared" si="18"/>
        <v>19</v>
      </c>
      <c r="F581" s="35">
        <f t="shared" si="19"/>
        <v>1</v>
      </c>
      <c r="G581" s="21">
        <v>0</v>
      </c>
    </row>
    <row r="582" spans="1:7" x14ac:dyDescent="0.3">
      <c r="A582" s="21" t="s">
        <v>92</v>
      </c>
      <c r="B582" s="32">
        <v>6</v>
      </c>
      <c r="C582" s="15">
        <v>34822</v>
      </c>
      <c r="D582" s="15">
        <v>34803</v>
      </c>
      <c r="E582" s="35">
        <f t="shared" si="18"/>
        <v>19</v>
      </c>
      <c r="F582" s="35">
        <f t="shared" si="19"/>
        <v>1</v>
      </c>
      <c r="G582" s="21">
        <v>0</v>
      </c>
    </row>
    <row r="583" spans="1:7" x14ac:dyDescent="0.3">
      <c r="A583" s="21" t="s">
        <v>94</v>
      </c>
      <c r="B583" s="32">
        <v>14</v>
      </c>
      <c r="C583" s="15">
        <v>34822</v>
      </c>
      <c r="D583" s="15">
        <v>34803</v>
      </c>
      <c r="E583" s="35">
        <f t="shared" si="18"/>
        <v>19</v>
      </c>
      <c r="F583" s="35">
        <f t="shared" si="19"/>
        <v>1</v>
      </c>
      <c r="G583" s="21">
        <v>1</v>
      </c>
    </row>
    <row r="584" spans="1:7" x14ac:dyDescent="0.3">
      <c r="A584" s="21" t="s">
        <v>96</v>
      </c>
      <c r="B584" s="32">
        <v>13</v>
      </c>
      <c r="C584" s="15">
        <v>34822</v>
      </c>
      <c r="D584" s="15">
        <v>34803</v>
      </c>
      <c r="E584" s="35">
        <f t="shared" si="18"/>
        <v>19</v>
      </c>
      <c r="F584" s="35">
        <f t="shared" si="19"/>
        <v>1</v>
      </c>
      <c r="G584" s="21">
        <v>1</v>
      </c>
    </row>
    <row r="585" spans="1:7" x14ac:dyDescent="0.3">
      <c r="A585" s="21" t="s">
        <v>107</v>
      </c>
      <c r="B585" s="32">
        <v>15</v>
      </c>
      <c r="C585" s="15">
        <v>34823</v>
      </c>
      <c r="D585" s="15">
        <v>34802</v>
      </c>
      <c r="E585" s="35">
        <f t="shared" si="18"/>
        <v>21</v>
      </c>
      <c r="F585" s="35">
        <f t="shared" si="19"/>
        <v>1</v>
      </c>
      <c r="G585" s="21">
        <v>0</v>
      </c>
    </row>
    <row r="586" spans="1:7" x14ac:dyDescent="0.3">
      <c r="A586" s="21" t="s">
        <v>110</v>
      </c>
      <c r="B586" s="32">
        <v>3</v>
      </c>
      <c r="C586" s="15">
        <v>34823</v>
      </c>
      <c r="D586" s="15">
        <v>34802</v>
      </c>
      <c r="E586" s="35">
        <f t="shared" si="18"/>
        <v>21</v>
      </c>
      <c r="F586" s="35">
        <f t="shared" si="19"/>
        <v>1</v>
      </c>
      <c r="G586" s="21">
        <v>0</v>
      </c>
    </row>
    <row r="587" spans="1:7" x14ac:dyDescent="0.3">
      <c r="A587" s="21" t="s">
        <v>94</v>
      </c>
      <c r="B587" s="32">
        <v>14</v>
      </c>
      <c r="C587" s="15">
        <v>34823</v>
      </c>
      <c r="D587" s="15">
        <v>34800</v>
      </c>
      <c r="E587" s="35">
        <f t="shared" si="18"/>
        <v>23</v>
      </c>
      <c r="F587" s="35">
        <f t="shared" si="19"/>
        <v>1</v>
      </c>
      <c r="G587" s="21">
        <v>0</v>
      </c>
    </row>
    <row r="588" spans="1:7" x14ac:dyDescent="0.3">
      <c r="A588" s="21" t="s">
        <v>96</v>
      </c>
      <c r="B588" s="32">
        <v>13</v>
      </c>
      <c r="C588" s="15">
        <v>34823</v>
      </c>
      <c r="D588" s="15">
        <v>34800</v>
      </c>
      <c r="E588" s="35">
        <f t="shared" si="18"/>
        <v>23</v>
      </c>
      <c r="F588" s="35">
        <f t="shared" si="19"/>
        <v>1</v>
      </c>
      <c r="G588" s="21">
        <v>1</v>
      </c>
    </row>
    <row r="589" spans="1:7" x14ac:dyDescent="0.3">
      <c r="A589" s="21" t="s">
        <v>379</v>
      </c>
      <c r="B589" s="32">
        <v>2</v>
      </c>
      <c r="C589" s="15">
        <v>34824</v>
      </c>
      <c r="D589" s="15">
        <v>34801</v>
      </c>
      <c r="E589" s="35">
        <f t="shared" si="18"/>
        <v>23</v>
      </c>
      <c r="F589" s="35">
        <f t="shared" si="19"/>
        <v>1</v>
      </c>
      <c r="G589" s="21">
        <v>0</v>
      </c>
    </row>
    <row r="590" spans="1:7" x14ac:dyDescent="0.3">
      <c r="A590" s="21" t="s">
        <v>94</v>
      </c>
      <c r="B590" s="32">
        <v>14</v>
      </c>
      <c r="C590" s="15">
        <v>34824</v>
      </c>
      <c r="D590" s="15">
        <v>34801</v>
      </c>
      <c r="E590" s="35">
        <f t="shared" si="18"/>
        <v>23</v>
      </c>
      <c r="F590" s="35">
        <f t="shared" si="19"/>
        <v>1</v>
      </c>
      <c r="G590" s="21">
        <v>0</v>
      </c>
    </row>
    <row r="591" spans="1:7" x14ac:dyDescent="0.3">
      <c r="A591" s="21" t="s">
        <v>379</v>
      </c>
      <c r="B591" s="32">
        <v>2</v>
      </c>
      <c r="C591" s="15">
        <v>34827</v>
      </c>
      <c r="D591" s="15">
        <v>34803</v>
      </c>
      <c r="E591" s="35">
        <f t="shared" si="18"/>
        <v>24</v>
      </c>
      <c r="F591" s="35">
        <f t="shared" si="19"/>
        <v>1</v>
      </c>
      <c r="G591" s="21">
        <v>0</v>
      </c>
    </row>
    <row r="592" spans="1:7" x14ac:dyDescent="0.3">
      <c r="A592" s="21" t="s">
        <v>380</v>
      </c>
      <c r="B592" s="32">
        <v>4</v>
      </c>
      <c r="C592" s="15">
        <v>34827</v>
      </c>
      <c r="D592" s="15">
        <v>34803</v>
      </c>
      <c r="E592" s="35">
        <f t="shared" si="18"/>
        <v>24</v>
      </c>
      <c r="F592" s="35">
        <f t="shared" si="19"/>
        <v>1</v>
      </c>
      <c r="G592" s="21">
        <v>0</v>
      </c>
    </row>
    <row r="593" spans="1:7" x14ac:dyDescent="0.3">
      <c r="A593" s="21" t="s">
        <v>95</v>
      </c>
      <c r="B593" s="32">
        <v>10</v>
      </c>
      <c r="C593" s="15">
        <v>34827</v>
      </c>
      <c r="D593" s="15">
        <v>34803</v>
      </c>
      <c r="E593" s="35">
        <f t="shared" si="18"/>
        <v>24</v>
      </c>
      <c r="F593" s="35">
        <f t="shared" si="19"/>
        <v>1</v>
      </c>
      <c r="G593" s="21">
        <v>0</v>
      </c>
    </row>
    <row r="594" spans="1:7" x14ac:dyDescent="0.3">
      <c r="A594" s="21" t="s">
        <v>94</v>
      </c>
      <c r="B594" s="32">
        <v>14</v>
      </c>
      <c r="C594" s="15">
        <v>34828</v>
      </c>
      <c r="D594" s="15">
        <v>34803</v>
      </c>
      <c r="E594" s="35">
        <f t="shared" si="18"/>
        <v>25</v>
      </c>
      <c r="F594" s="35">
        <f t="shared" si="19"/>
        <v>1</v>
      </c>
      <c r="G594" s="21">
        <v>0</v>
      </c>
    </row>
    <row r="595" spans="1:7" x14ac:dyDescent="0.3">
      <c r="A595" s="21" t="s">
        <v>99</v>
      </c>
      <c r="B595" s="32">
        <v>7</v>
      </c>
      <c r="C595" s="15">
        <v>34828</v>
      </c>
      <c r="D595" s="15">
        <v>34803</v>
      </c>
      <c r="E595" s="35">
        <f t="shared" si="18"/>
        <v>25</v>
      </c>
      <c r="F595" s="35">
        <f t="shared" si="19"/>
        <v>1</v>
      </c>
      <c r="G595" s="21">
        <v>0</v>
      </c>
    </row>
    <row r="596" spans="1:7" x14ac:dyDescent="0.3">
      <c r="A596" s="21" t="s">
        <v>380</v>
      </c>
      <c r="B596" s="32">
        <v>4</v>
      </c>
      <c r="C596" s="15">
        <v>34828</v>
      </c>
      <c r="D596" s="15">
        <v>34803</v>
      </c>
      <c r="E596" s="35">
        <f t="shared" si="18"/>
        <v>25</v>
      </c>
      <c r="F596" s="35">
        <f t="shared" si="19"/>
        <v>1</v>
      </c>
      <c r="G596" s="21">
        <v>0</v>
      </c>
    </row>
    <row r="597" spans="1:7" x14ac:dyDescent="0.3">
      <c r="A597" s="21" t="s">
        <v>108</v>
      </c>
      <c r="B597" s="32">
        <v>1</v>
      </c>
      <c r="C597" s="15">
        <v>34828</v>
      </c>
      <c r="D597" s="15">
        <v>34807</v>
      </c>
      <c r="E597" s="35">
        <f t="shared" si="18"/>
        <v>21</v>
      </c>
      <c r="F597" s="35">
        <f t="shared" si="19"/>
        <v>1</v>
      </c>
      <c r="G597" s="21">
        <v>0</v>
      </c>
    </row>
    <row r="598" spans="1:7" x14ac:dyDescent="0.3">
      <c r="A598" s="21" t="s">
        <v>92</v>
      </c>
      <c r="B598" s="32">
        <v>6</v>
      </c>
      <c r="C598" s="15">
        <v>34828</v>
      </c>
      <c r="D598" s="15">
        <v>34807</v>
      </c>
      <c r="E598" s="35">
        <f t="shared" si="18"/>
        <v>21</v>
      </c>
      <c r="F598" s="35">
        <f t="shared" si="19"/>
        <v>1</v>
      </c>
      <c r="G598" s="21">
        <v>0</v>
      </c>
    </row>
    <row r="599" spans="1:7" x14ac:dyDescent="0.3">
      <c r="A599" s="21" t="s">
        <v>380</v>
      </c>
      <c r="B599" s="32">
        <v>4</v>
      </c>
      <c r="C599" s="15">
        <v>34829</v>
      </c>
      <c r="D599" s="15">
        <v>34808</v>
      </c>
      <c r="E599" s="35">
        <f t="shared" si="18"/>
        <v>21</v>
      </c>
      <c r="F599" s="35">
        <f t="shared" si="19"/>
        <v>1</v>
      </c>
      <c r="G599" s="21">
        <v>0</v>
      </c>
    </row>
    <row r="600" spans="1:7" x14ac:dyDescent="0.3">
      <c r="A600" s="21" t="s">
        <v>96</v>
      </c>
      <c r="B600" s="32">
        <v>13</v>
      </c>
      <c r="C600" s="15">
        <v>34829</v>
      </c>
      <c r="D600" s="15">
        <v>34808</v>
      </c>
      <c r="E600" s="35">
        <f t="shared" si="18"/>
        <v>21</v>
      </c>
      <c r="F600" s="35">
        <f t="shared" si="19"/>
        <v>1</v>
      </c>
      <c r="G600" s="21">
        <v>1</v>
      </c>
    </row>
    <row r="601" spans="1:7" x14ac:dyDescent="0.3">
      <c r="A601" s="21" t="s">
        <v>112</v>
      </c>
      <c r="B601" s="32">
        <v>9</v>
      </c>
      <c r="C601" s="15">
        <v>34816</v>
      </c>
      <c r="D601" s="15">
        <v>34810</v>
      </c>
      <c r="E601" s="35">
        <f t="shared" si="18"/>
        <v>6</v>
      </c>
      <c r="F601" s="35">
        <f t="shared" si="19"/>
        <v>1</v>
      </c>
      <c r="G601" s="21">
        <v>0</v>
      </c>
    </row>
    <row r="602" spans="1:7" x14ac:dyDescent="0.3">
      <c r="A602" s="21" t="s">
        <v>112</v>
      </c>
      <c r="B602" s="32">
        <v>9</v>
      </c>
      <c r="C602" s="15">
        <v>34816</v>
      </c>
      <c r="D602" s="15">
        <v>34810</v>
      </c>
      <c r="E602" s="35">
        <f t="shared" si="18"/>
        <v>6</v>
      </c>
      <c r="F602" s="35">
        <f t="shared" si="19"/>
        <v>1</v>
      </c>
      <c r="G602" s="21">
        <v>0</v>
      </c>
    </row>
    <row r="603" spans="1:7" x14ac:dyDescent="0.3">
      <c r="A603" s="21" t="s">
        <v>94</v>
      </c>
      <c r="B603" s="32">
        <v>14</v>
      </c>
      <c r="C603" s="15">
        <v>34830</v>
      </c>
      <c r="D603" s="15">
        <v>34810</v>
      </c>
      <c r="E603" s="35">
        <f t="shared" si="18"/>
        <v>20</v>
      </c>
      <c r="F603" s="35">
        <f t="shared" si="19"/>
        <v>1</v>
      </c>
      <c r="G603" s="21">
        <v>0</v>
      </c>
    </row>
    <row r="604" spans="1:7" x14ac:dyDescent="0.3">
      <c r="A604" s="21" t="s">
        <v>92</v>
      </c>
      <c r="B604" s="32">
        <v>6</v>
      </c>
      <c r="C604" s="15">
        <v>34830</v>
      </c>
      <c r="D604" s="15">
        <v>34810</v>
      </c>
      <c r="E604" s="35">
        <f t="shared" si="18"/>
        <v>20</v>
      </c>
      <c r="F604" s="35">
        <f t="shared" si="19"/>
        <v>1</v>
      </c>
      <c r="G604" s="21">
        <v>0</v>
      </c>
    </row>
    <row r="605" spans="1:7" x14ac:dyDescent="0.3">
      <c r="A605" s="21" t="s">
        <v>94</v>
      </c>
      <c r="B605" s="32">
        <v>14</v>
      </c>
      <c r="C605" s="15">
        <v>34830</v>
      </c>
      <c r="D605" s="15">
        <v>34810</v>
      </c>
      <c r="E605" s="35">
        <f t="shared" si="18"/>
        <v>20</v>
      </c>
      <c r="F605" s="35">
        <f t="shared" si="19"/>
        <v>1</v>
      </c>
      <c r="G605" s="21">
        <v>1</v>
      </c>
    </row>
    <row r="606" spans="1:7" x14ac:dyDescent="0.3">
      <c r="A606" s="21" t="s">
        <v>381</v>
      </c>
      <c r="B606" s="32">
        <v>5</v>
      </c>
      <c r="C606" s="15">
        <v>34830</v>
      </c>
      <c r="D606" s="15">
        <v>34810</v>
      </c>
      <c r="E606" s="35">
        <f t="shared" si="18"/>
        <v>20</v>
      </c>
      <c r="F606" s="35">
        <f t="shared" si="19"/>
        <v>1</v>
      </c>
      <c r="G606" s="21">
        <v>0</v>
      </c>
    </row>
    <row r="607" spans="1:7" x14ac:dyDescent="0.3">
      <c r="A607" s="21" t="s">
        <v>103</v>
      </c>
      <c r="B607" s="32">
        <v>11</v>
      </c>
      <c r="C607" s="15">
        <v>34831</v>
      </c>
      <c r="D607" s="15">
        <v>34824</v>
      </c>
      <c r="E607" s="35">
        <f t="shared" si="18"/>
        <v>7</v>
      </c>
      <c r="F607" s="35">
        <f t="shared" si="19"/>
        <v>1</v>
      </c>
      <c r="G607" s="21">
        <v>0</v>
      </c>
    </row>
    <row r="608" spans="1:7" x14ac:dyDescent="0.3">
      <c r="A608" s="21" t="s">
        <v>92</v>
      </c>
      <c r="B608" s="32">
        <v>6</v>
      </c>
      <c r="C608" s="15">
        <v>34831</v>
      </c>
      <c r="D608" s="15">
        <v>34824</v>
      </c>
      <c r="E608" s="35">
        <f t="shared" si="18"/>
        <v>7</v>
      </c>
      <c r="F608" s="35">
        <f t="shared" si="19"/>
        <v>1</v>
      </c>
      <c r="G608" s="21">
        <v>0</v>
      </c>
    </row>
    <row r="609" spans="1:7" x14ac:dyDescent="0.3">
      <c r="A609" s="21" t="s">
        <v>108</v>
      </c>
      <c r="B609" s="32">
        <v>1</v>
      </c>
      <c r="C609" s="15">
        <v>34831</v>
      </c>
      <c r="D609" s="15">
        <v>34824</v>
      </c>
      <c r="E609" s="35">
        <f t="shared" si="18"/>
        <v>7</v>
      </c>
      <c r="F609" s="35">
        <f t="shared" si="19"/>
        <v>1</v>
      </c>
      <c r="G609" s="21">
        <v>0</v>
      </c>
    </row>
    <row r="610" spans="1:7" x14ac:dyDescent="0.3">
      <c r="A610" s="21" t="s">
        <v>380</v>
      </c>
      <c r="B610" s="32">
        <v>4</v>
      </c>
      <c r="C610" s="15">
        <v>34834</v>
      </c>
      <c r="D610" s="15">
        <v>34813</v>
      </c>
      <c r="E610" s="35">
        <f t="shared" si="18"/>
        <v>21</v>
      </c>
      <c r="F610" s="35">
        <f t="shared" si="19"/>
        <v>1</v>
      </c>
      <c r="G610" s="21">
        <v>0</v>
      </c>
    </row>
    <row r="611" spans="1:7" x14ac:dyDescent="0.3">
      <c r="A611" s="21" t="s">
        <v>102</v>
      </c>
      <c r="B611" s="32">
        <v>12</v>
      </c>
      <c r="C611" s="15">
        <v>34834</v>
      </c>
      <c r="D611" s="15">
        <v>34813</v>
      </c>
      <c r="E611" s="35">
        <f t="shared" si="18"/>
        <v>21</v>
      </c>
      <c r="F611" s="35">
        <f t="shared" si="19"/>
        <v>1</v>
      </c>
      <c r="G611" s="21">
        <v>0</v>
      </c>
    </row>
    <row r="612" spans="1:7" x14ac:dyDescent="0.3">
      <c r="A612" s="21" t="s">
        <v>104</v>
      </c>
      <c r="B612" s="32">
        <v>8</v>
      </c>
      <c r="C612" s="15">
        <v>34834</v>
      </c>
      <c r="D612" s="15">
        <v>34814</v>
      </c>
      <c r="E612" s="35">
        <f t="shared" si="18"/>
        <v>20</v>
      </c>
      <c r="F612" s="35">
        <f t="shared" si="19"/>
        <v>1</v>
      </c>
      <c r="G612" s="21">
        <v>0</v>
      </c>
    </row>
    <row r="613" spans="1:7" x14ac:dyDescent="0.3">
      <c r="A613" s="21" t="s">
        <v>95</v>
      </c>
      <c r="B613" s="32">
        <v>10</v>
      </c>
      <c r="C613" s="15">
        <v>34834</v>
      </c>
      <c r="D613" s="15">
        <v>34814</v>
      </c>
      <c r="E613" s="35">
        <f t="shared" si="18"/>
        <v>20</v>
      </c>
      <c r="F613" s="35">
        <f t="shared" si="19"/>
        <v>1</v>
      </c>
      <c r="G613" s="21">
        <v>0</v>
      </c>
    </row>
    <row r="614" spans="1:7" x14ac:dyDescent="0.3">
      <c r="A614" s="21" t="s">
        <v>95</v>
      </c>
      <c r="B614" s="32">
        <v>10</v>
      </c>
      <c r="C614" s="15">
        <v>34834</v>
      </c>
      <c r="D614" s="15">
        <v>34814</v>
      </c>
      <c r="E614" s="35">
        <f t="shared" si="18"/>
        <v>20</v>
      </c>
      <c r="F614" s="35">
        <f t="shared" si="19"/>
        <v>1</v>
      </c>
      <c r="G614" s="21">
        <v>0</v>
      </c>
    </row>
    <row r="615" spans="1:7" x14ac:dyDescent="0.3">
      <c r="A615" s="21" t="s">
        <v>381</v>
      </c>
      <c r="B615" s="32">
        <v>5</v>
      </c>
      <c r="C615" s="15">
        <v>34821</v>
      </c>
      <c r="D615" s="15">
        <v>34815</v>
      </c>
      <c r="E615" s="35">
        <f t="shared" si="18"/>
        <v>6</v>
      </c>
      <c r="F615" s="35">
        <f t="shared" si="19"/>
        <v>1</v>
      </c>
      <c r="G615" s="21">
        <v>0</v>
      </c>
    </row>
    <row r="616" spans="1:7" x14ac:dyDescent="0.3">
      <c r="A616" s="21" t="s">
        <v>94</v>
      </c>
      <c r="B616" s="32">
        <v>14</v>
      </c>
      <c r="C616" s="15">
        <v>34836</v>
      </c>
      <c r="D616" s="15">
        <v>34810</v>
      </c>
      <c r="E616" s="35">
        <f t="shared" si="18"/>
        <v>26</v>
      </c>
      <c r="F616" s="35">
        <f t="shared" si="19"/>
        <v>1</v>
      </c>
      <c r="G616" s="21">
        <v>0</v>
      </c>
    </row>
    <row r="617" spans="1:7" x14ac:dyDescent="0.3">
      <c r="A617" s="21" t="s">
        <v>104</v>
      </c>
      <c r="B617" s="32">
        <v>8</v>
      </c>
      <c r="C617" s="15">
        <v>34836</v>
      </c>
      <c r="D617" s="15">
        <v>34810</v>
      </c>
      <c r="E617" s="35">
        <f t="shared" si="18"/>
        <v>26</v>
      </c>
      <c r="F617" s="35">
        <f t="shared" si="19"/>
        <v>1</v>
      </c>
      <c r="G617" s="21">
        <v>0</v>
      </c>
    </row>
    <row r="618" spans="1:7" x14ac:dyDescent="0.3">
      <c r="A618" s="21" t="s">
        <v>380</v>
      </c>
      <c r="B618" s="32">
        <v>4</v>
      </c>
      <c r="C618" s="15">
        <v>34836</v>
      </c>
      <c r="D618" s="15">
        <v>34810</v>
      </c>
      <c r="E618" s="35">
        <f t="shared" si="18"/>
        <v>26</v>
      </c>
      <c r="F618" s="35">
        <f t="shared" si="19"/>
        <v>1</v>
      </c>
      <c r="G618" s="21">
        <v>1</v>
      </c>
    </row>
    <row r="619" spans="1:7" x14ac:dyDescent="0.3">
      <c r="A619" s="21" t="s">
        <v>104</v>
      </c>
      <c r="B619" s="32">
        <v>8</v>
      </c>
      <c r="C619" s="15">
        <v>34836</v>
      </c>
      <c r="D619" s="15">
        <v>34810</v>
      </c>
      <c r="E619" s="35">
        <f t="shared" si="18"/>
        <v>26</v>
      </c>
      <c r="F619" s="35">
        <f t="shared" si="19"/>
        <v>1</v>
      </c>
      <c r="G619" s="21">
        <v>0</v>
      </c>
    </row>
    <row r="620" spans="1:7" x14ac:dyDescent="0.3">
      <c r="A620" s="21" t="s">
        <v>104</v>
      </c>
      <c r="B620" s="32">
        <v>8</v>
      </c>
      <c r="C620" s="15">
        <v>34837</v>
      </c>
      <c r="D620" s="15">
        <v>34813</v>
      </c>
      <c r="E620" s="35">
        <f t="shared" si="18"/>
        <v>24</v>
      </c>
      <c r="F620" s="35">
        <f t="shared" si="19"/>
        <v>1</v>
      </c>
      <c r="G620" s="21">
        <v>0</v>
      </c>
    </row>
    <row r="621" spans="1:7" x14ac:dyDescent="0.3">
      <c r="A621" s="21" t="s">
        <v>382</v>
      </c>
      <c r="B621" s="32">
        <v>16</v>
      </c>
      <c r="C621" s="15">
        <v>34837</v>
      </c>
      <c r="D621" s="15">
        <v>34813</v>
      </c>
      <c r="E621" s="35">
        <f t="shared" si="18"/>
        <v>24</v>
      </c>
      <c r="F621" s="35">
        <f t="shared" si="19"/>
        <v>1</v>
      </c>
      <c r="G621" s="21">
        <v>0</v>
      </c>
    </row>
    <row r="622" spans="1:7" x14ac:dyDescent="0.3">
      <c r="A622" s="21" t="s">
        <v>104</v>
      </c>
      <c r="B622" s="32">
        <v>8</v>
      </c>
      <c r="C622" s="15">
        <v>34837</v>
      </c>
      <c r="D622" s="15">
        <v>34814</v>
      </c>
      <c r="E622" s="35">
        <f t="shared" si="18"/>
        <v>23</v>
      </c>
      <c r="F622" s="35">
        <f t="shared" si="19"/>
        <v>1</v>
      </c>
      <c r="G622" s="21">
        <v>0</v>
      </c>
    </row>
    <row r="623" spans="1:7" x14ac:dyDescent="0.3">
      <c r="A623" s="21" t="s">
        <v>103</v>
      </c>
      <c r="B623" s="32">
        <v>11</v>
      </c>
      <c r="C623" s="15">
        <v>34837</v>
      </c>
      <c r="D623" s="15">
        <v>34814</v>
      </c>
      <c r="E623" s="35">
        <f t="shared" si="18"/>
        <v>23</v>
      </c>
      <c r="F623" s="35">
        <f t="shared" si="19"/>
        <v>1</v>
      </c>
      <c r="G623" s="21">
        <v>0</v>
      </c>
    </row>
    <row r="624" spans="1:7" x14ac:dyDescent="0.3">
      <c r="A624" s="21" t="s">
        <v>92</v>
      </c>
      <c r="B624" s="32">
        <v>6</v>
      </c>
      <c r="C624" s="15">
        <v>34838</v>
      </c>
      <c r="D624" s="15">
        <v>34830</v>
      </c>
      <c r="E624" s="35">
        <f t="shared" si="18"/>
        <v>8</v>
      </c>
      <c r="F624" s="35">
        <f t="shared" si="19"/>
        <v>1</v>
      </c>
      <c r="G624" s="21">
        <v>0</v>
      </c>
    </row>
    <row r="625" spans="1:7" x14ac:dyDescent="0.3">
      <c r="A625" s="21" t="s">
        <v>94</v>
      </c>
      <c r="B625" s="32">
        <v>14</v>
      </c>
      <c r="C625" s="15">
        <v>34841</v>
      </c>
      <c r="D625" s="15">
        <v>34845</v>
      </c>
      <c r="E625" s="35">
        <f t="shared" si="18"/>
        <v>-4</v>
      </c>
      <c r="F625" s="35">
        <f t="shared" si="19"/>
        <v>0</v>
      </c>
      <c r="G625" s="21">
        <v>0</v>
      </c>
    </row>
    <row r="626" spans="1:7" x14ac:dyDescent="0.3">
      <c r="A626" s="21" t="s">
        <v>92</v>
      </c>
      <c r="B626" s="32">
        <v>6</v>
      </c>
      <c r="C626" s="15">
        <v>34841</v>
      </c>
      <c r="D626" s="15">
        <v>34845</v>
      </c>
      <c r="E626" s="35">
        <f t="shared" si="18"/>
        <v>-4</v>
      </c>
      <c r="F626" s="35">
        <f t="shared" si="19"/>
        <v>0</v>
      </c>
      <c r="G626" s="21">
        <v>0</v>
      </c>
    </row>
    <row r="627" spans="1:7" x14ac:dyDescent="0.3">
      <c r="A627" s="21" t="s">
        <v>380</v>
      </c>
      <c r="B627" s="32">
        <v>4</v>
      </c>
      <c r="C627" s="15">
        <v>34841</v>
      </c>
      <c r="D627" s="15">
        <v>34821</v>
      </c>
      <c r="E627" s="35">
        <f t="shared" si="18"/>
        <v>20</v>
      </c>
      <c r="F627" s="35">
        <f t="shared" si="19"/>
        <v>1</v>
      </c>
      <c r="G627" s="21">
        <v>0</v>
      </c>
    </row>
    <row r="628" spans="1:7" x14ac:dyDescent="0.3">
      <c r="A628" s="21" t="s">
        <v>92</v>
      </c>
      <c r="B628" s="32">
        <v>6</v>
      </c>
      <c r="C628" s="15">
        <v>34841</v>
      </c>
      <c r="D628" s="15">
        <v>34821</v>
      </c>
      <c r="E628" s="35">
        <f t="shared" si="18"/>
        <v>20</v>
      </c>
      <c r="F628" s="35">
        <f t="shared" si="19"/>
        <v>1</v>
      </c>
      <c r="G628" s="21">
        <v>0</v>
      </c>
    </row>
    <row r="629" spans="1:7" x14ac:dyDescent="0.3">
      <c r="A629" s="21" t="s">
        <v>95</v>
      </c>
      <c r="B629" s="32">
        <v>10</v>
      </c>
      <c r="C629" s="15">
        <v>34841</v>
      </c>
      <c r="D629" s="15">
        <v>34821</v>
      </c>
      <c r="E629" s="35">
        <f t="shared" si="18"/>
        <v>20</v>
      </c>
      <c r="F629" s="35">
        <f t="shared" si="19"/>
        <v>1</v>
      </c>
      <c r="G629" s="21">
        <v>0</v>
      </c>
    </row>
    <row r="630" spans="1:7" x14ac:dyDescent="0.3">
      <c r="A630" s="21" t="s">
        <v>380</v>
      </c>
      <c r="B630" s="32">
        <v>4</v>
      </c>
      <c r="C630" s="15">
        <v>34828</v>
      </c>
      <c r="D630" s="15">
        <v>34820</v>
      </c>
      <c r="E630" s="35">
        <f t="shared" si="18"/>
        <v>8</v>
      </c>
      <c r="F630" s="35">
        <f t="shared" si="19"/>
        <v>1</v>
      </c>
      <c r="G630" s="21">
        <v>0</v>
      </c>
    </row>
    <row r="631" spans="1:7" x14ac:dyDescent="0.3">
      <c r="A631" s="21" t="s">
        <v>102</v>
      </c>
      <c r="B631" s="32">
        <v>12</v>
      </c>
      <c r="C631" s="15">
        <v>34828</v>
      </c>
      <c r="D631" s="15">
        <v>34820</v>
      </c>
      <c r="E631" s="35">
        <f t="shared" si="18"/>
        <v>8</v>
      </c>
      <c r="F631" s="35">
        <f t="shared" si="19"/>
        <v>1</v>
      </c>
      <c r="G631" s="21">
        <v>0</v>
      </c>
    </row>
    <row r="632" spans="1:7" x14ac:dyDescent="0.3">
      <c r="A632" s="21" t="s">
        <v>95</v>
      </c>
      <c r="B632" s="32">
        <v>10</v>
      </c>
      <c r="C632" s="15">
        <v>34828</v>
      </c>
      <c r="D632" s="15">
        <v>34820</v>
      </c>
      <c r="E632" s="35">
        <f t="shared" si="18"/>
        <v>8</v>
      </c>
      <c r="F632" s="35">
        <f t="shared" si="19"/>
        <v>1</v>
      </c>
      <c r="G632" s="21">
        <v>0</v>
      </c>
    </row>
    <row r="633" spans="1:7" x14ac:dyDescent="0.3">
      <c r="A633" s="21" t="s">
        <v>95</v>
      </c>
      <c r="B633" s="32">
        <v>10</v>
      </c>
      <c r="C633" s="15">
        <v>34828</v>
      </c>
      <c r="D633" s="15">
        <v>34820</v>
      </c>
      <c r="E633" s="35">
        <f t="shared" si="18"/>
        <v>8</v>
      </c>
      <c r="F633" s="35">
        <f t="shared" si="19"/>
        <v>1</v>
      </c>
      <c r="G633" s="21">
        <v>0</v>
      </c>
    </row>
    <row r="634" spans="1:7" x14ac:dyDescent="0.3">
      <c r="A634" s="21" t="s">
        <v>381</v>
      </c>
      <c r="B634" s="32">
        <v>5</v>
      </c>
      <c r="C634" s="15">
        <v>34843</v>
      </c>
      <c r="D634" s="15">
        <v>34822</v>
      </c>
      <c r="E634" s="35">
        <f t="shared" si="18"/>
        <v>21</v>
      </c>
      <c r="F634" s="35">
        <f t="shared" si="19"/>
        <v>1</v>
      </c>
      <c r="G634" s="21">
        <v>0</v>
      </c>
    </row>
    <row r="635" spans="1:7" x14ac:dyDescent="0.3">
      <c r="A635" s="21" t="s">
        <v>380</v>
      </c>
      <c r="B635" s="32">
        <v>4</v>
      </c>
      <c r="C635" s="15">
        <v>34843</v>
      </c>
      <c r="D635" s="15">
        <v>34822</v>
      </c>
      <c r="E635" s="35">
        <f t="shared" si="18"/>
        <v>21</v>
      </c>
      <c r="F635" s="35">
        <f t="shared" si="19"/>
        <v>1</v>
      </c>
      <c r="G635" s="21">
        <v>0</v>
      </c>
    </row>
    <row r="636" spans="1:7" x14ac:dyDescent="0.3">
      <c r="A636" s="21" t="s">
        <v>110</v>
      </c>
      <c r="B636" s="32">
        <v>3</v>
      </c>
      <c r="C636" s="15">
        <v>34843</v>
      </c>
      <c r="D636" s="15">
        <v>34822</v>
      </c>
      <c r="E636" s="35">
        <f t="shared" si="18"/>
        <v>21</v>
      </c>
      <c r="F636" s="35">
        <f t="shared" si="19"/>
        <v>1</v>
      </c>
      <c r="G636" s="21">
        <v>0</v>
      </c>
    </row>
    <row r="637" spans="1:7" x14ac:dyDescent="0.3">
      <c r="A637" s="21" t="s">
        <v>102</v>
      </c>
      <c r="B637" s="32">
        <v>12</v>
      </c>
      <c r="C637" s="15">
        <v>34843</v>
      </c>
      <c r="D637" s="15">
        <v>34817</v>
      </c>
      <c r="E637" s="35">
        <f t="shared" si="18"/>
        <v>26</v>
      </c>
      <c r="F637" s="35">
        <f t="shared" si="19"/>
        <v>1</v>
      </c>
      <c r="G637" s="21">
        <v>0</v>
      </c>
    </row>
    <row r="638" spans="1:7" x14ac:dyDescent="0.3">
      <c r="A638" s="21" t="s">
        <v>94</v>
      </c>
      <c r="B638" s="32">
        <v>14</v>
      </c>
      <c r="C638" s="15">
        <v>34843</v>
      </c>
      <c r="D638" s="15">
        <v>34817</v>
      </c>
      <c r="E638" s="35">
        <f t="shared" si="18"/>
        <v>26</v>
      </c>
      <c r="F638" s="35">
        <f t="shared" si="19"/>
        <v>1</v>
      </c>
      <c r="G638" s="21">
        <v>0</v>
      </c>
    </row>
    <row r="639" spans="1:7" x14ac:dyDescent="0.3">
      <c r="A639" s="21" t="s">
        <v>95</v>
      </c>
      <c r="B639" s="32">
        <v>10</v>
      </c>
      <c r="C639" s="15">
        <v>34843</v>
      </c>
      <c r="D639" s="15">
        <v>34817</v>
      </c>
      <c r="E639" s="35">
        <f t="shared" si="18"/>
        <v>26</v>
      </c>
      <c r="F639" s="35">
        <f t="shared" si="19"/>
        <v>1</v>
      </c>
      <c r="G639" s="21">
        <v>0</v>
      </c>
    </row>
    <row r="640" spans="1:7" x14ac:dyDescent="0.3">
      <c r="A640" s="21" t="s">
        <v>99</v>
      </c>
      <c r="B640" s="32">
        <v>7</v>
      </c>
      <c r="C640" s="15">
        <v>34844</v>
      </c>
      <c r="D640" s="15">
        <v>34822</v>
      </c>
      <c r="E640" s="35">
        <f t="shared" si="18"/>
        <v>22</v>
      </c>
      <c r="F640" s="35">
        <f t="shared" si="19"/>
        <v>1</v>
      </c>
      <c r="G640" s="21">
        <v>0</v>
      </c>
    </row>
    <row r="641" spans="1:7" x14ac:dyDescent="0.3">
      <c r="A641" s="21" t="s">
        <v>104</v>
      </c>
      <c r="B641" s="32">
        <v>8</v>
      </c>
      <c r="C641" s="15">
        <v>34844</v>
      </c>
      <c r="D641" s="15">
        <v>34822</v>
      </c>
      <c r="E641" s="35">
        <f t="shared" si="18"/>
        <v>22</v>
      </c>
      <c r="F641" s="35">
        <f t="shared" si="19"/>
        <v>1</v>
      </c>
      <c r="G641" s="21">
        <v>0</v>
      </c>
    </row>
    <row r="642" spans="1:7" x14ac:dyDescent="0.3">
      <c r="A642" s="21" t="s">
        <v>380</v>
      </c>
      <c r="B642" s="32">
        <v>4</v>
      </c>
      <c r="C642" s="15">
        <v>34845</v>
      </c>
      <c r="D642" s="15">
        <v>34829</v>
      </c>
      <c r="E642" s="35">
        <f t="shared" si="18"/>
        <v>16</v>
      </c>
      <c r="F642" s="35">
        <f t="shared" si="19"/>
        <v>1</v>
      </c>
      <c r="G642" s="21">
        <v>0</v>
      </c>
    </row>
    <row r="643" spans="1:7" x14ac:dyDescent="0.3">
      <c r="A643" s="21" t="s">
        <v>110</v>
      </c>
      <c r="B643" s="32">
        <v>3</v>
      </c>
      <c r="C643" s="15">
        <v>34845</v>
      </c>
      <c r="D643" s="15">
        <v>34829</v>
      </c>
      <c r="E643" s="35">
        <f t="shared" si="18"/>
        <v>16</v>
      </c>
      <c r="F643" s="35">
        <f t="shared" si="19"/>
        <v>1</v>
      </c>
      <c r="G643" s="21">
        <v>0</v>
      </c>
    </row>
    <row r="644" spans="1:7" x14ac:dyDescent="0.3">
      <c r="A644" s="21" t="s">
        <v>94</v>
      </c>
      <c r="B644" s="32">
        <v>14</v>
      </c>
      <c r="C644" s="15">
        <v>34848</v>
      </c>
      <c r="D644" s="15">
        <v>34823</v>
      </c>
      <c r="E644" s="35">
        <f t="shared" ref="E644:E707" si="20">C644-D644</f>
        <v>25</v>
      </c>
      <c r="F644" s="35">
        <f t="shared" ref="F644:F707" si="21">IF(E644&gt;0,1,0)</f>
        <v>1</v>
      </c>
      <c r="G644" s="21">
        <v>0</v>
      </c>
    </row>
    <row r="645" spans="1:7" x14ac:dyDescent="0.3">
      <c r="A645" s="21" t="s">
        <v>95</v>
      </c>
      <c r="B645" s="32">
        <v>10</v>
      </c>
      <c r="C645" s="15">
        <v>34848</v>
      </c>
      <c r="D645" s="15">
        <v>34823</v>
      </c>
      <c r="E645" s="35">
        <f t="shared" si="20"/>
        <v>25</v>
      </c>
      <c r="F645" s="35">
        <f t="shared" si="21"/>
        <v>1</v>
      </c>
      <c r="G645" s="21">
        <v>0</v>
      </c>
    </row>
    <row r="646" spans="1:7" x14ac:dyDescent="0.3">
      <c r="A646" s="21" t="s">
        <v>104</v>
      </c>
      <c r="B646" s="32">
        <v>8</v>
      </c>
      <c r="C646" s="15">
        <v>34848</v>
      </c>
      <c r="D646" s="15">
        <v>34823</v>
      </c>
      <c r="E646" s="35">
        <f t="shared" si="20"/>
        <v>25</v>
      </c>
      <c r="F646" s="35">
        <f t="shared" si="21"/>
        <v>1</v>
      </c>
      <c r="G646" s="21">
        <v>0</v>
      </c>
    </row>
    <row r="647" spans="1:7" x14ac:dyDescent="0.3">
      <c r="A647" s="21" t="s">
        <v>94</v>
      </c>
      <c r="B647" s="32">
        <v>14</v>
      </c>
      <c r="C647" s="15">
        <v>34848</v>
      </c>
      <c r="D647" s="15">
        <v>34828</v>
      </c>
      <c r="E647" s="35">
        <f t="shared" si="20"/>
        <v>20</v>
      </c>
      <c r="F647" s="35">
        <f t="shared" si="21"/>
        <v>1</v>
      </c>
      <c r="G647" s="21">
        <v>0</v>
      </c>
    </row>
    <row r="648" spans="1:7" x14ac:dyDescent="0.3">
      <c r="A648" s="21" t="s">
        <v>379</v>
      </c>
      <c r="B648" s="32">
        <v>2</v>
      </c>
      <c r="C648" s="15">
        <v>34848</v>
      </c>
      <c r="D648" s="15">
        <v>34828</v>
      </c>
      <c r="E648" s="35">
        <f t="shared" si="20"/>
        <v>20</v>
      </c>
      <c r="F648" s="35">
        <f t="shared" si="21"/>
        <v>1</v>
      </c>
      <c r="G648" s="21">
        <v>0</v>
      </c>
    </row>
    <row r="649" spans="1:7" x14ac:dyDescent="0.3">
      <c r="A649" s="21" t="s">
        <v>379</v>
      </c>
      <c r="B649" s="32">
        <v>2</v>
      </c>
      <c r="C649" s="15">
        <v>34849</v>
      </c>
      <c r="D649" s="15">
        <v>34831</v>
      </c>
      <c r="E649" s="35">
        <f t="shared" si="20"/>
        <v>18</v>
      </c>
      <c r="F649" s="35">
        <f t="shared" si="21"/>
        <v>1</v>
      </c>
      <c r="G649" s="21">
        <v>1</v>
      </c>
    </row>
    <row r="650" spans="1:7" x14ac:dyDescent="0.3">
      <c r="A650" s="21" t="s">
        <v>94</v>
      </c>
      <c r="B650" s="32">
        <v>14</v>
      </c>
      <c r="C650" s="15">
        <v>34849</v>
      </c>
      <c r="D650" s="15">
        <v>34831</v>
      </c>
      <c r="E650" s="35">
        <f t="shared" si="20"/>
        <v>18</v>
      </c>
      <c r="F650" s="35">
        <f t="shared" si="21"/>
        <v>1</v>
      </c>
      <c r="G650" s="21">
        <v>0</v>
      </c>
    </row>
    <row r="651" spans="1:7" x14ac:dyDescent="0.3">
      <c r="A651" s="21" t="s">
        <v>112</v>
      </c>
      <c r="B651" s="32">
        <v>9</v>
      </c>
      <c r="C651" s="15">
        <v>34850</v>
      </c>
      <c r="D651" s="15">
        <v>34830</v>
      </c>
      <c r="E651" s="35">
        <f t="shared" si="20"/>
        <v>20</v>
      </c>
      <c r="F651" s="35">
        <f t="shared" si="21"/>
        <v>1</v>
      </c>
      <c r="G651" s="21">
        <v>0</v>
      </c>
    </row>
    <row r="652" spans="1:7" x14ac:dyDescent="0.3">
      <c r="A652" s="21" t="s">
        <v>92</v>
      </c>
      <c r="B652" s="32">
        <v>6</v>
      </c>
      <c r="C652" s="15">
        <v>34850</v>
      </c>
      <c r="D652" s="15">
        <v>34830</v>
      </c>
      <c r="E652" s="35">
        <f t="shared" si="20"/>
        <v>20</v>
      </c>
      <c r="F652" s="35">
        <f t="shared" si="21"/>
        <v>1</v>
      </c>
      <c r="G652" s="21">
        <v>0</v>
      </c>
    </row>
    <row r="653" spans="1:7" x14ac:dyDescent="0.3">
      <c r="A653" s="21" t="s">
        <v>92</v>
      </c>
      <c r="B653" s="32">
        <v>6</v>
      </c>
      <c r="C653" s="15">
        <v>34850</v>
      </c>
      <c r="D653" s="15">
        <v>34830</v>
      </c>
      <c r="E653" s="35">
        <f t="shared" si="20"/>
        <v>20</v>
      </c>
      <c r="F653" s="35">
        <f t="shared" si="21"/>
        <v>1</v>
      </c>
      <c r="G653" s="21">
        <v>0</v>
      </c>
    </row>
    <row r="654" spans="1:7" x14ac:dyDescent="0.3">
      <c r="A654" s="21" t="s">
        <v>108</v>
      </c>
      <c r="B654" s="32">
        <v>1</v>
      </c>
      <c r="C654" s="15">
        <v>34850</v>
      </c>
      <c r="D654" s="15">
        <v>34829</v>
      </c>
      <c r="E654" s="35">
        <f t="shared" si="20"/>
        <v>21</v>
      </c>
      <c r="F654" s="35">
        <f t="shared" si="21"/>
        <v>1</v>
      </c>
      <c r="G654" s="21">
        <v>0</v>
      </c>
    </row>
    <row r="655" spans="1:7" x14ac:dyDescent="0.3">
      <c r="A655" s="21" t="s">
        <v>94</v>
      </c>
      <c r="B655" s="32">
        <v>14</v>
      </c>
      <c r="C655" s="15">
        <v>34851</v>
      </c>
      <c r="D655" s="15">
        <v>34831</v>
      </c>
      <c r="E655" s="35">
        <f t="shared" si="20"/>
        <v>20</v>
      </c>
      <c r="F655" s="35">
        <f t="shared" si="21"/>
        <v>1</v>
      </c>
      <c r="G655" s="21">
        <v>0</v>
      </c>
    </row>
    <row r="656" spans="1:7" x14ac:dyDescent="0.3">
      <c r="A656" s="21" t="s">
        <v>92</v>
      </c>
      <c r="B656" s="32">
        <v>6</v>
      </c>
      <c r="C656" s="15">
        <v>34851</v>
      </c>
      <c r="D656" s="15">
        <v>34831</v>
      </c>
      <c r="E656" s="35">
        <f t="shared" si="20"/>
        <v>20</v>
      </c>
      <c r="F656" s="35">
        <f t="shared" si="21"/>
        <v>1</v>
      </c>
      <c r="G656" s="21">
        <v>0</v>
      </c>
    </row>
    <row r="657" spans="1:7" x14ac:dyDescent="0.3">
      <c r="A657" s="21" t="s">
        <v>99</v>
      </c>
      <c r="B657" s="32">
        <v>7</v>
      </c>
      <c r="C657" s="15">
        <v>34851</v>
      </c>
      <c r="D657" s="15">
        <v>34831</v>
      </c>
      <c r="E657" s="35">
        <f t="shared" si="20"/>
        <v>20</v>
      </c>
      <c r="F657" s="35">
        <f t="shared" si="21"/>
        <v>1</v>
      </c>
      <c r="G657" s="21">
        <v>0</v>
      </c>
    </row>
    <row r="658" spans="1:7" x14ac:dyDescent="0.3">
      <c r="A658" s="21" t="s">
        <v>108</v>
      </c>
      <c r="B658" s="32">
        <v>1</v>
      </c>
      <c r="C658" s="15">
        <v>34852</v>
      </c>
      <c r="D658" s="15">
        <v>34827</v>
      </c>
      <c r="E658" s="35">
        <f t="shared" si="20"/>
        <v>25</v>
      </c>
      <c r="F658" s="35">
        <f t="shared" si="21"/>
        <v>1</v>
      </c>
      <c r="G658" s="21">
        <v>0</v>
      </c>
    </row>
    <row r="659" spans="1:7" x14ac:dyDescent="0.3">
      <c r="A659" s="21" t="s">
        <v>94</v>
      </c>
      <c r="B659" s="32">
        <v>14</v>
      </c>
      <c r="C659" s="15">
        <v>34852</v>
      </c>
      <c r="D659" s="15">
        <v>34827</v>
      </c>
      <c r="E659" s="35">
        <f t="shared" si="20"/>
        <v>25</v>
      </c>
      <c r="F659" s="35">
        <f t="shared" si="21"/>
        <v>1</v>
      </c>
      <c r="G659" s="21">
        <v>0</v>
      </c>
    </row>
    <row r="660" spans="1:7" x14ac:dyDescent="0.3">
      <c r="A660" s="21" t="s">
        <v>108</v>
      </c>
      <c r="B660" s="32">
        <v>1</v>
      </c>
      <c r="C660" s="15">
        <v>34852</v>
      </c>
      <c r="D660" s="15">
        <v>34827</v>
      </c>
      <c r="E660" s="35">
        <f t="shared" si="20"/>
        <v>25</v>
      </c>
      <c r="F660" s="35">
        <f t="shared" si="21"/>
        <v>1</v>
      </c>
      <c r="G660" s="21">
        <v>0</v>
      </c>
    </row>
    <row r="661" spans="1:7" x14ac:dyDescent="0.3">
      <c r="A661" s="21" t="s">
        <v>108</v>
      </c>
      <c r="B661" s="32">
        <v>1</v>
      </c>
      <c r="C661" s="15">
        <v>34852</v>
      </c>
      <c r="D661" s="15">
        <v>34827</v>
      </c>
      <c r="E661" s="35">
        <f t="shared" si="20"/>
        <v>25</v>
      </c>
      <c r="F661" s="35">
        <f t="shared" si="21"/>
        <v>1</v>
      </c>
      <c r="G661" s="21">
        <v>0</v>
      </c>
    </row>
    <row r="662" spans="1:7" x14ac:dyDescent="0.3">
      <c r="A662" s="21" t="s">
        <v>379</v>
      </c>
      <c r="B662" s="32">
        <v>2</v>
      </c>
      <c r="C662" s="15">
        <v>34855</v>
      </c>
      <c r="D662" s="15">
        <v>34831</v>
      </c>
      <c r="E662" s="35">
        <f t="shared" si="20"/>
        <v>24</v>
      </c>
      <c r="F662" s="35">
        <f t="shared" si="21"/>
        <v>1</v>
      </c>
      <c r="G662" s="21">
        <v>1</v>
      </c>
    </row>
    <row r="663" spans="1:7" x14ac:dyDescent="0.3">
      <c r="A663" s="21" t="s">
        <v>92</v>
      </c>
      <c r="B663" s="32">
        <v>6</v>
      </c>
      <c r="C663" s="15">
        <v>34855</v>
      </c>
      <c r="D663" s="15">
        <v>34831</v>
      </c>
      <c r="E663" s="35">
        <f t="shared" si="20"/>
        <v>24</v>
      </c>
      <c r="F663" s="35">
        <f t="shared" si="21"/>
        <v>1</v>
      </c>
      <c r="G663" s="21">
        <v>0</v>
      </c>
    </row>
    <row r="664" spans="1:7" x14ac:dyDescent="0.3">
      <c r="A664" s="21" t="s">
        <v>96</v>
      </c>
      <c r="B664" s="32">
        <v>13</v>
      </c>
      <c r="C664" s="15">
        <v>34855</v>
      </c>
      <c r="D664" s="15">
        <v>34831</v>
      </c>
      <c r="E664" s="35">
        <f t="shared" si="20"/>
        <v>24</v>
      </c>
      <c r="F664" s="35">
        <f t="shared" si="21"/>
        <v>1</v>
      </c>
      <c r="G664" s="21">
        <v>1</v>
      </c>
    </row>
    <row r="665" spans="1:7" x14ac:dyDescent="0.3">
      <c r="A665" s="21" t="s">
        <v>103</v>
      </c>
      <c r="B665" s="32">
        <v>11</v>
      </c>
      <c r="C665" s="15">
        <v>34856</v>
      </c>
      <c r="D665" s="15">
        <v>34836</v>
      </c>
      <c r="E665" s="35">
        <f t="shared" si="20"/>
        <v>20</v>
      </c>
      <c r="F665" s="35">
        <f t="shared" si="21"/>
        <v>1</v>
      </c>
      <c r="G665" s="21">
        <v>0</v>
      </c>
    </row>
    <row r="666" spans="1:7" x14ac:dyDescent="0.3">
      <c r="A666" s="21" t="s">
        <v>94</v>
      </c>
      <c r="B666" s="32">
        <v>14</v>
      </c>
      <c r="C666" s="15">
        <v>34856</v>
      </c>
      <c r="D666" s="15">
        <v>34836</v>
      </c>
      <c r="E666" s="35">
        <f t="shared" si="20"/>
        <v>20</v>
      </c>
      <c r="F666" s="35">
        <f t="shared" si="21"/>
        <v>1</v>
      </c>
      <c r="G666" s="21">
        <v>1</v>
      </c>
    </row>
    <row r="667" spans="1:7" x14ac:dyDescent="0.3">
      <c r="A667" s="21" t="s">
        <v>94</v>
      </c>
      <c r="B667" s="32">
        <v>14</v>
      </c>
      <c r="C667" s="15">
        <v>34857</v>
      </c>
      <c r="D667" s="15">
        <v>34837</v>
      </c>
      <c r="E667" s="35">
        <f t="shared" si="20"/>
        <v>20</v>
      </c>
      <c r="F667" s="35">
        <f t="shared" si="21"/>
        <v>1</v>
      </c>
      <c r="G667" s="21">
        <v>1</v>
      </c>
    </row>
    <row r="668" spans="1:7" x14ac:dyDescent="0.3">
      <c r="A668" s="21" t="s">
        <v>381</v>
      </c>
      <c r="B668" s="32">
        <v>5</v>
      </c>
      <c r="C668" s="15">
        <v>34857</v>
      </c>
      <c r="D668" s="15">
        <v>34837</v>
      </c>
      <c r="E668" s="35">
        <f t="shared" si="20"/>
        <v>20</v>
      </c>
      <c r="F668" s="35">
        <f t="shared" si="21"/>
        <v>1</v>
      </c>
      <c r="G668" s="21">
        <v>0</v>
      </c>
    </row>
    <row r="669" spans="1:7" x14ac:dyDescent="0.3">
      <c r="A669" s="21" t="s">
        <v>102</v>
      </c>
      <c r="B669" s="32">
        <v>12</v>
      </c>
      <c r="C669" s="15">
        <v>34857</v>
      </c>
      <c r="D669" s="15">
        <v>34836</v>
      </c>
      <c r="E669" s="35">
        <f t="shared" si="20"/>
        <v>21</v>
      </c>
      <c r="F669" s="35">
        <f t="shared" si="21"/>
        <v>1</v>
      </c>
      <c r="G669" s="21">
        <v>0</v>
      </c>
    </row>
    <row r="670" spans="1:7" x14ac:dyDescent="0.3">
      <c r="A670" s="21" t="s">
        <v>92</v>
      </c>
      <c r="B670" s="32">
        <v>6</v>
      </c>
      <c r="C670" s="15">
        <v>34858</v>
      </c>
      <c r="D670" s="15">
        <v>34849</v>
      </c>
      <c r="E670" s="35">
        <f t="shared" si="20"/>
        <v>9</v>
      </c>
      <c r="F670" s="35">
        <f t="shared" si="21"/>
        <v>1</v>
      </c>
      <c r="G670" s="21">
        <v>0</v>
      </c>
    </row>
    <row r="671" spans="1:7" x14ac:dyDescent="0.3">
      <c r="A671" s="21" t="s">
        <v>380</v>
      </c>
      <c r="B671" s="32">
        <v>4</v>
      </c>
      <c r="C671" s="15">
        <v>34858</v>
      </c>
      <c r="D671" s="15">
        <v>34849</v>
      </c>
      <c r="E671" s="35">
        <f t="shared" si="20"/>
        <v>9</v>
      </c>
      <c r="F671" s="35">
        <f t="shared" si="21"/>
        <v>1</v>
      </c>
      <c r="G671" s="21">
        <v>1</v>
      </c>
    </row>
    <row r="672" spans="1:7" x14ac:dyDescent="0.3">
      <c r="A672" s="21" t="s">
        <v>107</v>
      </c>
      <c r="B672" s="32">
        <v>15</v>
      </c>
      <c r="C672" s="15">
        <v>34858</v>
      </c>
      <c r="D672" s="15">
        <v>34849</v>
      </c>
      <c r="E672" s="35">
        <f t="shared" si="20"/>
        <v>9</v>
      </c>
      <c r="F672" s="35">
        <f t="shared" si="21"/>
        <v>1</v>
      </c>
      <c r="G672" s="21">
        <v>0</v>
      </c>
    </row>
    <row r="673" spans="1:7" x14ac:dyDescent="0.3">
      <c r="A673" s="21" t="s">
        <v>92</v>
      </c>
      <c r="B673" s="32">
        <v>6</v>
      </c>
      <c r="C673" s="15">
        <v>34859</v>
      </c>
      <c r="D673" s="15">
        <v>34836</v>
      </c>
      <c r="E673" s="35">
        <f t="shared" si="20"/>
        <v>23</v>
      </c>
      <c r="F673" s="35">
        <f t="shared" si="21"/>
        <v>1</v>
      </c>
      <c r="G673" s="21">
        <v>0</v>
      </c>
    </row>
    <row r="674" spans="1:7" x14ac:dyDescent="0.3">
      <c r="A674" s="21" t="s">
        <v>381</v>
      </c>
      <c r="B674" s="32">
        <v>5</v>
      </c>
      <c r="C674" s="15">
        <v>34859</v>
      </c>
      <c r="D674" s="15">
        <v>34836</v>
      </c>
      <c r="E674" s="35">
        <f t="shared" si="20"/>
        <v>23</v>
      </c>
      <c r="F674" s="35">
        <f t="shared" si="21"/>
        <v>1</v>
      </c>
      <c r="G674" s="21">
        <v>0</v>
      </c>
    </row>
    <row r="675" spans="1:7" x14ac:dyDescent="0.3">
      <c r="A675" s="21" t="s">
        <v>102</v>
      </c>
      <c r="B675" s="32">
        <v>12</v>
      </c>
      <c r="C675" s="15">
        <v>34859</v>
      </c>
      <c r="D675" s="15">
        <v>34838</v>
      </c>
      <c r="E675" s="35">
        <f t="shared" si="20"/>
        <v>21</v>
      </c>
      <c r="F675" s="35">
        <f t="shared" si="21"/>
        <v>1</v>
      </c>
      <c r="G675" s="21">
        <v>0</v>
      </c>
    </row>
    <row r="676" spans="1:7" x14ac:dyDescent="0.3">
      <c r="A676" s="21" t="s">
        <v>380</v>
      </c>
      <c r="B676" s="32">
        <v>4</v>
      </c>
      <c r="C676" s="15">
        <v>34859</v>
      </c>
      <c r="D676" s="15">
        <v>34838</v>
      </c>
      <c r="E676" s="35">
        <f t="shared" si="20"/>
        <v>21</v>
      </c>
      <c r="F676" s="35">
        <f t="shared" si="21"/>
        <v>1</v>
      </c>
      <c r="G676" s="21">
        <v>1</v>
      </c>
    </row>
    <row r="677" spans="1:7" x14ac:dyDescent="0.3">
      <c r="A677" s="21" t="s">
        <v>95</v>
      </c>
      <c r="B677" s="32">
        <v>10</v>
      </c>
      <c r="C677" s="15">
        <v>34859</v>
      </c>
      <c r="D677" s="15">
        <v>34838</v>
      </c>
      <c r="E677" s="35">
        <f t="shared" si="20"/>
        <v>21</v>
      </c>
      <c r="F677" s="35">
        <f t="shared" si="21"/>
        <v>1</v>
      </c>
      <c r="G677" s="21">
        <v>0</v>
      </c>
    </row>
    <row r="678" spans="1:7" x14ac:dyDescent="0.3">
      <c r="A678" s="21" t="s">
        <v>95</v>
      </c>
      <c r="B678" s="32">
        <v>10</v>
      </c>
      <c r="C678" s="15">
        <v>34859</v>
      </c>
      <c r="D678" s="15">
        <v>34838</v>
      </c>
      <c r="E678" s="35">
        <f t="shared" si="20"/>
        <v>21</v>
      </c>
      <c r="F678" s="35">
        <f t="shared" si="21"/>
        <v>1</v>
      </c>
      <c r="G678" s="21">
        <v>0</v>
      </c>
    </row>
    <row r="679" spans="1:7" x14ac:dyDescent="0.3">
      <c r="A679" s="21" t="s">
        <v>102</v>
      </c>
      <c r="B679" s="32">
        <v>12</v>
      </c>
      <c r="C679" s="15">
        <v>34862</v>
      </c>
      <c r="D679" s="15">
        <v>34841</v>
      </c>
      <c r="E679" s="35">
        <f t="shared" si="20"/>
        <v>21</v>
      </c>
      <c r="F679" s="35">
        <f t="shared" si="21"/>
        <v>1</v>
      </c>
      <c r="G679" s="21">
        <v>0</v>
      </c>
    </row>
    <row r="680" spans="1:7" x14ac:dyDescent="0.3">
      <c r="A680" s="21" t="s">
        <v>380</v>
      </c>
      <c r="B680" s="32">
        <v>4</v>
      </c>
      <c r="C680" s="15">
        <v>34863</v>
      </c>
      <c r="D680" s="15">
        <v>34852</v>
      </c>
      <c r="E680" s="35">
        <f t="shared" si="20"/>
        <v>11</v>
      </c>
      <c r="F680" s="35">
        <f t="shared" si="21"/>
        <v>1</v>
      </c>
      <c r="G680" s="21">
        <v>0</v>
      </c>
    </row>
    <row r="681" spans="1:7" x14ac:dyDescent="0.3">
      <c r="A681" s="21" t="s">
        <v>94</v>
      </c>
      <c r="B681" s="32">
        <v>14</v>
      </c>
      <c r="C681" s="15">
        <v>34863</v>
      </c>
      <c r="D681" s="15">
        <v>34852</v>
      </c>
      <c r="E681" s="35">
        <f t="shared" si="20"/>
        <v>11</v>
      </c>
      <c r="F681" s="35">
        <f t="shared" si="21"/>
        <v>1</v>
      </c>
      <c r="G681" s="21">
        <v>0</v>
      </c>
    </row>
    <row r="682" spans="1:7" x14ac:dyDescent="0.3">
      <c r="A682" s="21" t="s">
        <v>382</v>
      </c>
      <c r="B682" s="32">
        <v>16</v>
      </c>
      <c r="C682" s="15">
        <v>34863</v>
      </c>
      <c r="D682" s="15">
        <v>34842</v>
      </c>
      <c r="E682" s="35">
        <f t="shared" si="20"/>
        <v>21</v>
      </c>
      <c r="F682" s="35">
        <f t="shared" si="21"/>
        <v>1</v>
      </c>
      <c r="G682" s="21">
        <v>0</v>
      </c>
    </row>
    <row r="683" spans="1:7" x14ac:dyDescent="0.3">
      <c r="A683" s="21" t="s">
        <v>379</v>
      </c>
      <c r="B683" s="32">
        <v>2</v>
      </c>
      <c r="C683" s="15">
        <v>34863</v>
      </c>
      <c r="D683" s="15">
        <v>34842</v>
      </c>
      <c r="E683" s="35">
        <f t="shared" si="20"/>
        <v>21</v>
      </c>
      <c r="F683" s="35">
        <f t="shared" si="21"/>
        <v>1</v>
      </c>
      <c r="G683" s="21">
        <v>0</v>
      </c>
    </row>
    <row r="684" spans="1:7" x14ac:dyDescent="0.3">
      <c r="A684" s="21" t="s">
        <v>104</v>
      </c>
      <c r="B684" s="32">
        <v>8</v>
      </c>
      <c r="C684" s="15">
        <v>34864</v>
      </c>
      <c r="D684" s="15">
        <v>34863</v>
      </c>
      <c r="E684" s="35">
        <f t="shared" si="20"/>
        <v>1</v>
      </c>
      <c r="F684" s="35">
        <f t="shared" si="21"/>
        <v>1</v>
      </c>
      <c r="G684" s="21">
        <v>0</v>
      </c>
    </row>
    <row r="685" spans="1:7" x14ac:dyDescent="0.3">
      <c r="A685" s="21" t="s">
        <v>381</v>
      </c>
      <c r="B685" s="32">
        <v>5</v>
      </c>
      <c r="C685" s="15">
        <v>34864</v>
      </c>
      <c r="D685" s="15">
        <v>34863</v>
      </c>
      <c r="E685" s="35">
        <f t="shared" si="20"/>
        <v>1</v>
      </c>
      <c r="F685" s="35">
        <f t="shared" si="21"/>
        <v>1</v>
      </c>
      <c r="G685" s="21">
        <v>0</v>
      </c>
    </row>
    <row r="686" spans="1:7" x14ac:dyDescent="0.3">
      <c r="A686" s="21" t="s">
        <v>94</v>
      </c>
      <c r="B686" s="32">
        <v>14</v>
      </c>
      <c r="C686" s="15">
        <v>34865</v>
      </c>
      <c r="D686" s="15">
        <v>34849</v>
      </c>
      <c r="E686" s="35">
        <f t="shared" si="20"/>
        <v>16</v>
      </c>
      <c r="F686" s="35">
        <f t="shared" si="21"/>
        <v>1</v>
      </c>
      <c r="G686" s="21">
        <v>1</v>
      </c>
    </row>
    <row r="687" spans="1:7" x14ac:dyDescent="0.3">
      <c r="A687" s="21" t="s">
        <v>94</v>
      </c>
      <c r="B687" s="32">
        <v>14</v>
      </c>
      <c r="C687" s="15">
        <v>34866</v>
      </c>
      <c r="D687" s="15">
        <v>34848</v>
      </c>
      <c r="E687" s="35">
        <f t="shared" si="20"/>
        <v>18</v>
      </c>
      <c r="F687" s="35">
        <f t="shared" si="21"/>
        <v>1</v>
      </c>
      <c r="G687" s="21">
        <v>0</v>
      </c>
    </row>
    <row r="688" spans="1:7" x14ac:dyDescent="0.3">
      <c r="A688" s="21" t="s">
        <v>94</v>
      </c>
      <c r="B688" s="32">
        <v>14</v>
      </c>
      <c r="C688" s="15">
        <v>34866</v>
      </c>
      <c r="D688" s="15">
        <v>34848</v>
      </c>
      <c r="E688" s="35">
        <f t="shared" si="20"/>
        <v>18</v>
      </c>
      <c r="F688" s="35">
        <f t="shared" si="21"/>
        <v>1</v>
      </c>
      <c r="G688" s="21">
        <v>1</v>
      </c>
    </row>
    <row r="689" spans="1:7" x14ac:dyDescent="0.3">
      <c r="A689" s="21" t="s">
        <v>92</v>
      </c>
      <c r="B689" s="32">
        <v>6</v>
      </c>
      <c r="C689" s="15">
        <v>34866</v>
      </c>
      <c r="D689" s="15">
        <v>34841</v>
      </c>
      <c r="E689" s="35">
        <f t="shared" si="20"/>
        <v>25</v>
      </c>
      <c r="F689" s="35">
        <f t="shared" si="21"/>
        <v>1</v>
      </c>
      <c r="G689" s="21">
        <v>0</v>
      </c>
    </row>
    <row r="690" spans="1:7" x14ac:dyDescent="0.3">
      <c r="A690" s="21" t="s">
        <v>92</v>
      </c>
      <c r="B690" s="32">
        <v>6</v>
      </c>
      <c r="C690" s="15">
        <v>34866</v>
      </c>
      <c r="D690" s="15">
        <v>34841</v>
      </c>
      <c r="E690" s="35">
        <f t="shared" si="20"/>
        <v>25</v>
      </c>
      <c r="F690" s="35">
        <f t="shared" si="21"/>
        <v>1</v>
      </c>
      <c r="G690" s="21">
        <v>0</v>
      </c>
    </row>
    <row r="691" spans="1:7" x14ac:dyDescent="0.3">
      <c r="A691" s="21" t="s">
        <v>92</v>
      </c>
      <c r="B691" s="32">
        <v>6</v>
      </c>
      <c r="C691" s="15">
        <v>34866</v>
      </c>
      <c r="D691" s="15">
        <v>34841</v>
      </c>
      <c r="E691" s="35">
        <f t="shared" si="20"/>
        <v>25</v>
      </c>
      <c r="F691" s="35">
        <f t="shared" si="21"/>
        <v>1</v>
      </c>
      <c r="G691" s="21">
        <v>0</v>
      </c>
    </row>
    <row r="692" spans="1:7" x14ac:dyDescent="0.3">
      <c r="A692" s="21" t="s">
        <v>104</v>
      </c>
      <c r="B692" s="32">
        <v>8</v>
      </c>
      <c r="C692" s="15">
        <v>34869</v>
      </c>
      <c r="D692" s="15">
        <v>34844</v>
      </c>
      <c r="E692" s="35">
        <f t="shared" si="20"/>
        <v>25</v>
      </c>
      <c r="F692" s="35">
        <f t="shared" si="21"/>
        <v>1</v>
      </c>
      <c r="G692" s="21">
        <v>0</v>
      </c>
    </row>
    <row r="693" spans="1:7" x14ac:dyDescent="0.3">
      <c r="A693" s="21" t="s">
        <v>382</v>
      </c>
      <c r="B693" s="32">
        <v>16</v>
      </c>
      <c r="C693" s="15">
        <v>34869</v>
      </c>
      <c r="D693" s="15">
        <v>34844</v>
      </c>
      <c r="E693" s="35">
        <f t="shared" si="20"/>
        <v>25</v>
      </c>
      <c r="F693" s="35">
        <f t="shared" si="21"/>
        <v>1</v>
      </c>
      <c r="G693" s="21">
        <v>0</v>
      </c>
    </row>
    <row r="694" spans="1:7" x14ac:dyDescent="0.3">
      <c r="A694" s="21" t="s">
        <v>107</v>
      </c>
      <c r="B694" s="32">
        <v>15</v>
      </c>
      <c r="C694" s="15">
        <v>34869</v>
      </c>
      <c r="D694" s="15">
        <v>34844</v>
      </c>
      <c r="E694" s="35">
        <f t="shared" si="20"/>
        <v>25</v>
      </c>
      <c r="F694" s="35">
        <f t="shared" si="21"/>
        <v>1</v>
      </c>
      <c r="G694" s="21">
        <v>0</v>
      </c>
    </row>
    <row r="695" spans="1:7" x14ac:dyDescent="0.3">
      <c r="A695" s="21" t="s">
        <v>96</v>
      </c>
      <c r="B695" s="32">
        <v>13</v>
      </c>
      <c r="C695" s="15">
        <v>34869</v>
      </c>
      <c r="D695" s="15">
        <v>34844</v>
      </c>
      <c r="E695" s="35">
        <f t="shared" si="20"/>
        <v>25</v>
      </c>
      <c r="F695" s="35">
        <f t="shared" si="21"/>
        <v>1</v>
      </c>
      <c r="G695" s="21">
        <v>1</v>
      </c>
    </row>
    <row r="696" spans="1:7" x14ac:dyDescent="0.3">
      <c r="A696" s="21" t="s">
        <v>102</v>
      </c>
      <c r="B696" s="32">
        <v>12</v>
      </c>
      <c r="C696" s="15">
        <v>34884</v>
      </c>
      <c r="D696" s="15">
        <v>34848</v>
      </c>
      <c r="E696" s="35">
        <f t="shared" si="20"/>
        <v>36</v>
      </c>
      <c r="F696" s="35">
        <f t="shared" si="21"/>
        <v>1</v>
      </c>
      <c r="G696" s="21">
        <v>0</v>
      </c>
    </row>
    <row r="697" spans="1:7" x14ac:dyDescent="0.3">
      <c r="A697" s="21" t="s">
        <v>108</v>
      </c>
      <c r="B697" s="32">
        <v>1</v>
      </c>
      <c r="C697" s="15">
        <v>34884</v>
      </c>
      <c r="D697" s="15">
        <v>34848</v>
      </c>
      <c r="E697" s="35">
        <f t="shared" si="20"/>
        <v>36</v>
      </c>
      <c r="F697" s="35">
        <f t="shared" si="21"/>
        <v>1</v>
      </c>
      <c r="G697" s="21">
        <v>0</v>
      </c>
    </row>
    <row r="698" spans="1:7" x14ac:dyDescent="0.3">
      <c r="A698" s="21" t="s">
        <v>95</v>
      </c>
      <c r="B698" s="32">
        <v>10</v>
      </c>
      <c r="C698" s="15">
        <v>34884</v>
      </c>
      <c r="D698" s="15">
        <v>34848</v>
      </c>
      <c r="E698" s="35">
        <f t="shared" si="20"/>
        <v>36</v>
      </c>
      <c r="F698" s="35">
        <f t="shared" si="21"/>
        <v>1</v>
      </c>
      <c r="G698" s="21">
        <v>0</v>
      </c>
    </row>
    <row r="699" spans="1:7" x14ac:dyDescent="0.3">
      <c r="A699" s="21" t="s">
        <v>94</v>
      </c>
      <c r="B699" s="32">
        <v>14</v>
      </c>
      <c r="C699" s="15">
        <v>34870</v>
      </c>
      <c r="D699" s="15">
        <v>34866</v>
      </c>
      <c r="E699" s="35">
        <f t="shared" si="20"/>
        <v>4</v>
      </c>
      <c r="F699" s="35">
        <f t="shared" si="21"/>
        <v>1</v>
      </c>
      <c r="G699" s="21">
        <v>0</v>
      </c>
    </row>
    <row r="700" spans="1:7" x14ac:dyDescent="0.3">
      <c r="A700" s="21" t="s">
        <v>92</v>
      </c>
      <c r="B700" s="32">
        <v>6</v>
      </c>
      <c r="C700" s="15">
        <v>34870</v>
      </c>
      <c r="D700" s="15">
        <v>34866</v>
      </c>
      <c r="E700" s="35">
        <f t="shared" si="20"/>
        <v>4</v>
      </c>
      <c r="F700" s="35">
        <f t="shared" si="21"/>
        <v>1</v>
      </c>
      <c r="G700" s="21">
        <v>0</v>
      </c>
    </row>
    <row r="701" spans="1:7" x14ac:dyDescent="0.3">
      <c r="A701" s="21" t="s">
        <v>108</v>
      </c>
      <c r="B701" s="32">
        <v>1</v>
      </c>
      <c r="C701" s="15">
        <v>34870</v>
      </c>
      <c r="D701" s="15">
        <v>34866</v>
      </c>
      <c r="E701" s="35">
        <f t="shared" si="20"/>
        <v>4</v>
      </c>
      <c r="F701" s="35">
        <f t="shared" si="21"/>
        <v>1</v>
      </c>
      <c r="G701" s="21">
        <v>0</v>
      </c>
    </row>
    <row r="702" spans="1:7" x14ac:dyDescent="0.3">
      <c r="A702" s="21" t="s">
        <v>94</v>
      </c>
      <c r="B702" s="32">
        <v>14</v>
      </c>
      <c r="C702" s="15">
        <v>34870</v>
      </c>
      <c r="D702" s="15">
        <v>34866</v>
      </c>
      <c r="E702" s="35">
        <f t="shared" si="20"/>
        <v>4</v>
      </c>
      <c r="F702" s="35">
        <f t="shared" si="21"/>
        <v>1</v>
      </c>
      <c r="G702" s="21">
        <v>1</v>
      </c>
    </row>
    <row r="703" spans="1:7" x14ac:dyDescent="0.3">
      <c r="A703" s="21" t="s">
        <v>95</v>
      </c>
      <c r="B703" s="32">
        <v>10</v>
      </c>
      <c r="C703" s="15">
        <v>34870</v>
      </c>
      <c r="D703" s="15">
        <v>34866</v>
      </c>
      <c r="E703" s="35">
        <f t="shared" si="20"/>
        <v>4</v>
      </c>
      <c r="F703" s="35">
        <f t="shared" si="21"/>
        <v>1</v>
      </c>
      <c r="G703" s="21">
        <v>0</v>
      </c>
    </row>
    <row r="704" spans="1:7" x14ac:dyDescent="0.3">
      <c r="A704" s="21" t="s">
        <v>104</v>
      </c>
      <c r="B704" s="32">
        <v>8</v>
      </c>
      <c r="C704" s="15">
        <v>34857</v>
      </c>
      <c r="D704" s="15">
        <v>34873</v>
      </c>
      <c r="E704" s="35">
        <f t="shared" si="20"/>
        <v>-16</v>
      </c>
      <c r="F704" s="35">
        <f t="shared" si="21"/>
        <v>0</v>
      </c>
      <c r="G704" s="21">
        <v>0</v>
      </c>
    </row>
    <row r="705" spans="1:7" x14ac:dyDescent="0.3">
      <c r="A705" s="21" t="s">
        <v>112</v>
      </c>
      <c r="B705" s="32">
        <v>9</v>
      </c>
      <c r="C705" s="15">
        <v>34857</v>
      </c>
      <c r="D705" s="15">
        <v>34873</v>
      </c>
      <c r="E705" s="35">
        <f t="shared" si="20"/>
        <v>-16</v>
      </c>
      <c r="F705" s="35">
        <f t="shared" si="21"/>
        <v>0</v>
      </c>
      <c r="G705" s="21">
        <v>0</v>
      </c>
    </row>
    <row r="706" spans="1:7" x14ac:dyDescent="0.3">
      <c r="A706" s="21" t="s">
        <v>94</v>
      </c>
      <c r="B706" s="32">
        <v>14</v>
      </c>
      <c r="C706" s="15">
        <v>34857</v>
      </c>
      <c r="D706" s="15">
        <v>34873</v>
      </c>
      <c r="E706" s="35">
        <f t="shared" si="20"/>
        <v>-16</v>
      </c>
      <c r="F706" s="35">
        <f t="shared" si="21"/>
        <v>0</v>
      </c>
      <c r="G706" s="21">
        <v>0</v>
      </c>
    </row>
    <row r="707" spans="1:7" x14ac:dyDescent="0.3">
      <c r="A707" s="21" t="s">
        <v>380</v>
      </c>
      <c r="B707" s="32">
        <v>4</v>
      </c>
      <c r="C707" s="15">
        <v>34857</v>
      </c>
      <c r="D707" s="15">
        <v>34873</v>
      </c>
      <c r="E707" s="35">
        <f t="shared" si="20"/>
        <v>-16</v>
      </c>
      <c r="F707" s="35">
        <f t="shared" si="21"/>
        <v>0</v>
      </c>
      <c r="G707" s="21">
        <v>0</v>
      </c>
    </row>
    <row r="708" spans="1:7" x14ac:dyDescent="0.3">
      <c r="A708" s="21" t="s">
        <v>381</v>
      </c>
      <c r="B708" s="32">
        <v>5</v>
      </c>
      <c r="C708" s="15">
        <v>34857</v>
      </c>
      <c r="D708" s="15">
        <v>34873</v>
      </c>
      <c r="E708" s="35">
        <f t="shared" ref="E708:E771" si="22">C708-D708</f>
        <v>-16</v>
      </c>
      <c r="F708" s="35">
        <f t="shared" ref="F708:F771" si="23">IF(E708&gt;0,1,0)</f>
        <v>0</v>
      </c>
      <c r="G708" s="21">
        <v>1</v>
      </c>
    </row>
    <row r="709" spans="1:7" x14ac:dyDescent="0.3">
      <c r="A709" s="21" t="s">
        <v>379</v>
      </c>
      <c r="B709" s="32">
        <v>2</v>
      </c>
      <c r="C709" s="15">
        <v>34872</v>
      </c>
      <c r="D709" s="15">
        <v>34851</v>
      </c>
      <c r="E709" s="35">
        <f t="shared" si="22"/>
        <v>21</v>
      </c>
      <c r="F709" s="35">
        <f t="shared" si="23"/>
        <v>1</v>
      </c>
      <c r="G709" s="21">
        <v>1</v>
      </c>
    </row>
    <row r="710" spans="1:7" x14ac:dyDescent="0.3">
      <c r="A710" s="21" t="s">
        <v>92</v>
      </c>
      <c r="B710" s="32">
        <v>6</v>
      </c>
      <c r="C710" s="15">
        <v>34872</v>
      </c>
      <c r="D710" s="15">
        <v>34851</v>
      </c>
      <c r="E710" s="35">
        <f t="shared" si="22"/>
        <v>21</v>
      </c>
      <c r="F710" s="35">
        <f t="shared" si="23"/>
        <v>1</v>
      </c>
      <c r="G710" s="21">
        <v>0</v>
      </c>
    </row>
    <row r="711" spans="1:7" x14ac:dyDescent="0.3">
      <c r="A711" s="21" t="s">
        <v>380</v>
      </c>
      <c r="B711" s="32">
        <v>4</v>
      </c>
      <c r="C711" s="15">
        <v>34872</v>
      </c>
      <c r="D711" s="15">
        <v>34851</v>
      </c>
      <c r="E711" s="35">
        <f t="shared" si="22"/>
        <v>21</v>
      </c>
      <c r="F711" s="35">
        <f t="shared" si="23"/>
        <v>1</v>
      </c>
      <c r="G711" s="21">
        <v>0</v>
      </c>
    </row>
    <row r="712" spans="1:7" x14ac:dyDescent="0.3">
      <c r="A712" s="21" t="s">
        <v>380</v>
      </c>
      <c r="B712" s="32">
        <v>4</v>
      </c>
      <c r="C712" s="15">
        <v>34872</v>
      </c>
      <c r="D712" s="15">
        <v>34849</v>
      </c>
      <c r="E712" s="35">
        <f t="shared" si="22"/>
        <v>23</v>
      </c>
      <c r="F712" s="35">
        <f t="shared" si="23"/>
        <v>1</v>
      </c>
      <c r="G712" s="21">
        <v>0</v>
      </c>
    </row>
    <row r="713" spans="1:7" x14ac:dyDescent="0.3">
      <c r="A713" s="21" t="s">
        <v>104</v>
      </c>
      <c r="B713" s="32">
        <v>8</v>
      </c>
      <c r="C713" s="15">
        <v>34872</v>
      </c>
      <c r="D713" s="15">
        <v>34849</v>
      </c>
      <c r="E713" s="35">
        <f t="shared" si="22"/>
        <v>23</v>
      </c>
      <c r="F713" s="35">
        <f t="shared" si="23"/>
        <v>1</v>
      </c>
      <c r="G713" s="21">
        <v>0</v>
      </c>
    </row>
    <row r="714" spans="1:7" x14ac:dyDescent="0.3">
      <c r="A714" s="21" t="s">
        <v>380</v>
      </c>
      <c r="B714" s="32">
        <v>4</v>
      </c>
      <c r="C714" s="15">
        <v>34872</v>
      </c>
      <c r="D714" s="15">
        <v>34849</v>
      </c>
      <c r="E714" s="35">
        <f t="shared" si="22"/>
        <v>23</v>
      </c>
      <c r="F714" s="35">
        <f t="shared" si="23"/>
        <v>1</v>
      </c>
      <c r="G714" s="21">
        <v>0</v>
      </c>
    </row>
    <row r="715" spans="1:7" x14ac:dyDescent="0.3">
      <c r="A715" s="21" t="s">
        <v>379</v>
      </c>
      <c r="B715" s="32">
        <v>2</v>
      </c>
      <c r="C715" s="15">
        <v>34859</v>
      </c>
      <c r="D715" s="15">
        <v>34855</v>
      </c>
      <c r="E715" s="35">
        <f t="shared" si="22"/>
        <v>4</v>
      </c>
      <c r="F715" s="35">
        <f t="shared" si="23"/>
        <v>1</v>
      </c>
      <c r="G715" s="21">
        <v>0</v>
      </c>
    </row>
    <row r="716" spans="1:7" x14ac:dyDescent="0.3">
      <c r="A716" s="21" t="s">
        <v>104</v>
      </c>
      <c r="B716" s="32">
        <v>8</v>
      </c>
      <c r="C716" s="15">
        <v>34859</v>
      </c>
      <c r="D716" s="15">
        <v>34855</v>
      </c>
      <c r="E716" s="35">
        <f t="shared" si="22"/>
        <v>4</v>
      </c>
      <c r="F716" s="35">
        <f t="shared" si="23"/>
        <v>1</v>
      </c>
      <c r="G716" s="21">
        <v>0</v>
      </c>
    </row>
    <row r="717" spans="1:7" x14ac:dyDescent="0.3">
      <c r="A717" s="21" t="s">
        <v>96</v>
      </c>
      <c r="B717" s="32">
        <v>13</v>
      </c>
      <c r="C717" s="15">
        <v>34859</v>
      </c>
      <c r="D717" s="15">
        <v>34855</v>
      </c>
      <c r="E717" s="35">
        <f t="shared" si="22"/>
        <v>4</v>
      </c>
      <c r="F717" s="35">
        <f t="shared" si="23"/>
        <v>1</v>
      </c>
      <c r="G717" s="21">
        <v>1</v>
      </c>
    </row>
    <row r="718" spans="1:7" x14ac:dyDescent="0.3">
      <c r="A718" s="21" t="s">
        <v>104</v>
      </c>
      <c r="B718" s="32">
        <v>8</v>
      </c>
      <c r="C718" s="15">
        <v>34876</v>
      </c>
      <c r="D718" s="15">
        <v>34851</v>
      </c>
      <c r="E718" s="35">
        <f t="shared" si="22"/>
        <v>25</v>
      </c>
      <c r="F718" s="35">
        <f t="shared" si="23"/>
        <v>1</v>
      </c>
      <c r="G718" s="21">
        <v>0</v>
      </c>
    </row>
    <row r="719" spans="1:7" x14ac:dyDescent="0.3">
      <c r="A719" s="21" t="s">
        <v>108</v>
      </c>
      <c r="B719" s="32">
        <v>1</v>
      </c>
      <c r="C719" s="15">
        <v>34876</v>
      </c>
      <c r="D719" s="15">
        <v>34851</v>
      </c>
      <c r="E719" s="35">
        <f t="shared" si="22"/>
        <v>25</v>
      </c>
      <c r="F719" s="35">
        <f t="shared" si="23"/>
        <v>1</v>
      </c>
      <c r="G719" s="21">
        <v>0</v>
      </c>
    </row>
    <row r="720" spans="1:7" x14ac:dyDescent="0.3">
      <c r="A720" s="21" t="s">
        <v>381</v>
      </c>
      <c r="B720" s="32">
        <v>5</v>
      </c>
      <c r="C720" s="15">
        <v>34876</v>
      </c>
      <c r="D720" s="15">
        <v>34851</v>
      </c>
      <c r="E720" s="35">
        <f t="shared" si="22"/>
        <v>25</v>
      </c>
      <c r="F720" s="35">
        <f t="shared" si="23"/>
        <v>1</v>
      </c>
      <c r="G720" s="21">
        <v>0</v>
      </c>
    </row>
    <row r="721" spans="1:7" x14ac:dyDescent="0.3">
      <c r="A721" s="21" t="s">
        <v>380</v>
      </c>
      <c r="B721" s="32">
        <v>4</v>
      </c>
      <c r="C721" s="15">
        <v>34877</v>
      </c>
      <c r="D721" s="15">
        <v>34851</v>
      </c>
      <c r="E721" s="35">
        <f t="shared" si="22"/>
        <v>26</v>
      </c>
      <c r="F721" s="35">
        <f t="shared" si="23"/>
        <v>1</v>
      </c>
      <c r="G721" s="21">
        <v>1</v>
      </c>
    </row>
    <row r="722" spans="1:7" x14ac:dyDescent="0.3">
      <c r="A722" s="21" t="s">
        <v>96</v>
      </c>
      <c r="B722" s="32">
        <v>13</v>
      </c>
      <c r="C722" s="15">
        <v>34877</v>
      </c>
      <c r="D722" s="15">
        <v>34851</v>
      </c>
      <c r="E722" s="35">
        <f t="shared" si="22"/>
        <v>26</v>
      </c>
      <c r="F722" s="35">
        <f t="shared" si="23"/>
        <v>1</v>
      </c>
      <c r="G722" s="21">
        <v>1</v>
      </c>
    </row>
    <row r="723" spans="1:7" x14ac:dyDescent="0.3">
      <c r="A723" s="21" t="s">
        <v>95</v>
      </c>
      <c r="B723" s="32">
        <v>10</v>
      </c>
      <c r="C723" s="15">
        <v>34877</v>
      </c>
      <c r="D723" s="15">
        <v>34852</v>
      </c>
      <c r="E723" s="35">
        <f t="shared" si="22"/>
        <v>25</v>
      </c>
      <c r="F723" s="35">
        <f t="shared" si="23"/>
        <v>1</v>
      </c>
      <c r="G723" s="21">
        <v>0</v>
      </c>
    </row>
    <row r="724" spans="1:7" x14ac:dyDescent="0.3">
      <c r="A724" s="21" t="s">
        <v>92</v>
      </c>
      <c r="B724" s="32">
        <v>6</v>
      </c>
      <c r="C724" s="15">
        <v>34877</v>
      </c>
      <c r="D724" s="15">
        <v>34852</v>
      </c>
      <c r="E724" s="35">
        <f t="shared" si="22"/>
        <v>25</v>
      </c>
      <c r="F724" s="35">
        <f t="shared" si="23"/>
        <v>1</v>
      </c>
      <c r="G724" s="21">
        <v>0</v>
      </c>
    </row>
    <row r="725" spans="1:7" x14ac:dyDescent="0.3">
      <c r="A725" s="21" t="s">
        <v>92</v>
      </c>
      <c r="B725" s="32">
        <v>6</v>
      </c>
      <c r="C725" s="15">
        <v>34877</v>
      </c>
      <c r="D725" s="15">
        <v>34852</v>
      </c>
      <c r="E725" s="35">
        <f t="shared" si="22"/>
        <v>25</v>
      </c>
      <c r="F725" s="35">
        <f t="shared" si="23"/>
        <v>1</v>
      </c>
      <c r="G725" s="21">
        <v>0</v>
      </c>
    </row>
    <row r="726" spans="1:7" x14ac:dyDescent="0.3">
      <c r="A726" s="21" t="s">
        <v>92</v>
      </c>
      <c r="B726" s="32">
        <v>6</v>
      </c>
      <c r="C726" s="15">
        <v>34878</v>
      </c>
      <c r="D726" s="15">
        <v>34856</v>
      </c>
      <c r="E726" s="35">
        <f t="shared" si="22"/>
        <v>22</v>
      </c>
      <c r="F726" s="35">
        <f t="shared" si="23"/>
        <v>1</v>
      </c>
      <c r="G726" s="21">
        <v>0</v>
      </c>
    </row>
    <row r="727" spans="1:7" x14ac:dyDescent="0.3">
      <c r="A727" s="21" t="s">
        <v>94</v>
      </c>
      <c r="B727" s="32">
        <v>14</v>
      </c>
      <c r="C727" s="15">
        <v>34878</v>
      </c>
      <c r="D727" s="15">
        <v>34856</v>
      </c>
      <c r="E727" s="35">
        <f t="shared" si="22"/>
        <v>22</v>
      </c>
      <c r="F727" s="35">
        <f t="shared" si="23"/>
        <v>1</v>
      </c>
      <c r="G727" s="21">
        <v>0</v>
      </c>
    </row>
    <row r="728" spans="1:7" x14ac:dyDescent="0.3">
      <c r="A728" s="21" t="s">
        <v>92</v>
      </c>
      <c r="B728" s="32">
        <v>6</v>
      </c>
      <c r="C728" s="15">
        <v>34878</v>
      </c>
      <c r="D728" s="15">
        <v>34856</v>
      </c>
      <c r="E728" s="35">
        <f t="shared" si="22"/>
        <v>22</v>
      </c>
      <c r="F728" s="35">
        <f t="shared" si="23"/>
        <v>1</v>
      </c>
      <c r="G728" s="21">
        <v>0</v>
      </c>
    </row>
    <row r="729" spans="1:7" x14ac:dyDescent="0.3">
      <c r="A729" s="21" t="s">
        <v>95</v>
      </c>
      <c r="B729" s="32">
        <v>10</v>
      </c>
      <c r="C729" s="15">
        <v>34878</v>
      </c>
      <c r="D729" s="15">
        <v>34856</v>
      </c>
      <c r="E729" s="35">
        <f t="shared" si="22"/>
        <v>22</v>
      </c>
      <c r="F729" s="35">
        <f t="shared" si="23"/>
        <v>1</v>
      </c>
      <c r="G729" s="21">
        <v>0</v>
      </c>
    </row>
    <row r="730" spans="1:7" x14ac:dyDescent="0.3">
      <c r="A730" s="21" t="s">
        <v>92</v>
      </c>
      <c r="B730" s="32">
        <v>6</v>
      </c>
      <c r="C730" s="15">
        <v>34879</v>
      </c>
      <c r="D730" s="15">
        <v>34880</v>
      </c>
      <c r="E730" s="35">
        <f t="shared" si="22"/>
        <v>-1</v>
      </c>
      <c r="F730" s="35">
        <f t="shared" si="23"/>
        <v>0</v>
      </c>
      <c r="G730" s="21">
        <v>0</v>
      </c>
    </row>
    <row r="731" spans="1:7" x14ac:dyDescent="0.3">
      <c r="A731" s="21" t="s">
        <v>99</v>
      </c>
      <c r="B731" s="32">
        <v>7</v>
      </c>
      <c r="C731" s="15">
        <v>34879</v>
      </c>
      <c r="D731" s="15">
        <v>34880</v>
      </c>
      <c r="E731" s="35">
        <f t="shared" si="22"/>
        <v>-1</v>
      </c>
      <c r="F731" s="35">
        <f t="shared" si="23"/>
        <v>0</v>
      </c>
      <c r="G731" s="21">
        <v>0</v>
      </c>
    </row>
    <row r="732" spans="1:7" x14ac:dyDescent="0.3">
      <c r="A732" s="21" t="s">
        <v>95</v>
      </c>
      <c r="B732" s="32">
        <v>10</v>
      </c>
      <c r="C732" s="15">
        <v>34879</v>
      </c>
      <c r="D732" s="15">
        <v>34880</v>
      </c>
      <c r="E732" s="35">
        <f t="shared" si="22"/>
        <v>-1</v>
      </c>
      <c r="F732" s="35">
        <f t="shared" si="23"/>
        <v>0</v>
      </c>
      <c r="G732" s="21">
        <v>0</v>
      </c>
    </row>
    <row r="733" spans="1:7" x14ac:dyDescent="0.3">
      <c r="A733" s="21" t="s">
        <v>380</v>
      </c>
      <c r="B733" s="32">
        <v>4</v>
      </c>
      <c r="C733" s="15">
        <v>34879</v>
      </c>
      <c r="D733" s="15">
        <v>34880</v>
      </c>
      <c r="E733" s="35">
        <f t="shared" si="22"/>
        <v>-1</v>
      </c>
      <c r="F733" s="35">
        <f t="shared" si="23"/>
        <v>0</v>
      </c>
      <c r="G733" s="21">
        <v>1</v>
      </c>
    </row>
    <row r="734" spans="1:7" x14ac:dyDescent="0.3">
      <c r="A734" s="21" t="s">
        <v>102</v>
      </c>
      <c r="B734" s="32">
        <v>12</v>
      </c>
      <c r="C734" s="15">
        <v>34879</v>
      </c>
      <c r="D734" s="15">
        <v>34857</v>
      </c>
      <c r="E734" s="35">
        <f t="shared" si="22"/>
        <v>22</v>
      </c>
      <c r="F734" s="35">
        <f t="shared" si="23"/>
        <v>1</v>
      </c>
      <c r="G734" s="21">
        <v>0</v>
      </c>
    </row>
    <row r="735" spans="1:7" x14ac:dyDescent="0.3">
      <c r="A735" s="21" t="s">
        <v>379</v>
      </c>
      <c r="B735" s="32">
        <v>2</v>
      </c>
      <c r="C735" s="15">
        <v>34879</v>
      </c>
      <c r="D735" s="15">
        <v>34857</v>
      </c>
      <c r="E735" s="35">
        <f t="shared" si="22"/>
        <v>22</v>
      </c>
      <c r="F735" s="35">
        <f t="shared" si="23"/>
        <v>1</v>
      </c>
      <c r="G735" s="21">
        <v>0</v>
      </c>
    </row>
    <row r="736" spans="1:7" x14ac:dyDescent="0.3">
      <c r="A736" s="21" t="s">
        <v>94</v>
      </c>
      <c r="B736" s="32">
        <v>14</v>
      </c>
      <c r="C736" s="15">
        <v>34879</v>
      </c>
      <c r="D736" s="15">
        <v>34857</v>
      </c>
      <c r="E736" s="35">
        <f t="shared" si="22"/>
        <v>22</v>
      </c>
      <c r="F736" s="35">
        <f t="shared" si="23"/>
        <v>1</v>
      </c>
      <c r="G736" s="21">
        <v>0</v>
      </c>
    </row>
    <row r="737" spans="1:7" x14ac:dyDescent="0.3">
      <c r="A737" s="21" t="s">
        <v>381</v>
      </c>
      <c r="B737" s="32">
        <v>5</v>
      </c>
      <c r="C737" s="15">
        <v>34879</v>
      </c>
      <c r="D737" s="15">
        <v>34857</v>
      </c>
      <c r="E737" s="35">
        <f t="shared" si="22"/>
        <v>22</v>
      </c>
      <c r="F737" s="35">
        <f t="shared" si="23"/>
        <v>1</v>
      </c>
      <c r="G737" s="21">
        <v>0</v>
      </c>
    </row>
    <row r="738" spans="1:7" x14ac:dyDescent="0.3">
      <c r="A738" s="21" t="s">
        <v>92</v>
      </c>
      <c r="B738" s="32">
        <v>6</v>
      </c>
      <c r="C738" s="15">
        <v>34880</v>
      </c>
      <c r="D738" s="15">
        <v>34873</v>
      </c>
      <c r="E738" s="35">
        <f t="shared" si="22"/>
        <v>7</v>
      </c>
      <c r="F738" s="35">
        <f t="shared" si="23"/>
        <v>1</v>
      </c>
      <c r="G738" s="21">
        <v>0</v>
      </c>
    </row>
    <row r="739" spans="1:7" x14ac:dyDescent="0.3">
      <c r="A739" s="21" t="s">
        <v>99</v>
      </c>
      <c r="B739" s="32">
        <v>7</v>
      </c>
      <c r="C739" s="15">
        <v>34880</v>
      </c>
      <c r="D739" s="15">
        <v>34873</v>
      </c>
      <c r="E739" s="35">
        <f t="shared" si="22"/>
        <v>7</v>
      </c>
      <c r="F739" s="35">
        <f t="shared" si="23"/>
        <v>1</v>
      </c>
      <c r="G739" s="21">
        <v>0</v>
      </c>
    </row>
    <row r="740" spans="1:7" x14ac:dyDescent="0.3">
      <c r="A740" s="21" t="s">
        <v>108</v>
      </c>
      <c r="B740" s="32">
        <v>1</v>
      </c>
      <c r="C740" s="15">
        <v>34883</v>
      </c>
      <c r="D740" s="15">
        <v>34865</v>
      </c>
      <c r="E740" s="35">
        <f t="shared" si="22"/>
        <v>18</v>
      </c>
      <c r="F740" s="35">
        <f t="shared" si="23"/>
        <v>1</v>
      </c>
      <c r="G740" s="21">
        <v>0</v>
      </c>
    </row>
    <row r="741" spans="1:7" x14ac:dyDescent="0.3">
      <c r="A741" s="21" t="s">
        <v>381</v>
      </c>
      <c r="B741" s="32">
        <v>5</v>
      </c>
      <c r="C741" s="15">
        <v>34883</v>
      </c>
      <c r="D741" s="15">
        <v>34865</v>
      </c>
      <c r="E741" s="35">
        <f t="shared" si="22"/>
        <v>18</v>
      </c>
      <c r="F741" s="35">
        <f t="shared" si="23"/>
        <v>1</v>
      </c>
      <c r="G741" s="21">
        <v>0</v>
      </c>
    </row>
    <row r="742" spans="1:7" x14ac:dyDescent="0.3">
      <c r="A742" s="21" t="s">
        <v>95</v>
      </c>
      <c r="B742" s="32">
        <v>10</v>
      </c>
      <c r="C742" s="15">
        <v>34883</v>
      </c>
      <c r="D742" s="15">
        <v>34865</v>
      </c>
      <c r="E742" s="35">
        <f t="shared" si="22"/>
        <v>18</v>
      </c>
      <c r="F742" s="35">
        <f t="shared" si="23"/>
        <v>1</v>
      </c>
      <c r="G742" s="21">
        <v>0</v>
      </c>
    </row>
    <row r="743" spans="1:7" x14ac:dyDescent="0.3">
      <c r="A743" s="21" t="s">
        <v>99</v>
      </c>
      <c r="B743" s="32">
        <v>7</v>
      </c>
      <c r="C743" s="15">
        <v>34883</v>
      </c>
      <c r="D743" s="15">
        <v>34857</v>
      </c>
      <c r="E743" s="35">
        <f t="shared" si="22"/>
        <v>26</v>
      </c>
      <c r="F743" s="35">
        <f t="shared" si="23"/>
        <v>1</v>
      </c>
      <c r="G743" s="21">
        <v>0</v>
      </c>
    </row>
    <row r="744" spans="1:7" x14ac:dyDescent="0.3">
      <c r="A744" s="21" t="s">
        <v>92</v>
      </c>
      <c r="B744" s="32">
        <v>6</v>
      </c>
      <c r="C744" s="15">
        <v>34883</v>
      </c>
      <c r="D744" s="15">
        <v>34857</v>
      </c>
      <c r="E744" s="35">
        <f t="shared" si="22"/>
        <v>26</v>
      </c>
      <c r="F744" s="35">
        <f t="shared" si="23"/>
        <v>1</v>
      </c>
      <c r="G744" s="21">
        <v>0</v>
      </c>
    </row>
    <row r="745" spans="1:7" x14ac:dyDescent="0.3">
      <c r="A745" s="21" t="s">
        <v>108</v>
      </c>
      <c r="B745" s="32">
        <v>1</v>
      </c>
      <c r="C745" s="15">
        <v>34870</v>
      </c>
      <c r="D745" s="15">
        <v>34859</v>
      </c>
      <c r="E745" s="35">
        <f t="shared" si="22"/>
        <v>11</v>
      </c>
      <c r="F745" s="35">
        <f t="shared" si="23"/>
        <v>1</v>
      </c>
      <c r="G745" s="21">
        <v>0</v>
      </c>
    </row>
    <row r="746" spans="1:7" x14ac:dyDescent="0.3">
      <c r="A746" s="21" t="s">
        <v>112</v>
      </c>
      <c r="B746" s="32">
        <v>9</v>
      </c>
      <c r="C746" s="15">
        <v>34870</v>
      </c>
      <c r="D746" s="15">
        <v>34859</v>
      </c>
      <c r="E746" s="35">
        <f t="shared" si="22"/>
        <v>11</v>
      </c>
      <c r="F746" s="35">
        <f t="shared" si="23"/>
        <v>1</v>
      </c>
      <c r="G746" s="21">
        <v>0</v>
      </c>
    </row>
    <row r="747" spans="1:7" x14ac:dyDescent="0.3">
      <c r="A747" s="21" t="s">
        <v>110</v>
      </c>
      <c r="B747" s="32">
        <v>3</v>
      </c>
      <c r="C747" s="15">
        <v>34870</v>
      </c>
      <c r="D747" s="15">
        <v>34859</v>
      </c>
      <c r="E747" s="35">
        <f t="shared" si="22"/>
        <v>11</v>
      </c>
      <c r="F747" s="35">
        <f t="shared" si="23"/>
        <v>1</v>
      </c>
      <c r="G747" s="21">
        <v>0</v>
      </c>
    </row>
    <row r="748" spans="1:7" x14ac:dyDescent="0.3">
      <c r="A748" s="21" t="s">
        <v>112</v>
      </c>
      <c r="B748" s="32">
        <v>9</v>
      </c>
      <c r="C748" s="15">
        <v>34885</v>
      </c>
      <c r="D748" s="15">
        <v>34859</v>
      </c>
      <c r="E748" s="35">
        <f t="shared" si="22"/>
        <v>26</v>
      </c>
      <c r="F748" s="35">
        <f t="shared" si="23"/>
        <v>1</v>
      </c>
      <c r="G748" s="21">
        <v>0</v>
      </c>
    </row>
    <row r="749" spans="1:7" x14ac:dyDescent="0.3">
      <c r="A749" s="21" t="s">
        <v>95</v>
      </c>
      <c r="B749" s="32">
        <v>10</v>
      </c>
      <c r="C749" s="15">
        <v>34885</v>
      </c>
      <c r="D749" s="15">
        <v>34859</v>
      </c>
      <c r="E749" s="35">
        <f t="shared" si="22"/>
        <v>26</v>
      </c>
      <c r="F749" s="35">
        <f t="shared" si="23"/>
        <v>1</v>
      </c>
      <c r="G749" s="21">
        <v>0</v>
      </c>
    </row>
    <row r="750" spans="1:7" x14ac:dyDescent="0.3">
      <c r="A750" s="21" t="s">
        <v>102</v>
      </c>
      <c r="B750" s="32">
        <v>12</v>
      </c>
      <c r="C750" s="15">
        <v>34885</v>
      </c>
      <c r="D750" s="15">
        <v>34859</v>
      </c>
      <c r="E750" s="35">
        <f t="shared" si="22"/>
        <v>26</v>
      </c>
      <c r="F750" s="35">
        <f t="shared" si="23"/>
        <v>1</v>
      </c>
      <c r="G750" s="21">
        <v>0</v>
      </c>
    </row>
    <row r="751" spans="1:7" x14ac:dyDescent="0.3">
      <c r="A751" s="21" t="s">
        <v>103</v>
      </c>
      <c r="B751" s="32">
        <v>11</v>
      </c>
      <c r="C751" s="15">
        <v>34886</v>
      </c>
      <c r="D751" s="15">
        <v>34862</v>
      </c>
      <c r="E751" s="35">
        <f t="shared" si="22"/>
        <v>24</v>
      </c>
      <c r="F751" s="35">
        <f t="shared" si="23"/>
        <v>1</v>
      </c>
      <c r="G751" s="21">
        <v>0</v>
      </c>
    </row>
    <row r="752" spans="1:7" x14ac:dyDescent="0.3">
      <c r="A752" s="21" t="s">
        <v>102</v>
      </c>
      <c r="B752" s="32">
        <v>12</v>
      </c>
      <c r="C752" s="15">
        <v>34886</v>
      </c>
      <c r="D752" s="15">
        <v>34862</v>
      </c>
      <c r="E752" s="35">
        <f t="shared" si="22"/>
        <v>24</v>
      </c>
      <c r="F752" s="35">
        <f t="shared" si="23"/>
        <v>1</v>
      </c>
      <c r="G752" s="21">
        <v>0</v>
      </c>
    </row>
    <row r="753" spans="1:7" x14ac:dyDescent="0.3">
      <c r="A753" s="21" t="s">
        <v>379</v>
      </c>
      <c r="B753" s="32">
        <v>2</v>
      </c>
      <c r="C753" s="15">
        <v>34886</v>
      </c>
      <c r="D753" s="15">
        <v>34862</v>
      </c>
      <c r="E753" s="35">
        <f t="shared" si="22"/>
        <v>24</v>
      </c>
      <c r="F753" s="35">
        <f t="shared" si="23"/>
        <v>1</v>
      </c>
      <c r="G753" s="21">
        <v>0</v>
      </c>
    </row>
    <row r="754" spans="1:7" x14ac:dyDescent="0.3">
      <c r="A754" s="21" t="s">
        <v>380</v>
      </c>
      <c r="B754" s="32">
        <v>4</v>
      </c>
      <c r="C754" s="15">
        <v>34886</v>
      </c>
      <c r="D754" s="15">
        <v>34862</v>
      </c>
      <c r="E754" s="35">
        <f t="shared" si="22"/>
        <v>24</v>
      </c>
      <c r="F754" s="35">
        <f t="shared" si="23"/>
        <v>1</v>
      </c>
      <c r="G754" s="21">
        <v>1</v>
      </c>
    </row>
    <row r="755" spans="1:7" x14ac:dyDescent="0.3">
      <c r="A755" s="21" t="s">
        <v>104</v>
      </c>
      <c r="B755" s="32">
        <v>8</v>
      </c>
      <c r="C755" s="15">
        <v>34886</v>
      </c>
      <c r="D755" s="15">
        <v>34869</v>
      </c>
      <c r="E755" s="35">
        <f t="shared" si="22"/>
        <v>17</v>
      </c>
      <c r="F755" s="35">
        <f t="shared" si="23"/>
        <v>1</v>
      </c>
      <c r="G755" s="21">
        <v>0</v>
      </c>
    </row>
    <row r="756" spans="1:7" x14ac:dyDescent="0.3">
      <c r="A756" s="21" t="s">
        <v>92</v>
      </c>
      <c r="B756" s="32">
        <v>6</v>
      </c>
      <c r="C756" s="15">
        <v>34887</v>
      </c>
      <c r="D756" s="15">
        <v>34862</v>
      </c>
      <c r="E756" s="35">
        <f t="shared" si="22"/>
        <v>25</v>
      </c>
      <c r="F756" s="35">
        <f t="shared" si="23"/>
        <v>1</v>
      </c>
      <c r="G756" s="21">
        <v>0</v>
      </c>
    </row>
    <row r="757" spans="1:7" x14ac:dyDescent="0.3">
      <c r="A757" s="21" t="s">
        <v>94</v>
      </c>
      <c r="B757" s="32">
        <v>14</v>
      </c>
      <c r="C757" s="15">
        <v>34887</v>
      </c>
      <c r="D757" s="15">
        <v>34862</v>
      </c>
      <c r="E757" s="35">
        <f t="shared" si="22"/>
        <v>25</v>
      </c>
      <c r="F757" s="35">
        <f t="shared" si="23"/>
        <v>1</v>
      </c>
      <c r="G757" s="21">
        <v>0</v>
      </c>
    </row>
    <row r="758" spans="1:7" x14ac:dyDescent="0.3">
      <c r="A758" s="21" t="s">
        <v>99</v>
      </c>
      <c r="B758" s="32">
        <v>7</v>
      </c>
      <c r="C758" s="15">
        <v>34890</v>
      </c>
      <c r="D758" s="15">
        <v>34872</v>
      </c>
      <c r="E758" s="35">
        <f t="shared" si="22"/>
        <v>18</v>
      </c>
      <c r="F758" s="35">
        <f t="shared" si="23"/>
        <v>1</v>
      </c>
      <c r="G758" s="21">
        <v>0</v>
      </c>
    </row>
    <row r="759" spans="1:7" x14ac:dyDescent="0.3">
      <c r="A759" s="21" t="s">
        <v>108</v>
      </c>
      <c r="B759" s="32">
        <v>1</v>
      </c>
      <c r="C759" s="15">
        <v>34890</v>
      </c>
      <c r="D759" s="15">
        <v>34872</v>
      </c>
      <c r="E759" s="35">
        <f t="shared" si="22"/>
        <v>18</v>
      </c>
      <c r="F759" s="35">
        <f t="shared" si="23"/>
        <v>1</v>
      </c>
      <c r="G759" s="21">
        <v>0</v>
      </c>
    </row>
    <row r="760" spans="1:7" x14ac:dyDescent="0.3">
      <c r="A760" s="21" t="s">
        <v>92</v>
      </c>
      <c r="B760" s="32">
        <v>6</v>
      </c>
      <c r="C760" s="15">
        <v>34890</v>
      </c>
      <c r="D760" s="15">
        <v>34872</v>
      </c>
      <c r="E760" s="35">
        <f t="shared" si="22"/>
        <v>18</v>
      </c>
      <c r="F760" s="35">
        <f t="shared" si="23"/>
        <v>1</v>
      </c>
      <c r="G760" s="21">
        <v>0</v>
      </c>
    </row>
    <row r="761" spans="1:7" x14ac:dyDescent="0.3">
      <c r="A761" s="21" t="s">
        <v>102</v>
      </c>
      <c r="B761" s="32">
        <v>12</v>
      </c>
      <c r="C761" s="15">
        <v>34890</v>
      </c>
      <c r="D761" s="15">
        <v>34864</v>
      </c>
      <c r="E761" s="35">
        <f t="shared" si="22"/>
        <v>26</v>
      </c>
      <c r="F761" s="35">
        <f t="shared" si="23"/>
        <v>1</v>
      </c>
      <c r="G761" s="21">
        <v>0</v>
      </c>
    </row>
    <row r="762" spans="1:7" x14ac:dyDescent="0.3">
      <c r="A762" s="21" t="s">
        <v>92</v>
      </c>
      <c r="B762" s="32">
        <v>6</v>
      </c>
      <c r="C762" s="15">
        <v>34890</v>
      </c>
      <c r="D762" s="15">
        <v>34864</v>
      </c>
      <c r="E762" s="35">
        <f t="shared" si="22"/>
        <v>26</v>
      </c>
      <c r="F762" s="35">
        <f t="shared" si="23"/>
        <v>1</v>
      </c>
      <c r="G762" s="21">
        <v>0</v>
      </c>
    </row>
    <row r="763" spans="1:7" x14ac:dyDescent="0.3">
      <c r="A763" s="21" t="s">
        <v>94</v>
      </c>
      <c r="B763" s="32">
        <v>14</v>
      </c>
      <c r="C763" s="15">
        <v>34890</v>
      </c>
      <c r="D763" s="15">
        <v>34864</v>
      </c>
      <c r="E763" s="35">
        <f t="shared" si="22"/>
        <v>26</v>
      </c>
      <c r="F763" s="35">
        <f t="shared" si="23"/>
        <v>1</v>
      </c>
      <c r="G763" s="21">
        <v>0</v>
      </c>
    </row>
    <row r="764" spans="1:7" x14ac:dyDescent="0.3">
      <c r="A764" s="21" t="s">
        <v>104</v>
      </c>
      <c r="B764" s="32">
        <v>8</v>
      </c>
      <c r="C764" s="15">
        <v>34891</v>
      </c>
      <c r="D764" s="15">
        <v>34871</v>
      </c>
      <c r="E764" s="35">
        <f t="shared" si="22"/>
        <v>20</v>
      </c>
      <c r="F764" s="35">
        <f t="shared" si="23"/>
        <v>1</v>
      </c>
      <c r="G764" s="21">
        <v>0</v>
      </c>
    </row>
    <row r="765" spans="1:7" x14ac:dyDescent="0.3">
      <c r="A765" s="21" t="s">
        <v>108</v>
      </c>
      <c r="B765" s="32">
        <v>1</v>
      </c>
      <c r="C765" s="15">
        <v>34891</v>
      </c>
      <c r="D765" s="15">
        <v>34871</v>
      </c>
      <c r="E765" s="35">
        <f t="shared" si="22"/>
        <v>20</v>
      </c>
      <c r="F765" s="35">
        <f t="shared" si="23"/>
        <v>1</v>
      </c>
      <c r="G765" s="21">
        <v>0</v>
      </c>
    </row>
    <row r="766" spans="1:7" x14ac:dyDescent="0.3">
      <c r="A766" s="21" t="s">
        <v>92</v>
      </c>
      <c r="B766" s="32">
        <v>6</v>
      </c>
      <c r="C766" s="15">
        <v>34891</v>
      </c>
      <c r="D766" s="15">
        <v>34871</v>
      </c>
      <c r="E766" s="35">
        <f t="shared" si="22"/>
        <v>20</v>
      </c>
      <c r="F766" s="35">
        <f t="shared" si="23"/>
        <v>1</v>
      </c>
      <c r="G766" s="21">
        <v>0</v>
      </c>
    </row>
    <row r="767" spans="1:7" x14ac:dyDescent="0.3">
      <c r="A767" s="21" t="s">
        <v>110</v>
      </c>
      <c r="B767" s="32">
        <v>3</v>
      </c>
      <c r="C767" s="15">
        <v>34891</v>
      </c>
      <c r="D767" s="15">
        <v>34871</v>
      </c>
      <c r="E767" s="35">
        <f t="shared" si="22"/>
        <v>20</v>
      </c>
      <c r="F767" s="35">
        <f t="shared" si="23"/>
        <v>1</v>
      </c>
      <c r="G767" s="21">
        <v>0</v>
      </c>
    </row>
    <row r="768" spans="1:7" x14ac:dyDescent="0.3">
      <c r="A768" s="21" t="s">
        <v>104</v>
      </c>
      <c r="B768" s="32">
        <v>8</v>
      </c>
      <c r="C768" s="15">
        <v>34892</v>
      </c>
      <c r="D768" s="15">
        <v>34887</v>
      </c>
      <c r="E768" s="35">
        <f t="shared" si="22"/>
        <v>5</v>
      </c>
      <c r="F768" s="35">
        <f t="shared" si="23"/>
        <v>1</v>
      </c>
      <c r="G768" s="21">
        <v>0</v>
      </c>
    </row>
    <row r="769" spans="1:7" x14ac:dyDescent="0.3">
      <c r="A769" s="21" t="s">
        <v>112</v>
      </c>
      <c r="B769" s="32">
        <v>9</v>
      </c>
      <c r="C769" s="15">
        <v>34892</v>
      </c>
      <c r="D769" s="15">
        <v>34887</v>
      </c>
      <c r="E769" s="35">
        <f t="shared" si="22"/>
        <v>5</v>
      </c>
      <c r="F769" s="35">
        <f t="shared" si="23"/>
        <v>1</v>
      </c>
      <c r="G769" s="21">
        <v>0</v>
      </c>
    </row>
    <row r="770" spans="1:7" x14ac:dyDescent="0.3">
      <c r="A770" s="21" t="s">
        <v>108</v>
      </c>
      <c r="B770" s="32">
        <v>1</v>
      </c>
      <c r="C770" s="15">
        <v>34892</v>
      </c>
      <c r="D770" s="15">
        <v>34887</v>
      </c>
      <c r="E770" s="35">
        <f t="shared" si="22"/>
        <v>5</v>
      </c>
      <c r="F770" s="35">
        <f t="shared" si="23"/>
        <v>1</v>
      </c>
      <c r="G770" s="21">
        <v>0</v>
      </c>
    </row>
    <row r="771" spans="1:7" x14ac:dyDescent="0.3">
      <c r="A771" s="21" t="s">
        <v>110</v>
      </c>
      <c r="B771" s="32">
        <v>3</v>
      </c>
      <c r="C771" s="15">
        <v>34892</v>
      </c>
      <c r="D771" s="15">
        <v>34887</v>
      </c>
      <c r="E771" s="35">
        <f t="shared" si="22"/>
        <v>5</v>
      </c>
      <c r="F771" s="35">
        <f t="shared" si="23"/>
        <v>1</v>
      </c>
      <c r="G771" s="21">
        <v>0</v>
      </c>
    </row>
    <row r="772" spans="1:7" x14ac:dyDescent="0.3">
      <c r="A772" s="21" t="s">
        <v>99</v>
      </c>
      <c r="B772" s="32">
        <v>7</v>
      </c>
      <c r="C772" s="15">
        <v>34878</v>
      </c>
      <c r="D772" s="15">
        <v>34869</v>
      </c>
      <c r="E772" s="35">
        <f t="shared" ref="E772:E835" si="24">C772-D772</f>
        <v>9</v>
      </c>
      <c r="F772" s="35">
        <f t="shared" ref="F772:F835" si="25">IF(E772&gt;0,1,0)</f>
        <v>1</v>
      </c>
      <c r="G772" s="21">
        <v>0</v>
      </c>
    </row>
    <row r="773" spans="1:7" x14ac:dyDescent="0.3">
      <c r="A773" s="21" t="s">
        <v>108</v>
      </c>
      <c r="B773" s="32">
        <v>1</v>
      </c>
      <c r="C773" s="15">
        <v>34878</v>
      </c>
      <c r="D773" s="15">
        <v>34869</v>
      </c>
      <c r="E773" s="35">
        <f t="shared" si="24"/>
        <v>9</v>
      </c>
      <c r="F773" s="35">
        <f t="shared" si="25"/>
        <v>1</v>
      </c>
      <c r="G773" s="21">
        <v>0</v>
      </c>
    </row>
    <row r="774" spans="1:7" x14ac:dyDescent="0.3">
      <c r="A774" s="21" t="s">
        <v>104</v>
      </c>
      <c r="B774" s="32">
        <v>8</v>
      </c>
      <c r="C774" s="15">
        <v>34878</v>
      </c>
      <c r="D774" s="15">
        <v>34869</v>
      </c>
      <c r="E774" s="35">
        <f t="shared" si="24"/>
        <v>9</v>
      </c>
      <c r="F774" s="35">
        <f t="shared" si="25"/>
        <v>1</v>
      </c>
      <c r="G774" s="21">
        <v>0</v>
      </c>
    </row>
    <row r="775" spans="1:7" x14ac:dyDescent="0.3">
      <c r="A775" s="21" t="s">
        <v>380</v>
      </c>
      <c r="B775" s="32">
        <v>4</v>
      </c>
      <c r="C775" s="15">
        <v>34878</v>
      </c>
      <c r="D775" s="15">
        <v>34869</v>
      </c>
      <c r="E775" s="35">
        <f t="shared" si="24"/>
        <v>9</v>
      </c>
      <c r="F775" s="35">
        <f t="shared" si="25"/>
        <v>1</v>
      </c>
      <c r="G775" s="21">
        <v>0</v>
      </c>
    </row>
    <row r="776" spans="1:7" x14ac:dyDescent="0.3">
      <c r="A776" s="21" t="s">
        <v>108</v>
      </c>
      <c r="B776" s="32">
        <v>1</v>
      </c>
      <c r="C776" s="15">
        <v>34878</v>
      </c>
      <c r="D776" s="15">
        <v>34869</v>
      </c>
      <c r="E776" s="35">
        <f t="shared" si="24"/>
        <v>9</v>
      </c>
      <c r="F776" s="35">
        <f t="shared" si="25"/>
        <v>1</v>
      </c>
      <c r="G776" s="21">
        <v>0</v>
      </c>
    </row>
    <row r="777" spans="1:7" x14ac:dyDescent="0.3">
      <c r="A777" s="21" t="s">
        <v>108</v>
      </c>
      <c r="B777" s="32">
        <v>1</v>
      </c>
      <c r="C777" s="15">
        <v>34893</v>
      </c>
      <c r="D777" s="15">
        <v>34866</v>
      </c>
      <c r="E777" s="35">
        <f t="shared" si="24"/>
        <v>27</v>
      </c>
      <c r="F777" s="35">
        <f t="shared" si="25"/>
        <v>1</v>
      </c>
      <c r="G777" s="21">
        <v>0</v>
      </c>
    </row>
    <row r="778" spans="1:7" x14ac:dyDescent="0.3">
      <c r="A778" s="21" t="s">
        <v>380</v>
      </c>
      <c r="B778" s="32">
        <v>4</v>
      </c>
      <c r="C778" s="15">
        <v>34893</v>
      </c>
      <c r="D778" s="15">
        <v>34866</v>
      </c>
      <c r="E778" s="35">
        <f t="shared" si="24"/>
        <v>27</v>
      </c>
      <c r="F778" s="35">
        <f t="shared" si="25"/>
        <v>1</v>
      </c>
      <c r="G778" s="21">
        <v>0</v>
      </c>
    </row>
    <row r="779" spans="1:7" x14ac:dyDescent="0.3">
      <c r="A779" s="21" t="s">
        <v>103</v>
      </c>
      <c r="B779" s="32">
        <v>11</v>
      </c>
      <c r="C779" s="15">
        <v>34894</v>
      </c>
      <c r="D779" s="15">
        <v>34873</v>
      </c>
      <c r="E779" s="35">
        <f t="shared" si="24"/>
        <v>21</v>
      </c>
      <c r="F779" s="35">
        <f t="shared" si="25"/>
        <v>1</v>
      </c>
      <c r="G779" s="21">
        <v>0</v>
      </c>
    </row>
    <row r="780" spans="1:7" x14ac:dyDescent="0.3">
      <c r="A780" s="21" t="s">
        <v>112</v>
      </c>
      <c r="B780" s="32">
        <v>9</v>
      </c>
      <c r="C780" s="15">
        <v>34894</v>
      </c>
      <c r="D780" s="15">
        <v>34873</v>
      </c>
      <c r="E780" s="35">
        <f t="shared" si="24"/>
        <v>21</v>
      </c>
      <c r="F780" s="35">
        <f t="shared" si="25"/>
        <v>1</v>
      </c>
      <c r="G780" s="21">
        <v>0</v>
      </c>
    </row>
    <row r="781" spans="1:7" x14ac:dyDescent="0.3">
      <c r="A781" s="21" t="s">
        <v>95</v>
      </c>
      <c r="B781" s="32">
        <v>10</v>
      </c>
      <c r="C781" s="15">
        <v>34894</v>
      </c>
      <c r="D781" s="15">
        <v>34873</v>
      </c>
      <c r="E781" s="35">
        <f t="shared" si="24"/>
        <v>21</v>
      </c>
      <c r="F781" s="35">
        <f t="shared" si="25"/>
        <v>1</v>
      </c>
      <c r="G781" s="21">
        <v>0</v>
      </c>
    </row>
    <row r="782" spans="1:7" x14ac:dyDescent="0.3">
      <c r="A782" s="21" t="s">
        <v>381</v>
      </c>
      <c r="B782" s="32">
        <v>5</v>
      </c>
      <c r="C782" s="15">
        <v>34894</v>
      </c>
      <c r="D782" s="15">
        <v>34873</v>
      </c>
      <c r="E782" s="35">
        <f t="shared" si="24"/>
        <v>21</v>
      </c>
      <c r="F782" s="35">
        <f t="shared" si="25"/>
        <v>1</v>
      </c>
      <c r="G782" s="21">
        <v>0</v>
      </c>
    </row>
    <row r="783" spans="1:7" x14ac:dyDescent="0.3">
      <c r="A783" s="21" t="s">
        <v>95</v>
      </c>
      <c r="B783" s="32">
        <v>10</v>
      </c>
      <c r="C783" s="15">
        <v>34897</v>
      </c>
      <c r="D783" s="15">
        <v>34894</v>
      </c>
      <c r="E783" s="35">
        <f t="shared" si="24"/>
        <v>3</v>
      </c>
      <c r="F783" s="35">
        <f t="shared" si="25"/>
        <v>1</v>
      </c>
      <c r="G783" s="21">
        <v>0</v>
      </c>
    </row>
    <row r="784" spans="1:7" x14ac:dyDescent="0.3">
      <c r="A784" s="21" t="s">
        <v>104</v>
      </c>
      <c r="B784" s="32">
        <v>8</v>
      </c>
      <c r="C784" s="15">
        <v>34897</v>
      </c>
      <c r="D784" s="15">
        <v>34894</v>
      </c>
      <c r="E784" s="35">
        <f t="shared" si="24"/>
        <v>3</v>
      </c>
      <c r="F784" s="35">
        <f t="shared" si="25"/>
        <v>1</v>
      </c>
      <c r="G784" s="21">
        <v>0</v>
      </c>
    </row>
    <row r="785" spans="1:7" x14ac:dyDescent="0.3">
      <c r="A785" s="21" t="s">
        <v>94</v>
      </c>
      <c r="B785" s="32">
        <v>14</v>
      </c>
      <c r="C785" s="15">
        <v>34897</v>
      </c>
      <c r="D785" s="15">
        <v>34894</v>
      </c>
      <c r="E785" s="35">
        <f t="shared" si="24"/>
        <v>3</v>
      </c>
      <c r="F785" s="35">
        <f t="shared" si="25"/>
        <v>1</v>
      </c>
      <c r="G785" s="21">
        <v>0</v>
      </c>
    </row>
    <row r="786" spans="1:7" x14ac:dyDescent="0.3">
      <c r="A786" s="21" t="s">
        <v>95</v>
      </c>
      <c r="B786" s="32">
        <v>10</v>
      </c>
      <c r="C786" s="15">
        <v>34897</v>
      </c>
      <c r="D786" s="15">
        <v>34894</v>
      </c>
      <c r="E786" s="35">
        <f t="shared" si="24"/>
        <v>3</v>
      </c>
      <c r="F786" s="35">
        <f t="shared" si="25"/>
        <v>1</v>
      </c>
      <c r="G786" s="21">
        <v>0</v>
      </c>
    </row>
    <row r="787" spans="1:7" x14ac:dyDescent="0.3">
      <c r="A787" s="21" t="s">
        <v>112</v>
      </c>
      <c r="B787" s="32">
        <v>9</v>
      </c>
      <c r="C787" s="15">
        <v>34897</v>
      </c>
      <c r="D787" s="15">
        <v>34879</v>
      </c>
      <c r="E787" s="35">
        <f t="shared" si="24"/>
        <v>18</v>
      </c>
      <c r="F787" s="35">
        <f t="shared" si="25"/>
        <v>1</v>
      </c>
      <c r="G787" s="21">
        <v>0</v>
      </c>
    </row>
    <row r="788" spans="1:7" x14ac:dyDescent="0.3">
      <c r="A788" s="21" t="s">
        <v>92</v>
      </c>
      <c r="B788" s="32">
        <v>6</v>
      </c>
      <c r="C788" s="15">
        <v>34897</v>
      </c>
      <c r="D788" s="15">
        <v>34879</v>
      </c>
      <c r="E788" s="35">
        <f t="shared" si="24"/>
        <v>18</v>
      </c>
      <c r="F788" s="35">
        <f t="shared" si="25"/>
        <v>1</v>
      </c>
      <c r="G788" s="21">
        <v>0</v>
      </c>
    </row>
    <row r="789" spans="1:7" x14ac:dyDescent="0.3">
      <c r="A789" s="21" t="s">
        <v>104</v>
      </c>
      <c r="B789" s="32">
        <v>8</v>
      </c>
      <c r="C789" s="15">
        <v>34897</v>
      </c>
      <c r="D789" s="15">
        <v>34879</v>
      </c>
      <c r="E789" s="35">
        <f t="shared" si="24"/>
        <v>18</v>
      </c>
      <c r="F789" s="35">
        <f t="shared" si="25"/>
        <v>1</v>
      </c>
      <c r="G789" s="21">
        <v>0</v>
      </c>
    </row>
    <row r="790" spans="1:7" x14ac:dyDescent="0.3">
      <c r="A790" s="21" t="s">
        <v>96</v>
      </c>
      <c r="B790" s="32">
        <v>13</v>
      </c>
      <c r="C790" s="15">
        <v>34897</v>
      </c>
      <c r="D790" s="15">
        <v>34879</v>
      </c>
      <c r="E790" s="35">
        <f t="shared" si="24"/>
        <v>18</v>
      </c>
      <c r="F790" s="35">
        <f t="shared" si="25"/>
        <v>1</v>
      </c>
      <c r="G790" s="21">
        <v>1</v>
      </c>
    </row>
    <row r="791" spans="1:7" x14ac:dyDescent="0.3">
      <c r="A791" s="21" t="s">
        <v>102</v>
      </c>
      <c r="B791" s="32">
        <v>12</v>
      </c>
      <c r="C791" s="15">
        <v>34898</v>
      </c>
      <c r="D791" s="15">
        <v>34876</v>
      </c>
      <c r="E791" s="35">
        <f t="shared" si="24"/>
        <v>22</v>
      </c>
      <c r="F791" s="35">
        <f t="shared" si="25"/>
        <v>1</v>
      </c>
      <c r="G791" s="21">
        <v>0</v>
      </c>
    </row>
    <row r="792" spans="1:7" x14ac:dyDescent="0.3">
      <c r="A792" s="21" t="s">
        <v>110</v>
      </c>
      <c r="B792" s="32">
        <v>3</v>
      </c>
      <c r="C792" s="15">
        <v>34898</v>
      </c>
      <c r="D792" s="15">
        <v>34876</v>
      </c>
      <c r="E792" s="35">
        <f t="shared" si="24"/>
        <v>22</v>
      </c>
      <c r="F792" s="35">
        <f t="shared" si="25"/>
        <v>1</v>
      </c>
      <c r="G792" s="21">
        <v>0</v>
      </c>
    </row>
    <row r="793" spans="1:7" x14ac:dyDescent="0.3">
      <c r="A793" s="21" t="s">
        <v>99</v>
      </c>
      <c r="B793" s="32">
        <v>7</v>
      </c>
      <c r="C793" s="15">
        <v>34899</v>
      </c>
      <c r="D793" s="15">
        <v>34873</v>
      </c>
      <c r="E793" s="35">
        <f t="shared" si="24"/>
        <v>26</v>
      </c>
      <c r="F793" s="35">
        <f t="shared" si="25"/>
        <v>1</v>
      </c>
      <c r="G793" s="21">
        <v>0</v>
      </c>
    </row>
    <row r="794" spans="1:7" x14ac:dyDescent="0.3">
      <c r="A794" s="21" t="s">
        <v>110</v>
      </c>
      <c r="B794" s="32">
        <v>3</v>
      </c>
      <c r="C794" s="15">
        <v>34899</v>
      </c>
      <c r="D794" s="15">
        <v>34873</v>
      </c>
      <c r="E794" s="35">
        <f t="shared" si="24"/>
        <v>26</v>
      </c>
      <c r="F794" s="35">
        <f t="shared" si="25"/>
        <v>1</v>
      </c>
      <c r="G794" s="21">
        <v>0</v>
      </c>
    </row>
    <row r="795" spans="1:7" x14ac:dyDescent="0.3">
      <c r="A795" s="21" t="s">
        <v>92</v>
      </c>
      <c r="B795" s="32">
        <v>6</v>
      </c>
      <c r="C795" s="15">
        <v>34899</v>
      </c>
      <c r="D795" s="15">
        <v>34880</v>
      </c>
      <c r="E795" s="35">
        <f t="shared" si="24"/>
        <v>19</v>
      </c>
      <c r="F795" s="35">
        <f t="shared" si="25"/>
        <v>1</v>
      </c>
      <c r="G795" s="21">
        <v>0</v>
      </c>
    </row>
    <row r="796" spans="1:7" x14ac:dyDescent="0.3">
      <c r="A796" s="21" t="s">
        <v>94</v>
      </c>
      <c r="B796" s="32">
        <v>14</v>
      </c>
      <c r="C796" s="15">
        <v>34899</v>
      </c>
      <c r="D796" s="15">
        <v>34880</v>
      </c>
      <c r="E796" s="35">
        <f t="shared" si="24"/>
        <v>19</v>
      </c>
      <c r="F796" s="35">
        <f t="shared" si="25"/>
        <v>1</v>
      </c>
      <c r="G796" s="21">
        <v>1</v>
      </c>
    </row>
    <row r="797" spans="1:7" x14ac:dyDescent="0.3">
      <c r="A797" s="21" t="s">
        <v>110</v>
      </c>
      <c r="B797" s="32">
        <v>3</v>
      </c>
      <c r="C797" s="15">
        <v>34900</v>
      </c>
      <c r="D797" s="15">
        <v>34907</v>
      </c>
      <c r="E797" s="35">
        <f t="shared" si="24"/>
        <v>-7</v>
      </c>
      <c r="F797" s="35">
        <f t="shared" si="25"/>
        <v>0</v>
      </c>
      <c r="G797" s="21">
        <v>0</v>
      </c>
    </row>
    <row r="798" spans="1:7" x14ac:dyDescent="0.3">
      <c r="A798" s="21" t="s">
        <v>102</v>
      </c>
      <c r="B798" s="32">
        <v>12</v>
      </c>
      <c r="C798" s="15">
        <v>34901</v>
      </c>
      <c r="D798" s="15">
        <v>34877</v>
      </c>
      <c r="E798" s="35">
        <f t="shared" si="24"/>
        <v>24</v>
      </c>
      <c r="F798" s="35">
        <f t="shared" si="25"/>
        <v>1</v>
      </c>
      <c r="G798" s="21">
        <v>0</v>
      </c>
    </row>
    <row r="799" spans="1:7" x14ac:dyDescent="0.3">
      <c r="A799" s="21" t="s">
        <v>92</v>
      </c>
      <c r="B799" s="32">
        <v>6</v>
      </c>
      <c r="C799" s="15">
        <v>34901</v>
      </c>
      <c r="D799" s="15">
        <v>34877</v>
      </c>
      <c r="E799" s="35">
        <f t="shared" si="24"/>
        <v>24</v>
      </c>
      <c r="F799" s="35">
        <f t="shared" si="25"/>
        <v>1</v>
      </c>
      <c r="G799" s="21">
        <v>0</v>
      </c>
    </row>
    <row r="800" spans="1:7" x14ac:dyDescent="0.3">
      <c r="A800" s="21" t="s">
        <v>92</v>
      </c>
      <c r="B800" s="32">
        <v>6</v>
      </c>
      <c r="C800" s="15">
        <v>34901</v>
      </c>
      <c r="D800" s="15">
        <v>34877</v>
      </c>
      <c r="E800" s="35">
        <f t="shared" si="24"/>
        <v>24</v>
      </c>
      <c r="F800" s="35">
        <f t="shared" si="25"/>
        <v>1</v>
      </c>
      <c r="G800" s="21">
        <v>0</v>
      </c>
    </row>
    <row r="801" spans="1:7" x14ac:dyDescent="0.3">
      <c r="A801" s="21" t="s">
        <v>99</v>
      </c>
      <c r="B801" s="32">
        <v>7</v>
      </c>
      <c r="C801" s="15">
        <v>34901</v>
      </c>
      <c r="D801" s="15">
        <v>34883</v>
      </c>
      <c r="E801" s="35">
        <f t="shared" si="24"/>
        <v>18</v>
      </c>
      <c r="F801" s="35">
        <f t="shared" si="25"/>
        <v>1</v>
      </c>
      <c r="G801" s="21">
        <v>0</v>
      </c>
    </row>
    <row r="802" spans="1:7" x14ac:dyDescent="0.3">
      <c r="A802" s="21" t="s">
        <v>108</v>
      </c>
      <c r="B802" s="32">
        <v>1</v>
      </c>
      <c r="C802" s="15">
        <v>34901</v>
      </c>
      <c r="D802" s="15">
        <v>34883</v>
      </c>
      <c r="E802" s="35">
        <f t="shared" si="24"/>
        <v>18</v>
      </c>
      <c r="F802" s="35">
        <f t="shared" si="25"/>
        <v>1</v>
      </c>
      <c r="G802" s="21">
        <v>0</v>
      </c>
    </row>
    <row r="803" spans="1:7" x14ac:dyDescent="0.3">
      <c r="A803" s="21" t="s">
        <v>92</v>
      </c>
      <c r="B803" s="32">
        <v>6</v>
      </c>
      <c r="C803" s="15">
        <v>34904</v>
      </c>
      <c r="D803" s="15">
        <v>34883</v>
      </c>
      <c r="E803" s="35">
        <f t="shared" si="24"/>
        <v>21</v>
      </c>
      <c r="F803" s="35">
        <f t="shared" si="25"/>
        <v>1</v>
      </c>
      <c r="G803" s="21">
        <v>0</v>
      </c>
    </row>
    <row r="804" spans="1:7" x14ac:dyDescent="0.3">
      <c r="A804" s="21" t="s">
        <v>92</v>
      </c>
      <c r="B804" s="32">
        <v>6</v>
      </c>
      <c r="C804" s="15">
        <v>34904</v>
      </c>
      <c r="D804" s="15">
        <v>34883</v>
      </c>
      <c r="E804" s="35">
        <f t="shared" si="24"/>
        <v>21</v>
      </c>
      <c r="F804" s="35">
        <f t="shared" si="25"/>
        <v>1</v>
      </c>
      <c r="G804" s="21">
        <v>0</v>
      </c>
    </row>
    <row r="805" spans="1:7" x14ac:dyDescent="0.3">
      <c r="A805" s="21" t="s">
        <v>380</v>
      </c>
      <c r="B805" s="32">
        <v>4</v>
      </c>
      <c r="C805" s="15">
        <v>34891</v>
      </c>
      <c r="D805" s="15">
        <v>34880</v>
      </c>
      <c r="E805" s="35">
        <f t="shared" si="24"/>
        <v>11</v>
      </c>
      <c r="F805" s="35">
        <f t="shared" si="25"/>
        <v>1</v>
      </c>
      <c r="G805" s="21">
        <v>0</v>
      </c>
    </row>
    <row r="806" spans="1:7" x14ac:dyDescent="0.3">
      <c r="A806" s="21" t="s">
        <v>107</v>
      </c>
      <c r="B806" s="32">
        <v>15</v>
      </c>
      <c r="C806" s="15">
        <v>34891</v>
      </c>
      <c r="D806" s="15">
        <v>34880</v>
      </c>
      <c r="E806" s="35">
        <f t="shared" si="24"/>
        <v>11</v>
      </c>
      <c r="F806" s="35">
        <f t="shared" si="25"/>
        <v>1</v>
      </c>
      <c r="G806" s="21">
        <v>0</v>
      </c>
    </row>
    <row r="807" spans="1:7" x14ac:dyDescent="0.3">
      <c r="A807" s="21" t="s">
        <v>108</v>
      </c>
      <c r="B807" s="32">
        <v>1</v>
      </c>
      <c r="C807" s="15">
        <v>34891</v>
      </c>
      <c r="D807" s="15">
        <v>34880</v>
      </c>
      <c r="E807" s="35">
        <f t="shared" si="24"/>
        <v>11</v>
      </c>
      <c r="F807" s="35">
        <f t="shared" si="25"/>
        <v>1</v>
      </c>
      <c r="G807" s="21">
        <v>0</v>
      </c>
    </row>
    <row r="808" spans="1:7" x14ac:dyDescent="0.3">
      <c r="A808" s="21" t="s">
        <v>102</v>
      </c>
      <c r="B808" s="32">
        <v>12</v>
      </c>
      <c r="C808" s="15">
        <v>34906</v>
      </c>
      <c r="D808" s="15">
        <v>34887</v>
      </c>
      <c r="E808" s="35">
        <f t="shared" si="24"/>
        <v>19</v>
      </c>
      <c r="F808" s="35">
        <f t="shared" si="25"/>
        <v>1</v>
      </c>
      <c r="G808" s="21">
        <v>0</v>
      </c>
    </row>
    <row r="809" spans="1:7" x14ac:dyDescent="0.3">
      <c r="A809" s="21" t="s">
        <v>95</v>
      </c>
      <c r="B809" s="32">
        <v>10</v>
      </c>
      <c r="C809" s="15">
        <v>34906</v>
      </c>
      <c r="D809" s="15">
        <v>34887</v>
      </c>
      <c r="E809" s="35">
        <f t="shared" si="24"/>
        <v>19</v>
      </c>
      <c r="F809" s="35">
        <f t="shared" si="25"/>
        <v>1</v>
      </c>
      <c r="G809" s="21">
        <v>0</v>
      </c>
    </row>
    <row r="810" spans="1:7" x14ac:dyDescent="0.3">
      <c r="A810" s="21" t="s">
        <v>95</v>
      </c>
      <c r="B810" s="32">
        <v>10</v>
      </c>
      <c r="C810" s="15">
        <v>34906</v>
      </c>
      <c r="D810" s="15">
        <v>34887</v>
      </c>
      <c r="E810" s="35">
        <f t="shared" si="24"/>
        <v>19</v>
      </c>
      <c r="F810" s="35">
        <f t="shared" si="25"/>
        <v>1</v>
      </c>
      <c r="G810" s="21">
        <v>0</v>
      </c>
    </row>
    <row r="811" spans="1:7" x14ac:dyDescent="0.3">
      <c r="A811" s="21" t="s">
        <v>380</v>
      </c>
      <c r="B811" s="32">
        <v>4</v>
      </c>
      <c r="C811" s="15">
        <v>34906</v>
      </c>
      <c r="D811" s="15">
        <v>34887</v>
      </c>
      <c r="E811" s="35">
        <f t="shared" si="24"/>
        <v>19</v>
      </c>
      <c r="F811" s="35">
        <f t="shared" si="25"/>
        <v>1</v>
      </c>
      <c r="G811" s="21">
        <v>1</v>
      </c>
    </row>
    <row r="812" spans="1:7" x14ac:dyDescent="0.3">
      <c r="A812" s="21" t="s">
        <v>379</v>
      </c>
      <c r="B812" s="32">
        <v>2</v>
      </c>
      <c r="C812" s="15">
        <v>34920</v>
      </c>
      <c r="D812" s="15">
        <v>34887</v>
      </c>
      <c r="E812" s="35">
        <f t="shared" si="24"/>
        <v>33</v>
      </c>
      <c r="F812" s="35">
        <f t="shared" si="25"/>
        <v>1</v>
      </c>
      <c r="G812" s="21">
        <v>0</v>
      </c>
    </row>
    <row r="813" spans="1:7" x14ac:dyDescent="0.3">
      <c r="A813" s="21" t="s">
        <v>92</v>
      </c>
      <c r="B813" s="32">
        <v>6</v>
      </c>
      <c r="C813" s="15">
        <v>34920</v>
      </c>
      <c r="D813" s="15">
        <v>34887</v>
      </c>
      <c r="E813" s="35">
        <f t="shared" si="24"/>
        <v>33</v>
      </c>
      <c r="F813" s="35">
        <f t="shared" si="25"/>
        <v>1</v>
      </c>
      <c r="G813" s="21">
        <v>0</v>
      </c>
    </row>
    <row r="814" spans="1:7" x14ac:dyDescent="0.3">
      <c r="A814" s="21" t="s">
        <v>380</v>
      </c>
      <c r="B814" s="32">
        <v>4</v>
      </c>
      <c r="C814" s="15">
        <v>34920</v>
      </c>
      <c r="D814" s="15">
        <v>34887</v>
      </c>
      <c r="E814" s="35">
        <f t="shared" si="24"/>
        <v>33</v>
      </c>
      <c r="F814" s="35">
        <f t="shared" si="25"/>
        <v>1</v>
      </c>
      <c r="G814" s="21">
        <v>0</v>
      </c>
    </row>
    <row r="815" spans="1:7" x14ac:dyDescent="0.3">
      <c r="A815" s="21" t="s">
        <v>94</v>
      </c>
      <c r="B815" s="32">
        <v>14</v>
      </c>
      <c r="C815" s="15">
        <v>34907</v>
      </c>
      <c r="D815" s="15">
        <v>34886</v>
      </c>
      <c r="E815" s="35">
        <f t="shared" si="24"/>
        <v>21</v>
      </c>
      <c r="F815" s="35">
        <f t="shared" si="25"/>
        <v>1</v>
      </c>
      <c r="G815" s="21">
        <v>0</v>
      </c>
    </row>
    <row r="816" spans="1:7" x14ac:dyDescent="0.3">
      <c r="A816" s="21" t="s">
        <v>112</v>
      </c>
      <c r="B816" s="32">
        <v>9</v>
      </c>
      <c r="C816" s="15">
        <v>34907</v>
      </c>
      <c r="D816" s="15">
        <v>34886</v>
      </c>
      <c r="E816" s="35">
        <f t="shared" si="24"/>
        <v>21</v>
      </c>
      <c r="F816" s="35">
        <f t="shared" si="25"/>
        <v>1</v>
      </c>
      <c r="G816" s="21">
        <v>0</v>
      </c>
    </row>
    <row r="817" spans="1:7" x14ac:dyDescent="0.3">
      <c r="A817" s="21" t="s">
        <v>92</v>
      </c>
      <c r="B817" s="32">
        <v>6</v>
      </c>
      <c r="C817" s="15">
        <v>34908</v>
      </c>
      <c r="D817" s="15">
        <v>34884</v>
      </c>
      <c r="E817" s="35">
        <f t="shared" si="24"/>
        <v>24</v>
      </c>
      <c r="F817" s="35">
        <f t="shared" si="25"/>
        <v>1</v>
      </c>
      <c r="G817" s="21">
        <v>0</v>
      </c>
    </row>
    <row r="818" spans="1:7" x14ac:dyDescent="0.3">
      <c r="A818" s="21" t="s">
        <v>108</v>
      </c>
      <c r="B818" s="32">
        <v>1</v>
      </c>
      <c r="C818" s="15">
        <v>34908</v>
      </c>
      <c r="D818" s="15">
        <v>34884</v>
      </c>
      <c r="E818" s="35">
        <f t="shared" si="24"/>
        <v>24</v>
      </c>
      <c r="F818" s="35">
        <f t="shared" si="25"/>
        <v>1</v>
      </c>
      <c r="G818" s="21">
        <v>0</v>
      </c>
    </row>
    <row r="819" spans="1:7" x14ac:dyDescent="0.3">
      <c r="A819" s="21" t="s">
        <v>99</v>
      </c>
      <c r="B819" s="32">
        <v>7</v>
      </c>
      <c r="C819" s="15">
        <v>34908</v>
      </c>
      <c r="D819" s="15">
        <v>34884</v>
      </c>
      <c r="E819" s="35">
        <f t="shared" si="24"/>
        <v>24</v>
      </c>
      <c r="F819" s="35">
        <f t="shared" si="25"/>
        <v>1</v>
      </c>
      <c r="G819" s="21">
        <v>0</v>
      </c>
    </row>
    <row r="820" spans="1:7" x14ac:dyDescent="0.3">
      <c r="A820" s="21" t="s">
        <v>380</v>
      </c>
      <c r="B820" s="32">
        <v>4</v>
      </c>
      <c r="C820" s="15">
        <v>34908</v>
      </c>
      <c r="D820" s="15">
        <v>34884</v>
      </c>
      <c r="E820" s="35">
        <f t="shared" si="24"/>
        <v>24</v>
      </c>
      <c r="F820" s="35">
        <f t="shared" si="25"/>
        <v>1</v>
      </c>
      <c r="G820" s="21">
        <v>0</v>
      </c>
    </row>
    <row r="821" spans="1:7" x14ac:dyDescent="0.3">
      <c r="A821" s="21" t="s">
        <v>110</v>
      </c>
      <c r="B821" s="32">
        <v>3</v>
      </c>
      <c r="C821" s="15">
        <v>34908</v>
      </c>
      <c r="D821" s="15">
        <v>34884</v>
      </c>
      <c r="E821" s="35">
        <f t="shared" si="24"/>
        <v>24</v>
      </c>
      <c r="F821" s="35">
        <f t="shared" si="25"/>
        <v>1</v>
      </c>
      <c r="G821" s="21">
        <v>0</v>
      </c>
    </row>
    <row r="822" spans="1:7" x14ac:dyDescent="0.3">
      <c r="A822" s="21" t="s">
        <v>94</v>
      </c>
      <c r="B822" s="32">
        <v>14</v>
      </c>
      <c r="C822" s="15">
        <v>34908</v>
      </c>
      <c r="D822" s="15">
        <v>34886</v>
      </c>
      <c r="E822" s="35">
        <f t="shared" si="24"/>
        <v>22</v>
      </c>
      <c r="F822" s="35">
        <f t="shared" si="25"/>
        <v>1</v>
      </c>
      <c r="G822" s="21">
        <v>0</v>
      </c>
    </row>
    <row r="823" spans="1:7" x14ac:dyDescent="0.3">
      <c r="A823" s="21" t="s">
        <v>102</v>
      </c>
      <c r="B823" s="32">
        <v>12</v>
      </c>
      <c r="C823" s="15">
        <v>34908</v>
      </c>
      <c r="D823" s="15">
        <v>34886</v>
      </c>
      <c r="E823" s="35">
        <f t="shared" si="24"/>
        <v>22</v>
      </c>
      <c r="F823" s="35">
        <f t="shared" si="25"/>
        <v>1</v>
      </c>
      <c r="G823" s="21">
        <v>0</v>
      </c>
    </row>
    <row r="824" spans="1:7" x14ac:dyDescent="0.3">
      <c r="A824" s="21" t="s">
        <v>99</v>
      </c>
      <c r="B824" s="32">
        <v>7</v>
      </c>
      <c r="C824" s="15">
        <v>34908</v>
      </c>
      <c r="D824" s="15">
        <v>34886</v>
      </c>
      <c r="E824" s="35">
        <f t="shared" si="24"/>
        <v>22</v>
      </c>
      <c r="F824" s="35">
        <f t="shared" si="25"/>
        <v>1</v>
      </c>
      <c r="G824" s="21">
        <v>0</v>
      </c>
    </row>
    <row r="825" spans="1:7" x14ac:dyDescent="0.3">
      <c r="A825" s="21" t="s">
        <v>380</v>
      </c>
      <c r="B825" s="32">
        <v>4</v>
      </c>
      <c r="C825" s="15">
        <v>34908</v>
      </c>
      <c r="D825" s="15">
        <v>34886</v>
      </c>
      <c r="E825" s="35">
        <f t="shared" si="24"/>
        <v>22</v>
      </c>
      <c r="F825" s="35">
        <f t="shared" si="25"/>
        <v>1</v>
      </c>
      <c r="G825" s="21">
        <v>0</v>
      </c>
    </row>
    <row r="826" spans="1:7" x14ac:dyDescent="0.3">
      <c r="A826" s="21" t="s">
        <v>108</v>
      </c>
      <c r="B826" s="32">
        <v>1</v>
      </c>
      <c r="C826" s="15">
        <v>34911</v>
      </c>
      <c r="D826" s="15">
        <v>34885</v>
      </c>
      <c r="E826" s="35">
        <f t="shared" si="24"/>
        <v>26</v>
      </c>
      <c r="F826" s="35">
        <f t="shared" si="25"/>
        <v>1</v>
      </c>
      <c r="G826" s="21">
        <v>0</v>
      </c>
    </row>
    <row r="827" spans="1:7" x14ac:dyDescent="0.3">
      <c r="A827" s="21" t="s">
        <v>380</v>
      </c>
      <c r="B827" s="32">
        <v>4</v>
      </c>
      <c r="C827" s="15">
        <v>34911</v>
      </c>
      <c r="D827" s="15">
        <v>34885</v>
      </c>
      <c r="E827" s="35">
        <f t="shared" si="24"/>
        <v>26</v>
      </c>
      <c r="F827" s="35">
        <f t="shared" si="25"/>
        <v>1</v>
      </c>
      <c r="G827" s="21">
        <v>0</v>
      </c>
    </row>
    <row r="828" spans="1:7" x14ac:dyDescent="0.3">
      <c r="A828" s="21" t="s">
        <v>96</v>
      </c>
      <c r="B828" s="32">
        <v>13</v>
      </c>
      <c r="C828" s="15">
        <v>34911</v>
      </c>
      <c r="D828" s="15">
        <v>34885</v>
      </c>
      <c r="E828" s="35">
        <f t="shared" si="24"/>
        <v>26</v>
      </c>
      <c r="F828" s="35">
        <f t="shared" si="25"/>
        <v>1</v>
      </c>
      <c r="G828" s="21">
        <v>1</v>
      </c>
    </row>
    <row r="829" spans="1:7" x14ac:dyDescent="0.3">
      <c r="A829" s="21" t="s">
        <v>95</v>
      </c>
      <c r="B829" s="32">
        <v>10</v>
      </c>
      <c r="C829" s="15">
        <v>34911</v>
      </c>
      <c r="D829" s="15">
        <v>34885</v>
      </c>
      <c r="E829" s="35">
        <f t="shared" si="24"/>
        <v>26</v>
      </c>
      <c r="F829" s="35">
        <f t="shared" si="25"/>
        <v>1</v>
      </c>
      <c r="G829" s="21">
        <v>0</v>
      </c>
    </row>
    <row r="830" spans="1:7" x14ac:dyDescent="0.3">
      <c r="A830" s="21" t="s">
        <v>381</v>
      </c>
      <c r="B830" s="32">
        <v>5</v>
      </c>
      <c r="C830" s="15">
        <v>34911</v>
      </c>
      <c r="D830" s="15">
        <v>34885</v>
      </c>
      <c r="E830" s="35">
        <f t="shared" si="24"/>
        <v>26</v>
      </c>
      <c r="F830" s="35">
        <f t="shared" si="25"/>
        <v>1</v>
      </c>
      <c r="G830" s="21">
        <v>0</v>
      </c>
    </row>
    <row r="831" spans="1:7" x14ac:dyDescent="0.3">
      <c r="A831" s="21" t="s">
        <v>108</v>
      </c>
      <c r="B831" s="32">
        <v>1</v>
      </c>
      <c r="C831" s="15">
        <v>34926</v>
      </c>
      <c r="D831" s="15">
        <v>34894</v>
      </c>
      <c r="E831" s="35">
        <f t="shared" si="24"/>
        <v>32</v>
      </c>
      <c r="F831" s="35">
        <f t="shared" si="25"/>
        <v>1</v>
      </c>
      <c r="G831" s="21">
        <v>0</v>
      </c>
    </row>
    <row r="832" spans="1:7" x14ac:dyDescent="0.3">
      <c r="A832" s="21" t="s">
        <v>94</v>
      </c>
      <c r="B832" s="32">
        <v>14</v>
      </c>
      <c r="C832" s="15">
        <v>34898</v>
      </c>
      <c r="D832" s="15">
        <v>34887</v>
      </c>
      <c r="E832" s="35">
        <f t="shared" si="24"/>
        <v>11</v>
      </c>
      <c r="F832" s="35">
        <f t="shared" si="25"/>
        <v>1</v>
      </c>
      <c r="G832" s="21">
        <v>0</v>
      </c>
    </row>
    <row r="833" spans="1:7" x14ac:dyDescent="0.3">
      <c r="A833" s="21" t="s">
        <v>94</v>
      </c>
      <c r="B833" s="32">
        <v>14</v>
      </c>
      <c r="C833" s="15">
        <v>34898</v>
      </c>
      <c r="D833" s="15">
        <v>34887</v>
      </c>
      <c r="E833" s="35">
        <f t="shared" si="24"/>
        <v>11</v>
      </c>
      <c r="F833" s="35">
        <f t="shared" si="25"/>
        <v>1</v>
      </c>
      <c r="G833" s="21">
        <v>0</v>
      </c>
    </row>
    <row r="834" spans="1:7" x14ac:dyDescent="0.3">
      <c r="A834" s="21" t="s">
        <v>99</v>
      </c>
      <c r="B834" s="32">
        <v>7</v>
      </c>
      <c r="C834" s="15">
        <v>34913</v>
      </c>
      <c r="D834" s="15">
        <v>34891</v>
      </c>
      <c r="E834" s="35">
        <f t="shared" si="24"/>
        <v>22</v>
      </c>
      <c r="F834" s="35">
        <f t="shared" si="25"/>
        <v>1</v>
      </c>
      <c r="G834" s="21">
        <v>0</v>
      </c>
    </row>
    <row r="835" spans="1:7" x14ac:dyDescent="0.3">
      <c r="A835" s="21" t="s">
        <v>380</v>
      </c>
      <c r="B835" s="32">
        <v>4</v>
      </c>
      <c r="C835" s="15">
        <v>34913</v>
      </c>
      <c r="D835" s="15">
        <v>34891</v>
      </c>
      <c r="E835" s="35">
        <f t="shared" si="24"/>
        <v>22</v>
      </c>
      <c r="F835" s="35">
        <f t="shared" si="25"/>
        <v>1</v>
      </c>
      <c r="G835" s="21">
        <v>1</v>
      </c>
    </row>
    <row r="836" spans="1:7" x14ac:dyDescent="0.3">
      <c r="A836" s="21" t="s">
        <v>380</v>
      </c>
      <c r="B836" s="32">
        <v>4</v>
      </c>
      <c r="C836" s="15">
        <v>34913</v>
      </c>
      <c r="D836" s="15">
        <v>34891</v>
      </c>
      <c r="E836" s="35">
        <f t="shared" ref="E836:E899" si="26">C836-D836</f>
        <v>22</v>
      </c>
      <c r="F836" s="35">
        <f t="shared" ref="F836:F899" si="27">IF(E836&gt;0,1,0)</f>
        <v>1</v>
      </c>
      <c r="G836" s="21">
        <v>0</v>
      </c>
    </row>
    <row r="837" spans="1:7" x14ac:dyDescent="0.3">
      <c r="A837" s="21" t="s">
        <v>380</v>
      </c>
      <c r="B837" s="32">
        <v>4</v>
      </c>
      <c r="C837" s="15">
        <v>34913</v>
      </c>
      <c r="D837" s="15">
        <v>34891</v>
      </c>
      <c r="E837" s="35">
        <f t="shared" si="26"/>
        <v>22</v>
      </c>
      <c r="F837" s="35">
        <f t="shared" si="27"/>
        <v>1</v>
      </c>
      <c r="G837" s="21">
        <v>0</v>
      </c>
    </row>
    <row r="838" spans="1:7" x14ac:dyDescent="0.3">
      <c r="A838" s="21" t="s">
        <v>382</v>
      </c>
      <c r="B838" s="32">
        <v>16</v>
      </c>
      <c r="C838" s="15">
        <v>34913</v>
      </c>
      <c r="D838" s="15">
        <v>34891</v>
      </c>
      <c r="E838" s="35">
        <f t="shared" si="26"/>
        <v>22</v>
      </c>
      <c r="F838" s="35">
        <f t="shared" si="27"/>
        <v>1</v>
      </c>
      <c r="G838" s="21">
        <v>0</v>
      </c>
    </row>
    <row r="839" spans="1:7" x14ac:dyDescent="0.3">
      <c r="A839" s="21" t="s">
        <v>102</v>
      </c>
      <c r="B839" s="32">
        <v>12</v>
      </c>
      <c r="C839" s="15">
        <v>34914</v>
      </c>
      <c r="D839" s="15">
        <v>34894</v>
      </c>
      <c r="E839" s="35">
        <f t="shared" si="26"/>
        <v>20</v>
      </c>
      <c r="F839" s="35">
        <f t="shared" si="27"/>
        <v>1</v>
      </c>
      <c r="G839" s="21">
        <v>0</v>
      </c>
    </row>
    <row r="840" spans="1:7" x14ac:dyDescent="0.3">
      <c r="A840" s="21" t="s">
        <v>92</v>
      </c>
      <c r="B840" s="32">
        <v>6</v>
      </c>
      <c r="C840" s="15">
        <v>34914</v>
      </c>
      <c r="D840" s="15">
        <v>34894</v>
      </c>
      <c r="E840" s="35">
        <f t="shared" si="26"/>
        <v>20</v>
      </c>
      <c r="F840" s="35">
        <f t="shared" si="27"/>
        <v>1</v>
      </c>
      <c r="G840" s="21">
        <v>0</v>
      </c>
    </row>
    <row r="841" spans="1:7" x14ac:dyDescent="0.3">
      <c r="A841" s="21" t="s">
        <v>102</v>
      </c>
      <c r="B841" s="32">
        <v>12</v>
      </c>
      <c r="C841" s="15">
        <v>34915</v>
      </c>
      <c r="D841" s="15">
        <v>34890</v>
      </c>
      <c r="E841" s="35">
        <f t="shared" si="26"/>
        <v>25</v>
      </c>
      <c r="F841" s="35">
        <f t="shared" si="27"/>
        <v>1</v>
      </c>
      <c r="G841" s="21">
        <v>0</v>
      </c>
    </row>
    <row r="842" spans="1:7" x14ac:dyDescent="0.3">
      <c r="A842" s="21" t="s">
        <v>94</v>
      </c>
      <c r="B842" s="32">
        <v>14</v>
      </c>
      <c r="C842" s="15">
        <v>34915</v>
      </c>
      <c r="D842" s="15">
        <v>34890</v>
      </c>
      <c r="E842" s="35">
        <f t="shared" si="26"/>
        <v>25</v>
      </c>
      <c r="F842" s="35">
        <f t="shared" si="27"/>
        <v>1</v>
      </c>
      <c r="G842" s="21">
        <v>0</v>
      </c>
    </row>
    <row r="843" spans="1:7" x14ac:dyDescent="0.3">
      <c r="A843" s="21" t="s">
        <v>380</v>
      </c>
      <c r="B843" s="32">
        <v>4</v>
      </c>
      <c r="C843" s="15">
        <v>34915</v>
      </c>
      <c r="D843" s="15">
        <v>34890</v>
      </c>
      <c r="E843" s="35">
        <f t="shared" si="26"/>
        <v>25</v>
      </c>
      <c r="F843" s="35">
        <f t="shared" si="27"/>
        <v>1</v>
      </c>
      <c r="G843" s="21">
        <v>0</v>
      </c>
    </row>
    <row r="844" spans="1:7" x14ac:dyDescent="0.3">
      <c r="A844" s="21" t="s">
        <v>379</v>
      </c>
      <c r="B844" s="32">
        <v>2</v>
      </c>
      <c r="C844" s="15">
        <v>34915</v>
      </c>
      <c r="D844" s="15">
        <v>34890</v>
      </c>
      <c r="E844" s="35">
        <f t="shared" si="26"/>
        <v>25</v>
      </c>
      <c r="F844" s="35">
        <f t="shared" si="27"/>
        <v>1</v>
      </c>
      <c r="G844" s="21">
        <v>0</v>
      </c>
    </row>
    <row r="845" spans="1:7" x14ac:dyDescent="0.3">
      <c r="A845" s="21" t="s">
        <v>102</v>
      </c>
      <c r="B845" s="32">
        <v>12</v>
      </c>
      <c r="C845" s="15">
        <v>34918</v>
      </c>
      <c r="D845" s="15">
        <v>34893</v>
      </c>
      <c r="E845" s="35">
        <f t="shared" si="26"/>
        <v>25</v>
      </c>
      <c r="F845" s="35">
        <f t="shared" si="27"/>
        <v>1</v>
      </c>
      <c r="G845" s="21">
        <v>0</v>
      </c>
    </row>
    <row r="846" spans="1:7" x14ac:dyDescent="0.3">
      <c r="A846" s="21" t="s">
        <v>112</v>
      </c>
      <c r="B846" s="32">
        <v>9</v>
      </c>
      <c r="C846" s="15">
        <v>34918</v>
      </c>
      <c r="D846" s="15">
        <v>34893</v>
      </c>
      <c r="E846" s="35">
        <f t="shared" si="26"/>
        <v>25</v>
      </c>
      <c r="F846" s="35">
        <f t="shared" si="27"/>
        <v>1</v>
      </c>
      <c r="G846" s="21">
        <v>0</v>
      </c>
    </row>
    <row r="847" spans="1:7" x14ac:dyDescent="0.3">
      <c r="A847" s="21" t="s">
        <v>380</v>
      </c>
      <c r="B847" s="32">
        <v>4</v>
      </c>
      <c r="C847" s="15">
        <v>34933</v>
      </c>
      <c r="D847" s="15">
        <v>34905</v>
      </c>
      <c r="E847" s="35">
        <f t="shared" si="26"/>
        <v>28</v>
      </c>
      <c r="F847" s="35">
        <f t="shared" si="27"/>
        <v>1</v>
      </c>
      <c r="G847" s="21">
        <v>0</v>
      </c>
    </row>
    <row r="848" spans="1:7" x14ac:dyDescent="0.3">
      <c r="A848" s="21" t="s">
        <v>99</v>
      </c>
      <c r="B848" s="32">
        <v>7</v>
      </c>
      <c r="C848" s="15">
        <v>34933</v>
      </c>
      <c r="D848" s="15">
        <v>34905</v>
      </c>
      <c r="E848" s="35">
        <f t="shared" si="26"/>
        <v>28</v>
      </c>
      <c r="F848" s="35">
        <f t="shared" si="27"/>
        <v>1</v>
      </c>
      <c r="G848" s="21">
        <v>0</v>
      </c>
    </row>
    <row r="849" spans="1:7" x14ac:dyDescent="0.3">
      <c r="A849" s="21" t="s">
        <v>102</v>
      </c>
      <c r="B849" s="32">
        <v>12</v>
      </c>
      <c r="C849" s="15">
        <v>34919</v>
      </c>
      <c r="D849" s="15">
        <v>34897</v>
      </c>
      <c r="E849" s="35">
        <f t="shared" si="26"/>
        <v>22</v>
      </c>
      <c r="F849" s="35">
        <f t="shared" si="27"/>
        <v>1</v>
      </c>
      <c r="G849" s="21">
        <v>0</v>
      </c>
    </row>
    <row r="850" spans="1:7" x14ac:dyDescent="0.3">
      <c r="A850" s="21" t="s">
        <v>108</v>
      </c>
      <c r="B850" s="32">
        <v>1</v>
      </c>
      <c r="C850" s="15">
        <v>34919</v>
      </c>
      <c r="D850" s="15">
        <v>34897</v>
      </c>
      <c r="E850" s="35">
        <f t="shared" si="26"/>
        <v>22</v>
      </c>
      <c r="F850" s="35">
        <f t="shared" si="27"/>
        <v>1</v>
      </c>
      <c r="G850" s="21">
        <v>0</v>
      </c>
    </row>
    <row r="851" spans="1:7" x14ac:dyDescent="0.3">
      <c r="A851" s="21" t="s">
        <v>380</v>
      </c>
      <c r="B851" s="32">
        <v>4</v>
      </c>
      <c r="C851" s="15">
        <v>34919</v>
      </c>
      <c r="D851" s="15">
        <v>34897</v>
      </c>
      <c r="E851" s="35">
        <f t="shared" si="26"/>
        <v>22</v>
      </c>
      <c r="F851" s="35">
        <f t="shared" si="27"/>
        <v>1</v>
      </c>
      <c r="G851" s="21">
        <v>1</v>
      </c>
    </row>
    <row r="852" spans="1:7" x14ac:dyDescent="0.3">
      <c r="A852" s="21" t="s">
        <v>94</v>
      </c>
      <c r="B852" s="32">
        <v>14</v>
      </c>
      <c r="C852" s="15">
        <v>34920</v>
      </c>
      <c r="D852" s="15">
        <v>34899</v>
      </c>
      <c r="E852" s="35">
        <f t="shared" si="26"/>
        <v>21</v>
      </c>
      <c r="F852" s="35">
        <f t="shared" si="27"/>
        <v>1</v>
      </c>
      <c r="G852" s="21">
        <v>0</v>
      </c>
    </row>
    <row r="853" spans="1:7" x14ac:dyDescent="0.3">
      <c r="A853" s="21" t="s">
        <v>96</v>
      </c>
      <c r="B853" s="32">
        <v>13</v>
      </c>
      <c r="C853" s="15">
        <v>34920</v>
      </c>
      <c r="D853" s="15">
        <v>34899</v>
      </c>
      <c r="E853" s="35">
        <f t="shared" si="26"/>
        <v>21</v>
      </c>
      <c r="F853" s="35">
        <f t="shared" si="27"/>
        <v>1</v>
      </c>
      <c r="G853" s="21">
        <v>1</v>
      </c>
    </row>
    <row r="854" spans="1:7" x14ac:dyDescent="0.3">
      <c r="A854" s="21" t="s">
        <v>103</v>
      </c>
      <c r="B854" s="32">
        <v>11</v>
      </c>
      <c r="C854" s="15">
        <v>34921</v>
      </c>
      <c r="D854" s="15">
        <v>34899</v>
      </c>
      <c r="E854" s="35">
        <f t="shared" si="26"/>
        <v>22</v>
      </c>
      <c r="F854" s="35">
        <f t="shared" si="27"/>
        <v>1</v>
      </c>
      <c r="G854" s="21">
        <v>0</v>
      </c>
    </row>
    <row r="855" spans="1:7" x14ac:dyDescent="0.3">
      <c r="A855" s="21" t="s">
        <v>380</v>
      </c>
      <c r="B855" s="32">
        <v>4</v>
      </c>
      <c r="C855" s="15">
        <v>34921</v>
      </c>
      <c r="D855" s="15">
        <v>34899</v>
      </c>
      <c r="E855" s="35">
        <f t="shared" si="26"/>
        <v>22</v>
      </c>
      <c r="F855" s="35">
        <f t="shared" si="27"/>
        <v>1</v>
      </c>
      <c r="G855" s="21">
        <v>0</v>
      </c>
    </row>
    <row r="856" spans="1:7" x14ac:dyDescent="0.3">
      <c r="A856" s="21" t="s">
        <v>110</v>
      </c>
      <c r="B856" s="32">
        <v>3</v>
      </c>
      <c r="C856" s="15">
        <v>34921</v>
      </c>
      <c r="D856" s="15">
        <v>34899</v>
      </c>
      <c r="E856" s="35">
        <f t="shared" si="26"/>
        <v>22</v>
      </c>
      <c r="F856" s="35">
        <f t="shared" si="27"/>
        <v>1</v>
      </c>
      <c r="G856" s="21">
        <v>0</v>
      </c>
    </row>
    <row r="857" spans="1:7" x14ac:dyDescent="0.3">
      <c r="A857" s="21" t="s">
        <v>104</v>
      </c>
      <c r="B857" s="32">
        <v>8</v>
      </c>
      <c r="C857" s="15">
        <v>34921</v>
      </c>
      <c r="D857" s="15">
        <v>34898</v>
      </c>
      <c r="E857" s="35">
        <f t="shared" si="26"/>
        <v>23</v>
      </c>
      <c r="F857" s="35">
        <f t="shared" si="27"/>
        <v>1</v>
      </c>
      <c r="G857" s="21">
        <v>0</v>
      </c>
    </row>
    <row r="858" spans="1:7" x14ac:dyDescent="0.3">
      <c r="A858" s="21" t="s">
        <v>380</v>
      </c>
      <c r="B858" s="32">
        <v>4</v>
      </c>
      <c r="C858" s="15">
        <v>34921</v>
      </c>
      <c r="D858" s="15">
        <v>34898</v>
      </c>
      <c r="E858" s="35">
        <f t="shared" si="26"/>
        <v>23</v>
      </c>
      <c r="F858" s="35">
        <f t="shared" si="27"/>
        <v>1</v>
      </c>
      <c r="G858" s="21">
        <v>0</v>
      </c>
    </row>
    <row r="859" spans="1:7" x14ac:dyDescent="0.3">
      <c r="A859" s="21" t="s">
        <v>108</v>
      </c>
      <c r="B859" s="32">
        <v>1</v>
      </c>
      <c r="C859" s="15">
        <v>34921</v>
      </c>
      <c r="D859" s="15">
        <v>34898</v>
      </c>
      <c r="E859" s="35">
        <f t="shared" si="26"/>
        <v>23</v>
      </c>
      <c r="F859" s="35">
        <f t="shared" si="27"/>
        <v>1</v>
      </c>
      <c r="G859" s="21">
        <v>0</v>
      </c>
    </row>
    <row r="860" spans="1:7" x14ac:dyDescent="0.3">
      <c r="A860" s="21" t="s">
        <v>381</v>
      </c>
      <c r="B860" s="32">
        <v>5</v>
      </c>
      <c r="C860" s="15">
        <v>34922</v>
      </c>
      <c r="D860" s="15">
        <v>34920</v>
      </c>
      <c r="E860" s="35">
        <f t="shared" si="26"/>
        <v>2</v>
      </c>
      <c r="F860" s="35">
        <f t="shared" si="27"/>
        <v>1</v>
      </c>
      <c r="G860" s="21">
        <v>0</v>
      </c>
    </row>
    <row r="861" spans="1:7" x14ac:dyDescent="0.3">
      <c r="A861" s="21" t="s">
        <v>103</v>
      </c>
      <c r="B861" s="32">
        <v>11</v>
      </c>
      <c r="C861" s="15">
        <v>34925</v>
      </c>
      <c r="D861" s="15">
        <v>34922</v>
      </c>
      <c r="E861" s="35">
        <f t="shared" si="26"/>
        <v>3</v>
      </c>
      <c r="F861" s="35">
        <f t="shared" si="27"/>
        <v>1</v>
      </c>
      <c r="G861" s="21">
        <v>0</v>
      </c>
    </row>
    <row r="862" spans="1:7" x14ac:dyDescent="0.3">
      <c r="A862" s="21" t="s">
        <v>108</v>
      </c>
      <c r="B862" s="32">
        <v>1</v>
      </c>
      <c r="C862" s="15">
        <v>34925</v>
      </c>
      <c r="D862" s="15">
        <v>34922</v>
      </c>
      <c r="E862" s="35">
        <f t="shared" si="26"/>
        <v>3</v>
      </c>
      <c r="F862" s="35">
        <f t="shared" si="27"/>
        <v>1</v>
      </c>
      <c r="G862" s="21">
        <v>0</v>
      </c>
    </row>
    <row r="863" spans="1:7" x14ac:dyDescent="0.3">
      <c r="A863" s="21" t="s">
        <v>108</v>
      </c>
      <c r="B863" s="32">
        <v>1</v>
      </c>
      <c r="C863" s="15">
        <v>34926</v>
      </c>
      <c r="D863" s="15">
        <v>34900</v>
      </c>
      <c r="E863" s="35">
        <f t="shared" si="26"/>
        <v>26</v>
      </c>
      <c r="F863" s="35">
        <f t="shared" si="27"/>
        <v>1</v>
      </c>
      <c r="G863" s="21">
        <v>0</v>
      </c>
    </row>
    <row r="864" spans="1:7" x14ac:dyDescent="0.3">
      <c r="A864" s="21" t="s">
        <v>110</v>
      </c>
      <c r="B864" s="32">
        <v>3</v>
      </c>
      <c r="C864" s="15">
        <v>34926</v>
      </c>
      <c r="D864" s="15">
        <v>34900</v>
      </c>
      <c r="E864" s="35">
        <f t="shared" si="26"/>
        <v>26</v>
      </c>
      <c r="F864" s="35">
        <f t="shared" si="27"/>
        <v>1</v>
      </c>
      <c r="G864" s="21">
        <v>0</v>
      </c>
    </row>
    <row r="865" spans="1:7" x14ac:dyDescent="0.3">
      <c r="A865" s="21" t="s">
        <v>379</v>
      </c>
      <c r="B865" s="32">
        <v>2</v>
      </c>
      <c r="C865" s="15">
        <v>34940</v>
      </c>
      <c r="D865" s="15">
        <v>34915</v>
      </c>
      <c r="E865" s="35">
        <f t="shared" si="26"/>
        <v>25</v>
      </c>
      <c r="F865" s="35">
        <f t="shared" si="27"/>
        <v>1</v>
      </c>
      <c r="G865" s="21">
        <v>1</v>
      </c>
    </row>
    <row r="866" spans="1:7" x14ac:dyDescent="0.3">
      <c r="A866" s="21" t="s">
        <v>381</v>
      </c>
      <c r="B866" s="32">
        <v>5</v>
      </c>
      <c r="C866" s="15">
        <v>34940</v>
      </c>
      <c r="D866" s="15">
        <v>34915</v>
      </c>
      <c r="E866" s="35">
        <f t="shared" si="26"/>
        <v>25</v>
      </c>
      <c r="F866" s="35">
        <f t="shared" si="27"/>
        <v>1</v>
      </c>
      <c r="G866" s="21">
        <v>0</v>
      </c>
    </row>
    <row r="867" spans="1:7" x14ac:dyDescent="0.3">
      <c r="A867" s="21" t="s">
        <v>94</v>
      </c>
      <c r="B867" s="32">
        <v>14</v>
      </c>
      <c r="C867" s="15">
        <v>34927</v>
      </c>
      <c r="D867" s="15">
        <v>34906</v>
      </c>
      <c r="E867" s="35">
        <f t="shared" si="26"/>
        <v>21</v>
      </c>
      <c r="F867" s="35">
        <f t="shared" si="27"/>
        <v>1</v>
      </c>
      <c r="G867" s="21">
        <v>0</v>
      </c>
    </row>
    <row r="868" spans="1:7" x14ac:dyDescent="0.3">
      <c r="A868" s="21" t="s">
        <v>92</v>
      </c>
      <c r="B868" s="32">
        <v>6</v>
      </c>
      <c r="C868" s="15">
        <v>34927</v>
      </c>
      <c r="D868" s="15">
        <v>34906</v>
      </c>
      <c r="E868" s="35">
        <f t="shared" si="26"/>
        <v>21</v>
      </c>
      <c r="F868" s="35">
        <f t="shared" si="27"/>
        <v>1</v>
      </c>
      <c r="G868" s="21">
        <v>0</v>
      </c>
    </row>
    <row r="869" spans="1:7" x14ac:dyDescent="0.3">
      <c r="A869" s="21" t="s">
        <v>108</v>
      </c>
      <c r="B869" s="32">
        <v>1</v>
      </c>
      <c r="C869" s="15">
        <v>34927</v>
      </c>
      <c r="D869" s="15">
        <v>34906</v>
      </c>
      <c r="E869" s="35">
        <f t="shared" si="26"/>
        <v>21</v>
      </c>
      <c r="F869" s="35">
        <f t="shared" si="27"/>
        <v>1</v>
      </c>
      <c r="G869" s="21">
        <v>0</v>
      </c>
    </row>
    <row r="870" spans="1:7" x14ac:dyDescent="0.3">
      <c r="A870" s="21" t="s">
        <v>380</v>
      </c>
      <c r="B870" s="32">
        <v>4</v>
      </c>
      <c r="C870" s="15">
        <v>34927</v>
      </c>
      <c r="D870" s="15">
        <v>34906</v>
      </c>
      <c r="E870" s="35">
        <f t="shared" si="26"/>
        <v>21</v>
      </c>
      <c r="F870" s="35">
        <f t="shared" si="27"/>
        <v>1</v>
      </c>
      <c r="G870" s="21">
        <v>0</v>
      </c>
    </row>
    <row r="871" spans="1:7" x14ac:dyDescent="0.3">
      <c r="A871" s="21" t="s">
        <v>380</v>
      </c>
      <c r="B871" s="32">
        <v>4</v>
      </c>
      <c r="C871" s="15">
        <v>34928</v>
      </c>
      <c r="D871" s="15">
        <v>34901</v>
      </c>
      <c r="E871" s="35">
        <f t="shared" si="26"/>
        <v>27</v>
      </c>
      <c r="F871" s="35">
        <f t="shared" si="27"/>
        <v>1</v>
      </c>
      <c r="G871" s="21">
        <v>1</v>
      </c>
    </row>
    <row r="872" spans="1:7" x14ac:dyDescent="0.3">
      <c r="A872" s="21" t="s">
        <v>92</v>
      </c>
      <c r="B872" s="32">
        <v>6</v>
      </c>
      <c r="C872" s="15">
        <v>34928</v>
      </c>
      <c r="D872" s="15">
        <v>34901</v>
      </c>
      <c r="E872" s="35">
        <f t="shared" si="26"/>
        <v>27</v>
      </c>
      <c r="F872" s="35">
        <f t="shared" si="27"/>
        <v>1</v>
      </c>
      <c r="G872" s="21">
        <v>0</v>
      </c>
    </row>
    <row r="873" spans="1:7" x14ac:dyDescent="0.3">
      <c r="A873" s="21" t="s">
        <v>380</v>
      </c>
      <c r="B873" s="32">
        <v>4</v>
      </c>
      <c r="C873" s="15">
        <v>34928</v>
      </c>
      <c r="D873" s="15">
        <v>34901</v>
      </c>
      <c r="E873" s="35">
        <f t="shared" si="26"/>
        <v>27</v>
      </c>
      <c r="F873" s="35">
        <f t="shared" si="27"/>
        <v>1</v>
      </c>
      <c r="G873" s="21">
        <v>1</v>
      </c>
    </row>
    <row r="874" spans="1:7" x14ac:dyDescent="0.3">
      <c r="A874" s="21" t="s">
        <v>94</v>
      </c>
      <c r="B874" s="32">
        <v>14</v>
      </c>
      <c r="C874" s="15">
        <v>34928</v>
      </c>
      <c r="D874" s="15">
        <v>34911</v>
      </c>
      <c r="E874" s="35">
        <f t="shared" si="26"/>
        <v>17</v>
      </c>
      <c r="F874" s="35">
        <f t="shared" si="27"/>
        <v>1</v>
      </c>
      <c r="G874" s="21">
        <v>0</v>
      </c>
    </row>
    <row r="875" spans="1:7" x14ac:dyDescent="0.3">
      <c r="A875" s="21" t="s">
        <v>102</v>
      </c>
      <c r="B875" s="32">
        <v>12</v>
      </c>
      <c r="C875" s="15">
        <v>34928</v>
      </c>
      <c r="D875" s="15">
        <v>34911</v>
      </c>
      <c r="E875" s="35">
        <f t="shared" si="26"/>
        <v>17</v>
      </c>
      <c r="F875" s="35">
        <f t="shared" si="27"/>
        <v>1</v>
      </c>
      <c r="G875" s="21">
        <v>0</v>
      </c>
    </row>
    <row r="876" spans="1:7" x14ac:dyDescent="0.3">
      <c r="A876" s="21" t="s">
        <v>92</v>
      </c>
      <c r="B876" s="32">
        <v>6</v>
      </c>
      <c r="C876" s="15">
        <v>34928</v>
      </c>
      <c r="D876" s="15">
        <v>34911</v>
      </c>
      <c r="E876" s="35">
        <f t="shared" si="26"/>
        <v>17</v>
      </c>
      <c r="F876" s="35">
        <f t="shared" si="27"/>
        <v>1</v>
      </c>
      <c r="G876" s="21">
        <v>0</v>
      </c>
    </row>
    <row r="877" spans="1:7" x14ac:dyDescent="0.3">
      <c r="A877" s="21" t="s">
        <v>112</v>
      </c>
      <c r="B877" s="32">
        <v>9</v>
      </c>
      <c r="C877" s="15">
        <v>34928</v>
      </c>
      <c r="D877" s="15">
        <v>34911</v>
      </c>
      <c r="E877" s="35">
        <f t="shared" si="26"/>
        <v>17</v>
      </c>
      <c r="F877" s="35">
        <f t="shared" si="27"/>
        <v>1</v>
      </c>
      <c r="G877" s="21">
        <v>0</v>
      </c>
    </row>
    <row r="878" spans="1:7" x14ac:dyDescent="0.3">
      <c r="A878" s="21" t="s">
        <v>103</v>
      </c>
      <c r="B878" s="32">
        <v>11</v>
      </c>
      <c r="C878" s="15">
        <v>34915</v>
      </c>
      <c r="D878" s="15">
        <v>34911</v>
      </c>
      <c r="E878" s="35">
        <f t="shared" si="26"/>
        <v>4</v>
      </c>
      <c r="F878" s="35">
        <f t="shared" si="27"/>
        <v>1</v>
      </c>
      <c r="G878" s="21">
        <v>0</v>
      </c>
    </row>
    <row r="879" spans="1:7" x14ac:dyDescent="0.3">
      <c r="A879" s="21" t="s">
        <v>108</v>
      </c>
      <c r="B879" s="32">
        <v>1</v>
      </c>
      <c r="C879" s="15">
        <v>34915</v>
      </c>
      <c r="D879" s="15">
        <v>34911</v>
      </c>
      <c r="E879" s="35">
        <f t="shared" si="26"/>
        <v>4</v>
      </c>
      <c r="F879" s="35">
        <f t="shared" si="27"/>
        <v>1</v>
      </c>
      <c r="G879" s="21">
        <v>0</v>
      </c>
    </row>
    <row r="880" spans="1:7" x14ac:dyDescent="0.3">
      <c r="A880" s="21" t="s">
        <v>380</v>
      </c>
      <c r="B880" s="32">
        <v>4</v>
      </c>
      <c r="C880" s="15">
        <v>34915</v>
      </c>
      <c r="D880" s="15">
        <v>34911</v>
      </c>
      <c r="E880" s="35">
        <f t="shared" si="26"/>
        <v>4</v>
      </c>
      <c r="F880" s="35">
        <f t="shared" si="27"/>
        <v>1</v>
      </c>
      <c r="G880" s="21">
        <v>0</v>
      </c>
    </row>
    <row r="881" spans="1:7" x14ac:dyDescent="0.3">
      <c r="A881" s="21" t="s">
        <v>104</v>
      </c>
      <c r="B881" s="32">
        <v>8</v>
      </c>
      <c r="C881" s="15">
        <v>34915</v>
      </c>
      <c r="D881" s="15">
        <v>34911</v>
      </c>
      <c r="E881" s="35">
        <f t="shared" si="26"/>
        <v>4</v>
      </c>
      <c r="F881" s="35">
        <f t="shared" si="27"/>
        <v>1</v>
      </c>
      <c r="G881" s="21">
        <v>0</v>
      </c>
    </row>
    <row r="882" spans="1:7" x14ac:dyDescent="0.3">
      <c r="A882" s="21" t="s">
        <v>379</v>
      </c>
      <c r="B882" s="32">
        <v>2</v>
      </c>
      <c r="C882" s="15">
        <v>34918</v>
      </c>
      <c r="D882" s="15">
        <v>34911</v>
      </c>
      <c r="E882" s="35">
        <f t="shared" si="26"/>
        <v>7</v>
      </c>
      <c r="F882" s="35">
        <f t="shared" si="27"/>
        <v>1</v>
      </c>
      <c r="G882" s="21">
        <v>0</v>
      </c>
    </row>
    <row r="883" spans="1:7" x14ac:dyDescent="0.3">
      <c r="A883" s="21" t="s">
        <v>108</v>
      </c>
      <c r="B883" s="32">
        <v>1</v>
      </c>
      <c r="C883" s="15">
        <v>34918</v>
      </c>
      <c r="D883" s="15">
        <v>34911</v>
      </c>
      <c r="E883" s="35">
        <f t="shared" si="26"/>
        <v>7</v>
      </c>
      <c r="F883" s="35">
        <f t="shared" si="27"/>
        <v>1</v>
      </c>
      <c r="G883" s="21">
        <v>0</v>
      </c>
    </row>
    <row r="884" spans="1:7" x14ac:dyDescent="0.3">
      <c r="A884" s="21" t="s">
        <v>95</v>
      </c>
      <c r="B884" s="32">
        <v>10</v>
      </c>
      <c r="C884" s="15">
        <v>34918</v>
      </c>
      <c r="D884" s="15">
        <v>34911</v>
      </c>
      <c r="E884" s="35">
        <f t="shared" si="26"/>
        <v>7</v>
      </c>
      <c r="F884" s="35">
        <f t="shared" si="27"/>
        <v>1</v>
      </c>
      <c r="G884" s="21">
        <v>0</v>
      </c>
    </row>
    <row r="885" spans="1:7" x14ac:dyDescent="0.3">
      <c r="A885" s="21" t="s">
        <v>94</v>
      </c>
      <c r="B885" s="32">
        <v>14</v>
      </c>
      <c r="C885" s="15">
        <v>34946</v>
      </c>
      <c r="D885" s="15">
        <v>34911</v>
      </c>
      <c r="E885" s="35">
        <f t="shared" si="26"/>
        <v>35</v>
      </c>
      <c r="F885" s="35">
        <f t="shared" si="27"/>
        <v>1</v>
      </c>
      <c r="G885" s="21">
        <v>0</v>
      </c>
    </row>
    <row r="886" spans="1:7" x14ac:dyDescent="0.3">
      <c r="A886" s="21" t="s">
        <v>94</v>
      </c>
      <c r="B886" s="32">
        <v>14</v>
      </c>
      <c r="C886" s="15">
        <v>34946</v>
      </c>
      <c r="D886" s="15">
        <v>34911</v>
      </c>
      <c r="E886" s="35">
        <f t="shared" si="26"/>
        <v>35</v>
      </c>
      <c r="F886" s="35">
        <f t="shared" si="27"/>
        <v>1</v>
      </c>
      <c r="G886" s="21">
        <v>0</v>
      </c>
    </row>
    <row r="887" spans="1:7" x14ac:dyDescent="0.3">
      <c r="A887" s="21" t="s">
        <v>104</v>
      </c>
      <c r="B887" s="32">
        <v>8</v>
      </c>
      <c r="C887" s="15">
        <v>34946</v>
      </c>
      <c r="D887" s="15">
        <v>34911</v>
      </c>
      <c r="E887" s="35">
        <f t="shared" si="26"/>
        <v>35</v>
      </c>
      <c r="F887" s="35">
        <f t="shared" si="27"/>
        <v>1</v>
      </c>
      <c r="G887" s="21">
        <v>0</v>
      </c>
    </row>
    <row r="888" spans="1:7" x14ac:dyDescent="0.3">
      <c r="A888" s="21" t="s">
        <v>108</v>
      </c>
      <c r="B888" s="32">
        <v>1</v>
      </c>
      <c r="C888" s="15">
        <v>34933</v>
      </c>
      <c r="D888" s="15">
        <v>34936</v>
      </c>
      <c r="E888" s="35">
        <f t="shared" si="26"/>
        <v>-3</v>
      </c>
      <c r="F888" s="35">
        <f t="shared" si="27"/>
        <v>0</v>
      </c>
      <c r="G888" s="21">
        <v>0</v>
      </c>
    </row>
    <row r="889" spans="1:7" x14ac:dyDescent="0.3">
      <c r="A889" s="21" t="s">
        <v>92</v>
      </c>
      <c r="B889" s="32">
        <v>6</v>
      </c>
      <c r="C889" s="15">
        <v>34933</v>
      </c>
      <c r="D889" s="15">
        <v>34936</v>
      </c>
      <c r="E889" s="35">
        <f t="shared" si="26"/>
        <v>-3</v>
      </c>
      <c r="F889" s="35">
        <f t="shared" si="27"/>
        <v>0</v>
      </c>
      <c r="G889" s="21">
        <v>0</v>
      </c>
    </row>
    <row r="890" spans="1:7" x14ac:dyDescent="0.3">
      <c r="A890" s="21" t="s">
        <v>94</v>
      </c>
      <c r="B890" s="32">
        <v>14</v>
      </c>
      <c r="C890" s="15">
        <v>34934</v>
      </c>
      <c r="D890" s="15">
        <v>34915</v>
      </c>
      <c r="E890" s="35">
        <f t="shared" si="26"/>
        <v>19</v>
      </c>
      <c r="F890" s="35">
        <f t="shared" si="27"/>
        <v>1</v>
      </c>
      <c r="G890" s="21">
        <v>0</v>
      </c>
    </row>
    <row r="891" spans="1:7" x14ac:dyDescent="0.3">
      <c r="A891" s="21" t="s">
        <v>381</v>
      </c>
      <c r="B891" s="32">
        <v>5</v>
      </c>
      <c r="C891" s="15">
        <v>34934</v>
      </c>
      <c r="D891" s="15">
        <v>34915</v>
      </c>
      <c r="E891" s="35">
        <f t="shared" si="26"/>
        <v>19</v>
      </c>
      <c r="F891" s="35">
        <f t="shared" si="27"/>
        <v>1</v>
      </c>
      <c r="G891" s="21">
        <v>0</v>
      </c>
    </row>
    <row r="892" spans="1:7" x14ac:dyDescent="0.3">
      <c r="A892" s="21" t="s">
        <v>92</v>
      </c>
      <c r="B892" s="32">
        <v>6</v>
      </c>
      <c r="C892" s="15">
        <v>34935</v>
      </c>
      <c r="D892" s="15">
        <v>34912</v>
      </c>
      <c r="E892" s="35">
        <f t="shared" si="26"/>
        <v>23</v>
      </c>
      <c r="F892" s="35">
        <f t="shared" si="27"/>
        <v>1</v>
      </c>
      <c r="G892" s="21">
        <v>0</v>
      </c>
    </row>
    <row r="893" spans="1:7" x14ac:dyDescent="0.3">
      <c r="A893" s="21" t="s">
        <v>92</v>
      </c>
      <c r="B893" s="32">
        <v>6</v>
      </c>
      <c r="C893" s="15">
        <v>34935</v>
      </c>
      <c r="D893" s="15">
        <v>34912</v>
      </c>
      <c r="E893" s="35">
        <f t="shared" si="26"/>
        <v>23</v>
      </c>
      <c r="F893" s="35">
        <f t="shared" si="27"/>
        <v>1</v>
      </c>
      <c r="G893" s="21">
        <v>0</v>
      </c>
    </row>
    <row r="894" spans="1:7" x14ac:dyDescent="0.3">
      <c r="A894" s="21" t="s">
        <v>381</v>
      </c>
      <c r="B894" s="32">
        <v>5</v>
      </c>
      <c r="C894" s="15">
        <v>34935</v>
      </c>
      <c r="D894" s="15">
        <v>34912</v>
      </c>
      <c r="E894" s="35">
        <f t="shared" si="26"/>
        <v>23</v>
      </c>
      <c r="F894" s="35">
        <f t="shared" si="27"/>
        <v>1</v>
      </c>
      <c r="G894" s="21">
        <v>0</v>
      </c>
    </row>
    <row r="895" spans="1:7" x14ac:dyDescent="0.3">
      <c r="A895" s="21" t="s">
        <v>94</v>
      </c>
      <c r="B895" s="32">
        <v>14</v>
      </c>
      <c r="C895" s="15">
        <v>34935</v>
      </c>
      <c r="D895" s="15">
        <v>34913</v>
      </c>
      <c r="E895" s="35">
        <f t="shared" si="26"/>
        <v>22</v>
      </c>
      <c r="F895" s="35">
        <f t="shared" si="27"/>
        <v>1</v>
      </c>
      <c r="G895" s="21">
        <v>0</v>
      </c>
    </row>
    <row r="896" spans="1:7" x14ac:dyDescent="0.3">
      <c r="A896" s="21" t="s">
        <v>103</v>
      </c>
      <c r="B896" s="32">
        <v>11</v>
      </c>
      <c r="C896" s="15">
        <v>34936</v>
      </c>
      <c r="D896" s="15">
        <v>34925</v>
      </c>
      <c r="E896" s="35">
        <f t="shared" si="26"/>
        <v>11</v>
      </c>
      <c r="F896" s="35">
        <f t="shared" si="27"/>
        <v>1</v>
      </c>
      <c r="G896" s="21">
        <v>0</v>
      </c>
    </row>
    <row r="897" spans="1:7" x14ac:dyDescent="0.3">
      <c r="A897" s="21" t="s">
        <v>108</v>
      </c>
      <c r="B897" s="32">
        <v>1</v>
      </c>
      <c r="C897" s="15">
        <v>34936</v>
      </c>
      <c r="D897" s="15">
        <v>34925</v>
      </c>
      <c r="E897" s="35">
        <f t="shared" si="26"/>
        <v>11</v>
      </c>
      <c r="F897" s="35">
        <f t="shared" si="27"/>
        <v>1</v>
      </c>
      <c r="G897" s="21">
        <v>0</v>
      </c>
    </row>
    <row r="898" spans="1:7" x14ac:dyDescent="0.3">
      <c r="A898" s="21" t="s">
        <v>112</v>
      </c>
      <c r="B898" s="32">
        <v>9</v>
      </c>
      <c r="C898" s="15">
        <v>34939</v>
      </c>
      <c r="D898" s="15">
        <v>34915</v>
      </c>
      <c r="E898" s="35">
        <f t="shared" si="26"/>
        <v>24</v>
      </c>
      <c r="F898" s="35">
        <f t="shared" si="27"/>
        <v>1</v>
      </c>
      <c r="G898" s="21">
        <v>0</v>
      </c>
    </row>
    <row r="899" spans="1:7" x14ac:dyDescent="0.3">
      <c r="A899" s="21" t="s">
        <v>104</v>
      </c>
      <c r="B899" s="32">
        <v>8</v>
      </c>
      <c r="C899" s="15">
        <v>34939</v>
      </c>
      <c r="D899" s="15">
        <v>34915</v>
      </c>
      <c r="E899" s="35">
        <f t="shared" si="26"/>
        <v>24</v>
      </c>
      <c r="F899" s="35">
        <f t="shared" si="27"/>
        <v>1</v>
      </c>
      <c r="G899" s="21">
        <v>0</v>
      </c>
    </row>
    <row r="900" spans="1:7" x14ac:dyDescent="0.3">
      <c r="A900" s="21" t="s">
        <v>94</v>
      </c>
      <c r="B900" s="32">
        <v>14</v>
      </c>
      <c r="C900" s="15">
        <v>34939</v>
      </c>
      <c r="D900" s="15">
        <v>34915</v>
      </c>
      <c r="E900" s="35">
        <f t="shared" ref="E900:E963" si="28">C900-D900</f>
        <v>24</v>
      </c>
      <c r="F900" s="35">
        <f t="shared" ref="F900:F963" si="29">IF(E900&gt;0,1,0)</f>
        <v>1</v>
      </c>
      <c r="G900" s="21">
        <v>1</v>
      </c>
    </row>
    <row r="901" spans="1:7" x14ac:dyDescent="0.3">
      <c r="A901" s="21" t="s">
        <v>108</v>
      </c>
      <c r="B901" s="32">
        <v>1</v>
      </c>
      <c r="C901" s="15">
        <v>34939</v>
      </c>
      <c r="D901" s="15">
        <v>34915</v>
      </c>
      <c r="E901" s="35">
        <f t="shared" si="28"/>
        <v>24</v>
      </c>
      <c r="F901" s="35">
        <f t="shared" si="29"/>
        <v>1</v>
      </c>
      <c r="G901" s="21">
        <v>0</v>
      </c>
    </row>
    <row r="902" spans="1:7" x14ac:dyDescent="0.3">
      <c r="A902" s="21" t="s">
        <v>382</v>
      </c>
      <c r="B902" s="32">
        <v>16</v>
      </c>
      <c r="C902" s="15">
        <v>34940</v>
      </c>
      <c r="D902" s="15">
        <v>34921</v>
      </c>
      <c r="E902" s="35">
        <f t="shared" si="28"/>
        <v>19</v>
      </c>
      <c r="F902" s="35">
        <f t="shared" si="29"/>
        <v>1</v>
      </c>
      <c r="G902" s="21">
        <v>0</v>
      </c>
    </row>
    <row r="903" spans="1:7" x14ac:dyDescent="0.3">
      <c r="A903" s="21" t="s">
        <v>380</v>
      </c>
      <c r="B903" s="32">
        <v>4</v>
      </c>
      <c r="C903" s="15">
        <v>34941</v>
      </c>
      <c r="D903" s="15">
        <v>34920</v>
      </c>
      <c r="E903" s="35">
        <f t="shared" si="28"/>
        <v>21</v>
      </c>
      <c r="F903" s="35">
        <f t="shared" si="29"/>
        <v>1</v>
      </c>
      <c r="G903" s="21">
        <v>0</v>
      </c>
    </row>
    <row r="904" spans="1:7" x14ac:dyDescent="0.3">
      <c r="A904" s="21" t="s">
        <v>94</v>
      </c>
      <c r="B904" s="32">
        <v>14</v>
      </c>
      <c r="C904" s="15">
        <v>34941</v>
      </c>
      <c r="D904" s="15">
        <v>34920</v>
      </c>
      <c r="E904" s="35">
        <f t="shared" si="28"/>
        <v>21</v>
      </c>
      <c r="F904" s="35">
        <f t="shared" si="29"/>
        <v>1</v>
      </c>
      <c r="G904" s="21">
        <v>0</v>
      </c>
    </row>
    <row r="905" spans="1:7" x14ac:dyDescent="0.3">
      <c r="A905" s="21" t="s">
        <v>92</v>
      </c>
      <c r="B905" s="32">
        <v>6</v>
      </c>
      <c r="C905" s="15">
        <v>34941</v>
      </c>
      <c r="D905" s="15">
        <v>34920</v>
      </c>
      <c r="E905" s="35">
        <f t="shared" si="28"/>
        <v>21</v>
      </c>
      <c r="F905" s="35">
        <f t="shared" si="29"/>
        <v>1</v>
      </c>
      <c r="G905" s="21">
        <v>0</v>
      </c>
    </row>
    <row r="906" spans="1:7" x14ac:dyDescent="0.3">
      <c r="A906" s="21" t="s">
        <v>94</v>
      </c>
      <c r="B906" s="32">
        <v>14</v>
      </c>
      <c r="C906" s="15">
        <v>34941</v>
      </c>
      <c r="D906" s="15">
        <v>34920</v>
      </c>
      <c r="E906" s="35">
        <f t="shared" si="28"/>
        <v>21</v>
      </c>
      <c r="F906" s="35">
        <f t="shared" si="29"/>
        <v>1</v>
      </c>
      <c r="G906" s="21">
        <v>0</v>
      </c>
    </row>
    <row r="907" spans="1:7" x14ac:dyDescent="0.3">
      <c r="A907" s="21" t="s">
        <v>379</v>
      </c>
      <c r="B907" s="32">
        <v>2</v>
      </c>
      <c r="C907" s="15">
        <v>34942</v>
      </c>
      <c r="D907" s="15">
        <v>34921</v>
      </c>
      <c r="E907" s="35">
        <f t="shared" si="28"/>
        <v>21</v>
      </c>
      <c r="F907" s="35">
        <f t="shared" si="29"/>
        <v>1</v>
      </c>
      <c r="G907" s="21">
        <v>1</v>
      </c>
    </row>
    <row r="908" spans="1:7" x14ac:dyDescent="0.3">
      <c r="A908" s="21" t="s">
        <v>380</v>
      </c>
      <c r="B908" s="32">
        <v>4</v>
      </c>
      <c r="C908" s="15">
        <v>34942</v>
      </c>
      <c r="D908" s="15">
        <v>34921</v>
      </c>
      <c r="E908" s="35">
        <f t="shared" si="28"/>
        <v>21</v>
      </c>
      <c r="F908" s="35">
        <f t="shared" si="29"/>
        <v>1</v>
      </c>
      <c r="G908" s="21">
        <v>0</v>
      </c>
    </row>
    <row r="909" spans="1:7" x14ac:dyDescent="0.3">
      <c r="A909" s="21" t="s">
        <v>92</v>
      </c>
      <c r="B909" s="32">
        <v>6</v>
      </c>
      <c r="C909" s="15">
        <v>34943</v>
      </c>
      <c r="D909" s="15">
        <v>34925</v>
      </c>
      <c r="E909" s="35">
        <f t="shared" si="28"/>
        <v>18</v>
      </c>
      <c r="F909" s="35">
        <f t="shared" si="29"/>
        <v>1</v>
      </c>
      <c r="G909" s="21">
        <v>0</v>
      </c>
    </row>
    <row r="910" spans="1:7" x14ac:dyDescent="0.3">
      <c r="A910" s="21" t="s">
        <v>94</v>
      </c>
      <c r="B910" s="32">
        <v>14</v>
      </c>
      <c r="C910" s="15">
        <v>34946</v>
      </c>
      <c r="D910" s="15">
        <v>34925</v>
      </c>
      <c r="E910" s="35">
        <f t="shared" si="28"/>
        <v>21</v>
      </c>
      <c r="F910" s="35">
        <f t="shared" si="29"/>
        <v>1</v>
      </c>
      <c r="G910" s="21">
        <v>0</v>
      </c>
    </row>
    <row r="911" spans="1:7" x14ac:dyDescent="0.3">
      <c r="A911" s="21" t="s">
        <v>95</v>
      </c>
      <c r="B911" s="32">
        <v>10</v>
      </c>
      <c r="C911" s="15">
        <v>34946</v>
      </c>
      <c r="D911" s="15">
        <v>34925</v>
      </c>
      <c r="E911" s="35">
        <f t="shared" si="28"/>
        <v>21</v>
      </c>
      <c r="F911" s="35">
        <f t="shared" si="29"/>
        <v>1</v>
      </c>
      <c r="G911" s="21">
        <v>0</v>
      </c>
    </row>
    <row r="912" spans="1:7" x14ac:dyDescent="0.3">
      <c r="A912" s="21" t="s">
        <v>102</v>
      </c>
      <c r="B912" s="32">
        <v>12</v>
      </c>
      <c r="C912" s="15">
        <v>34932</v>
      </c>
      <c r="D912" s="15">
        <v>34927</v>
      </c>
      <c r="E912" s="35">
        <f t="shared" si="28"/>
        <v>5</v>
      </c>
      <c r="F912" s="35">
        <f t="shared" si="29"/>
        <v>1</v>
      </c>
      <c r="G912" s="21">
        <v>0</v>
      </c>
    </row>
    <row r="913" spans="1:7" x14ac:dyDescent="0.3">
      <c r="A913" s="21" t="s">
        <v>92</v>
      </c>
      <c r="B913" s="32">
        <v>6</v>
      </c>
      <c r="C913" s="15">
        <v>34932</v>
      </c>
      <c r="D913" s="15">
        <v>34927</v>
      </c>
      <c r="E913" s="35">
        <f t="shared" si="28"/>
        <v>5</v>
      </c>
      <c r="F913" s="35">
        <f t="shared" si="29"/>
        <v>1</v>
      </c>
      <c r="G913" s="21">
        <v>0</v>
      </c>
    </row>
    <row r="914" spans="1:7" x14ac:dyDescent="0.3">
      <c r="A914" s="21" t="s">
        <v>95</v>
      </c>
      <c r="B914" s="32">
        <v>10</v>
      </c>
      <c r="C914" s="15">
        <v>34932</v>
      </c>
      <c r="D914" s="15">
        <v>34927</v>
      </c>
      <c r="E914" s="35">
        <f t="shared" si="28"/>
        <v>5</v>
      </c>
      <c r="F914" s="35">
        <f t="shared" si="29"/>
        <v>1</v>
      </c>
      <c r="G914" s="21">
        <v>0</v>
      </c>
    </row>
    <row r="915" spans="1:7" x14ac:dyDescent="0.3">
      <c r="A915" s="21" t="s">
        <v>94</v>
      </c>
      <c r="B915" s="32">
        <v>14</v>
      </c>
      <c r="C915" s="15">
        <v>34947</v>
      </c>
      <c r="D915" s="15">
        <v>34927</v>
      </c>
      <c r="E915" s="35">
        <f t="shared" si="28"/>
        <v>20</v>
      </c>
      <c r="F915" s="35">
        <f t="shared" si="29"/>
        <v>1</v>
      </c>
      <c r="G915" s="21">
        <v>0</v>
      </c>
    </row>
    <row r="916" spans="1:7" x14ac:dyDescent="0.3">
      <c r="A916" s="21" t="s">
        <v>381</v>
      </c>
      <c r="B916" s="32">
        <v>5</v>
      </c>
      <c r="C916" s="15">
        <v>34947</v>
      </c>
      <c r="D916" s="15">
        <v>34927</v>
      </c>
      <c r="E916" s="35">
        <f t="shared" si="28"/>
        <v>20</v>
      </c>
      <c r="F916" s="35">
        <f t="shared" si="29"/>
        <v>1</v>
      </c>
      <c r="G916" s="21">
        <v>0</v>
      </c>
    </row>
    <row r="917" spans="1:7" x14ac:dyDescent="0.3">
      <c r="A917" s="21" t="s">
        <v>103</v>
      </c>
      <c r="B917" s="32">
        <v>11</v>
      </c>
      <c r="C917" s="15">
        <v>34948</v>
      </c>
      <c r="D917" s="15">
        <v>34955</v>
      </c>
      <c r="E917" s="35">
        <f t="shared" si="28"/>
        <v>-7</v>
      </c>
      <c r="F917" s="35">
        <f t="shared" si="29"/>
        <v>0</v>
      </c>
      <c r="G917" s="21">
        <v>0</v>
      </c>
    </row>
    <row r="918" spans="1:7" x14ac:dyDescent="0.3">
      <c r="A918" s="21" t="s">
        <v>112</v>
      </c>
      <c r="B918" s="32">
        <v>9</v>
      </c>
      <c r="C918" s="15">
        <v>34948</v>
      </c>
      <c r="D918" s="15">
        <v>34955</v>
      </c>
      <c r="E918" s="35">
        <f t="shared" si="28"/>
        <v>-7</v>
      </c>
      <c r="F918" s="35">
        <f t="shared" si="29"/>
        <v>0</v>
      </c>
      <c r="G918" s="21">
        <v>0</v>
      </c>
    </row>
    <row r="919" spans="1:7" x14ac:dyDescent="0.3">
      <c r="A919" s="21" t="s">
        <v>95</v>
      </c>
      <c r="B919" s="32">
        <v>10</v>
      </c>
      <c r="C919" s="15">
        <v>34948</v>
      </c>
      <c r="D919" s="15">
        <v>34955</v>
      </c>
      <c r="E919" s="35">
        <f t="shared" si="28"/>
        <v>-7</v>
      </c>
      <c r="F919" s="35">
        <f t="shared" si="29"/>
        <v>0</v>
      </c>
      <c r="G919" s="21">
        <v>0</v>
      </c>
    </row>
    <row r="920" spans="1:7" x14ac:dyDescent="0.3">
      <c r="A920" s="21" t="s">
        <v>104</v>
      </c>
      <c r="B920" s="32">
        <v>8</v>
      </c>
      <c r="C920" s="15">
        <v>34948</v>
      </c>
      <c r="D920" s="15">
        <v>34927</v>
      </c>
      <c r="E920" s="35">
        <f t="shared" si="28"/>
        <v>21</v>
      </c>
      <c r="F920" s="35">
        <f t="shared" si="29"/>
        <v>1</v>
      </c>
      <c r="G920" s="21">
        <v>0</v>
      </c>
    </row>
    <row r="921" spans="1:7" x14ac:dyDescent="0.3">
      <c r="A921" s="21" t="s">
        <v>380</v>
      </c>
      <c r="B921" s="32">
        <v>4</v>
      </c>
      <c r="C921" s="15">
        <v>34948</v>
      </c>
      <c r="D921" s="15">
        <v>34927</v>
      </c>
      <c r="E921" s="35">
        <f t="shared" si="28"/>
        <v>21</v>
      </c>
      <c r="F921" s="35">
        <f t="shared" si="29"/>
        <v>1</v>
      </c>
      <c r="G921" s="21">
        <v>0</v>
      </c>
    </row>
    <row r="922" spans="1:7" x14ac:dyDescent="0.3">
      <c r="A922" s="21" t="s">
        <v>112</v>
      </c>
      <c r="B922" s="32">
        <v>9</v>
      </c>
      <c r="C922" s="15">
        <v>34949</v>
      </c>
      <c r="D922" s="15">
        <v>34925</v>
      </c>
      <c r="E922" s="35">
        <f t="shared" si="28"/>
        <v>24</v>
      </c>
      <c r="F922" s="35">
        <f t="shared" si="29"/>
        <v>1</v>
      </c>
      <c r="G922" s="21">
        <v>0</v>
      </c>
    </row>
    <row r="923" spans="1:7" x14ac:dyDescent="0.3">
      <c r="A923" s="21" t="s">
        <v>102</v>
      </c>
      <c r="B923" s="32">
        <v>12</v>
      </c>
      <c r="C923" s="15">
        <v>34949</v>
      </c>
      <c r="D923" s="15">
        <v>34925</v>
      </c>
      <c r="E923" s="35">
        <f t="shared" si="28"/>
        <v>24</v>
      </c>
      <c r="F923" s="35">
        <f t="shared" si="29"/>
        <v>1</v>
      </c>
      <c r="G923" s="21">
        <v>0</v>
      </c>
    </row>
    <row r="924" spans="1:7" x14ac:dyDescent="0.3">
      <c r="A924" s="21" t="s">
        <v>92</v>
      </c>
      <c r="B924" s="32">
        <v>6</v>
      </c>
      <c r="C924" s="15">
        <v>34949</v>
      </c>
      <c r="D924" s="15">
        <v>34925</v>
      </c>
      <c r="E924" s="35">
        <f t="shared" si="28"/>
        <v>24</v>
      </c>
      <c r="F924" s="35">
        <f t="shared" si="29"/>
        <v>1</v>
      </c>
      <c r="G924" s="21">
        <v>0</v>
      </c>
    </row>
    <row r="925" spans="1:7" x14ac:dyDescent="0.3">
      <c r="A925" s="21" t="s">
        <v>94</v>
      </c>
      <c r="B925" s="32">
        <v>14</v>
      </c>
      <c r="C925" s="15">
        <v>34950</v>
      </c>
      <c r="D925" s="15">
        <v>34954</v>
      </c>
      <c r="E925" s="35">
        <f t="shared" si="28"/>
        <v>-4</v>
      </c>
      <c r="F925" s="35">
        <f t="shared" si="29"/>
        <v>0</v>
      </c>
      <c r="G925" s="21">
        <v>0</v>
      </c>
    </row>
    <row r="926" spans="1:7" x14ac:dyDescent="0.3">
      <c r="A926" s="21" t="s">
        <v>380</v>
      </c>
      <c r="B926" s="32">
        <v>4</v>
      </c>
      <c r="C926" s="15">
        <v>34950</v>
      </c>
      <c r="D926" s="15">
        <v>34954</v>
      </c>
      <c r="E926" s="35">
        <f t="shared" si="28"/>
        <v>-4</v>
      </c>
      <c r="F926" s="35">
        <f t="shared" si="29"/>
        <v>0</v>
      </c>
      <c r="G926" s="21">
        <v>0</v>
      </c>
    </row>
    <row r="927" spans="1:7" x14ac:dyDescent="0.3">
      <c r="A927" s="21" t="s">
        <v>108</v>
      </c>
      <c r="B927" s="32">
        <v>1</v>
      </c>
      <c r="C927" s="15">
        <v>34950</v>
      </c>
      <c r="D927" s="15">
        <v>34954</v>
      </c>
      <c r="E927" s="35">
        <f t="shared" si="28"/>
        <v>-4</v>
      </c>
      <c r="F927" s="35">
        <f t="shared" si="29"/>
        <v>0</v>
      </c>
      <c r="G927" s="21">
        <v>0</v>
      </c>
    </row>
    <row r="928" spans="1:7" x14ac:dyDescent="0.3">
      <c r="A928" s="21" t="s">
        <v>92</v>
      </c>
      <c r="B928" s="32">
        <v>6</v>
      </c>
      <c r="C928" s="15">
        <v>34950</v>
      </c>
      <c r="D928" s="15">
        <v>34929</v>
      </c>
      <c r="E928" s="35">
        <f t="shared" si="28"/>
        <v>21</v>
      </c>
      <c r="F928" s="35">
        <f t="shared" si="29"/>
        <v>1</v>
      </c>
      <c r="G928" s="21">
        <v>0</v>
      </c>
    </row>
    <row r="929" spans="1:7" x14ac:dyDescent="0.3">
      <c r="A929" s="21" t="s">
        <v>108</v>
      </c>
      <c r="B929" s="32">
        <v>1</v>
      </c>
      <c r="C929" s="15">
        <v>34950</v>
      </c>
      <c r="D929" s="15">
        <v>34929</v>
      </c>
      <c r="E929" s="35">
        <f t="shared" si="28"/>
        <v>21</v>
      </c>
      <c r="F929" s="35">
        <f t="shared" si="29"/>
        <v>1</v>
      </c>
      <c r="G929" s="21">
        <v>0</v>
      </c>
    </row>
    <row r="930" spans="1:7" x14ac:dyDescent="0.3">
      <c r="A930" s="21" t="s">
        <v>96</v>
      </c>
      <c r="B930" s="32">
        <v>13</v>
      </c>
      <c r="C930" s="15">
        <v>34950</v>
      </c>
      <c r="D930" s="15">
        <v>34929</v>
      </c>
      <c r="E930" s="35">
        <f t="shared" si="28"/>
        <v>21</v>
      </c>
      <c r="F930" s="35">
        <f t="shared" si="29"/>
        <v>1</v>
      </c>
      <c r="G930" s="21">
        <v>1</v>
      </c>
    </row>
    <row r="931" spans="1:7" x14ac:dyDescent="0.3">
      <c r="A931" s="21" t="s">
        <v>112</v>
      </c>
      <c r="B931" s="32">
        <v>9</v>
      </c>
      <c r="C931" s="15">
        <v>34953</v>
      </c>
      <c r="D931" s="15">
        <v>34929</v>
      </c>
      <c r="E931" s="35">
        <f t="shared" si="28"/>
        <v>24</v>
      </c>
      <c r="F931" s="35">
        <f t="shared" si="29"/>
        <v>1</v>
      </c>
      <c r="G931" s="21">
        <v>0</v>
      </c>
    </row>
    <row r="932" spans="1:7" x14ac:dyDescent="0.3">
      <c r="A932" s="21" t="s">
        <v>94</v>
      </c>
      <c r="B932" s="32">
        <v>14</v>
      </c>
      <c r="C932" s="15">
        <v>34953</v>
      </c>
      <c r="D932" s="15">
        <v>34929</v>
      </c>
      <c r="E932" s="35">
        <f t="shared" si="28"/>
        <v>24</v>
      </c>
      <c r="F932" s="35">
        <f t="shared" si="29"/>
        <v>1</v>
      </c>
      <c r="G932" s="21">
        <v>0</v>
      </c>
    </row>
    <row r="933" spans="1:7" x14ac:dyDescent="0.3">
      <c r="A933" s="21" t="s">
        <v>102</v>
      </c>
      <c r="B933" s="32">
        <v>12</v>
      </c>
      <c r="C933" s="15">
        <v>34968</v>
      </c>
      <c r="D933" s="15">
        <v>34932</v>
      </c>
      <c r="E933" s="35">
        <f t="shared" si="28"/>
        <v>36</v>
      </c>
      <c r="F933" s="35">
        <f t="shared" si="29"/>
        <v>1</v>
      </c>
      <c r="G933" s="21">
        <v>0</v>
      </c>
    </row>
    <row r="934" spans="1:7" x14ac:dyDescent="0.3">
      <c r="A934" s="21" t="s">
        <v>99</v>
      </c>
      <c r="B934" s="32">
        <v>7</v>
      </c>
      <c r="C934" s="15">
        <v>34955</v>
      </c>
      <c r="D934" s="15">
        <v>34932</v>
      </c>
      <c r="E934" s="35">
        <f t="shared" si="28"/>
        <v>23</v>
      </c>
      <c r="F934" s="35">
        <f t="shared" si="29"/>
        <v>1</v>
      </c>
      <c r="G934" s="21">
        <v>0</v>
      </c>
    </row>
    <row r="935" spans="1:7" x14ac:dyDescent="0.3">
      <c r="A935" s="21" t="s">
        <v>102</v>
      </c>
      <c r="B935" s="32">
        <v>12</v>
      </c>
      <c r="C935" s="15">
        <v>34955</v>
      </c>
      <c r="D935" s="15">
        <v>34932</v>
      </c>
      <c r="E935" s="35">
        <f t="shared" si="28"/>
        <v>23</v>
      </c>
      <c r="F935" s="35">
        <f t="shared" si="29"/>
        <v>1</v>
      </c>
      <c r="G935" s="21">
        <v>0</v>
      </c>
    </row>
    <row r="936" spans="1:7" x14ac:dyDescent="0.3">
      <c r="A936" s="21" t="s">
        <v>104</v>
      </c>
      <c r="B936" s="32">
        <v>8</v>
      </c>
      <c r="C936" s="15">
        <v>34969</v>
      </c>
      <c r="D936" s="15">
        <v>34933</v>
      </c>
      <c r="E936" s="35">
        <f t="shared" si="28"/>
        <v>36</v>
      </c>
      <c r="F936" s="35">
        <f t="shared" si="29"/>
        <v>1</v>
      </c>
      <c r="G936" s="21">
        <v>0</v>
      </c>
    </row>
    <row r="937" spans="1:7" x14ac:dyDescent="0.3">
      <c r="A937" s="21" t="s">
        <v>381</v>
      </c>
      <c r="B937" s="32">
        <v>5</v>
      </c>
      <c r="C937" s="15">
        <v>34969</v>
      </c>
      <c r="D937" s="15">
        <v>34933</v>
      </c>
      <c r="E937" s="35">
        <f t="shared" si="28"/>
        <v>36</v>
      </c>
      <c r="F937" s="35">
        <f t="shared" si="29"/>
        <v>1</v>
      </c>
      <c r="G937" s="21">
        <v>0</v>
      </c>
    </row>
    <row r="938" spans="1:7" x14ac:dyDescent="0.3">
      <c r="A938" s="21" t="s">
        <v>94</v>
      </c>
      <c r="B938" s="32">
        <v>14</v>
      </c>
      <c r="C938" s="15">
        <v>34956</v>
      </c>
      <c r="D938" s="15">
        <v>34933</v>
      </c>
      <c r="E938" s="35">
        <f t="shared" si="28"/>
        <v>23</v>
      </c>
      <c r="F938" s="35">
        <f t="shared" si="29"/>
        <v>1</v>
      </c>
      <c r="G938" s="21">
        <v>0</v>
      </c>
    </row>
    <row r="939" spans="1:7" x14ac:dyDescent="0.3">
      <c r="A939" s="21" t="s">
        <v>103</v>
      </c>
      <c r="B939" s="32">
        <v>11</v>
      </c>
      <c r="C939" s="15">
        <v>34957</v>
      </c>
      <c r="D939" s="15">
        <v>34950</v>
      </c>
      <c r="E939" s="35">
        <f t="shared" si="28"/>
        <v>7</v>
      </c>
      <c r="F939" s="35">
        <f t="shared" si="29"/>
        <v>1</v>
      </c>
      <c r="G939" s="21">
        <v>0</v>
      </c>
    </row>
    <row r="940" spans="1:7" x14ac:dyDescent="0.3">
      <c r="A940" s="21" t="s">
        <v>99</v>
      </c>
      <c r="B940" s="32">
        <v>7</v>
      </c>
      <c r="C940" s="15">
        <v>34957</v>
      </c>
      <c r="D940" s="15">
        <v>34950</v>
      </c>
      <c r="E940" s="35">
        <f t="shared" si="28"/>
        <v>7</v>
      </c>
      <c r="F940" s="35">
        <f t="shared" si="29"/>
        <v>1</v>
      </c>
      <c r="G940" s="21">
        <v>0</v>
      </c>
    </row>
    <row r="941" spans="1:7" x14ac:dyDescent="0.3">
      <c r="A941" s="21" t="s">
        <v>103</v>
      </c>
      <c r="B941" s="32">
        <v>11</v>
      </c>
      <c r="C941" s="15">
        <v>34957</v>
      </c>
      <c r="D941" s="15">
        <v>34940</v>
      </c>
      <c r="E941" s="35">
        <f t="shared" si="28"/>
        <v>17</v>
      </c>
      <c r="F941" s="35">
        <f t="shared" si="29"/>
        <v>1</v>
      </c>
      <c r="G941" s="21">
        <v>0</v>
      </c>
    </row>
    <row r="942" spans="1:7" x14ac:dyDescent="0.3">
      <c r="A942" s="21" t="s">
        <v>382</v>
      </c>
      <c r="B942" s="32">
        <v>16</v>
      </c>
      <c r="C942" s="15">
        <v>34957</v>
      </c>
      <c r="D942" s="15">
        <v>34940</v>
      </c>
      <c r="E942" s="35">
        <f t="shared" si="28"/>
        <v>17</v>
      </c>
      <c r="F942" s="35">
        <f t="shared" si="29"/>
        <v>1</v>
      </c>
      <c r="G942" s="21">
        <v>0</v>
      </c>
    </row>
    <row r="943" spans="1:7" x14ac:dyDescent="0.3">
      <c r="A943" s="21" t="s">
        <v>112</v>
      </c>
      <c r="B943" s="32">
        <v>9</v>
      </c>
      <c r="C943" s="15">
        <v>34960</v>
      </c>
      <c r="D943" s="15">
        <v>34940</v>
      </c>
      <c r="E943" s="35">
        <f t="shared" si="28"/>
        <v>20</v>
      </c>
      <c r="F943" s="35">
        <f t="shared" si="29"/>
        <v>1</v>
      </c>
      <c r="G943" s="21">
        <v>0</v>
      </c>
    </row>
    <row r="944" spans="1:7" x14ac:dyDescent="0.3">
      <c r="A944" s="21" t="s">
        <v>104</v>
      </c>
      <c r="B944" s="32">
        <v>8</v>
      </c>
      <c r="C944" s="15">
        <v>34960</v>
      </c>
      <c r="D944" s="15">
        <v>34940</v>
      </c>
      <c r="E944" s="35">
        <f t="shared" si="28"/>
        <v>20</v>
      </c>
      <c r="F944" s="35">
        <f t="shared" si="29"/>
        <v>1</v>
      </c>
      <c r="G944" s="21">
        <v>0</v>
      </c>
    </row>
    <row r="945" spans="1:7" x14ac:dyDescent="0.3">
      <c r="A945" s="21" t="s">
        <v>104</v>
      </c>
      <c r="B945" s="32">
        <v>8</v>
      </c>
      <c r="C945" s="15">
        <v>34960</v>
      </c>
      <c r="D945" s="15">
        <v>34940</v>
      </c>
      <c r="E945" s="35">
        <f t="shared" si="28"/>
        <v>20</v>
      </c>
      <c r="F945" s="35">
        <f t="shared" si="29"/>
        <v>1</v>
      </c>
      <c r="G945" s="21">
        <v>0</v>
      </c>
    </row>
    <row r="946" spans="1:7" x14ac:dyDescent="0.3">
      <c r="A946" s="21" t="s">
        <v>380</v>
      </c>
      <c r="B946" s="32">
        <v>4</v>
      </c>
      <c r="C946" s="15">
        <v>34960</v>
      </c>
      <c r="D946" s="15">
        <v>34940</v>
      </c>
      <c r="E946" s="35">
        <f t="shared" si="28"/>
        <v>20</v>
      </c>
      <c r="F946" s="35">
        <f t="shared" si="29"/>
        <v>1</v>
      </c>
      <c r="G946" s="21">
        <v>0</v>
      </c>
    </row>
    <row r="947" spans="1:7" x14ac:dyDescent="0.3">
      <c r="A947" s="21" t="s">
        <v>102</v>
      </c>
      <c r="B947" s="32">
        <v>12</v>
      </c>
      <c r="C947" s="15">
        <v>34961</v>
      </c>
      <c r="D947" s="15">
        <v>34942</v>
      </c>
      <c r="E947" s="35">
        <f t="shared" si="28"/>
        <v>19</v>
      </c>
      <c r="F947" s="35">
        <f t="shared" si="29"/>
        <v>1</v>
      </c>
      <c r="G947" s="21">
        <v>0</v>
      </c>
    </row>
    <row r="948" spans="1:7" x14ac:dyDescent="0.3">
      <c r="A948" s="21" t="s">
        <v>102</v>
      </c>
      <c r="B948" s="32">
        <v>12</v>
      </c>
      <c r="C948" s="15">
        <v>34961</v>
      </c>
      <c r="D948" s="15">
        <v>34942</v>
      </c>
      <c r="E948" s="35">
        <f t="shared" si="28"/>
        <v>19</v>
      </c>
      <c r="F948" s="35">
        <f t="shared" si="29"/>
        <v>1</v>
      </c>
      <c r="G948" s="21">
        <v>0</v>
      </c>
    </row>
    <row r="949" spans="1:7" x14ac:dyDescent="0.3">
      <c r="A949" s="21" t="s">
        <v>92</v>
      </c>
      <c r="B949" s="32">
        <v>6</v>
      </c>
      <c r="C949" s="15">
        <v>34961</v>
      </c>
      <c r="D949" s="15">
        <v>34942</v>
      </c>
      <c r="E949" s="35">
        <f t="shared" si="28"/>
        <v>19</v>
      </c>
      <c r="F949" s="35">
        <f t="shared" si="29"/>
        <v>1</v>
      </c>
      <c r="G949" s="21">
        <v>0</v>
      </c>
    </row>
    <row r="950" spans="1:7" x14ac:dyDescent="0.3">
      <c r="A950" s="21" t="s">
        <v>108</v>
      </c>
      <c r="B950" s="32">
        <v>1</v>
      </c>
      <c r="C950" s="15">
        <v>34961</v>
      </c>
      <c r="D950" s="15">
        <v>34936</v>
      </c>
      <c r="E950" s="35">
        <f t="shared" si="28"/>
        <v>25</v>
      </c>
      <c r="F950" s="35">
        <f t="shared" si="29"/>
        <v>1</v>
      </c>
      <c r="G950" s="21">
        <v>0</v>
      </c>
    </row>
    <row r="951" spans="1:7" x14ac:dyDescent="0.3">
      <c r="A951" s="21" t="s">
        <v>92</v>
      </c>
      <c r="B951" s="32">
        <v>6</v>
      </c>
      <c r="C951" s="15">
        <v>34961</v>
      </c>
      <c r="D951" s="15">
        <v>34936</v>
      </c>
      <c r="E951" s="35">
        <f t="shared" si="28"/>
        <v>25</v>
      </c>
      <c r="F951" s="35">
        <f t="shared" si="29"/>
        <v>1</v>
      </c>
      <c r="G951" s="21">
        <v>0</v>
      </c>
    </row>
    <row r="952" spans="1:7" x14ac:dyDescent="0.3">
      <c r="A952" s="21" t="s">
        <v>112</v>
      </c>
      <c r="B952" s="32">
        <v>9</v>
      </c>
      <c r="C952" s="15">
        <v>34961</v>
      </c>
      <c r="D952" s="15">
        <v>34936</v>
      </c>
      <c r="E952" s="35">
        <f t="shared" si="28"/>
        <v>25</v>
      </c>
      <c r="F952" s="35">
        <f t="shared" si="29"/>
        <v>1</v>
      </c>
      <c r="G952" s="21">
        <v>0</v>
      </c>
    </row>
    <row r="953" spans="1:7" x14ac:dyDescent="0.3">
      <c r="A953" s="21" t="s">
        <v>380</v>
      </c>
      <c r="B953" s="32">
        <v>4</v>
      </c>
      <c r="C953" s="15">
        <v>34961</v>
      </c>
      <c r="D953" s="15">
        <v>34936</v>
      </c>
      <c r="E953" s="35">
        <f t="shared" si="28"/>
        <v>25</v>
      </c>
      <c r="F953" s="35">
        <f t="shared" si="29"/>
        <v>1</v>
      </c>
      <c r="G953" s="21">
        <v>1</v>
      </c>
    </row>
    <row r="954" spans="1:7" x14ac:dyDescent="0.3">
      <c r="A954" s="21" t="s">
        <v>92</v>
      </c>
      <c r="B954" s="32">
        <v>6</v>
      </c>
      <c r="C954" s="15">
        <v>34961</v>
      </c>
      <c r="D954" s="15">
        <v>34936</v>
      </c>
      <c r="E954" s="35">
        <f t="shared" si="28"/>
        <v>25</v>
      </c>
      <c r="F954" s="35">
        <f t="shared" si="29"/>
        <v>1</v>
      </c>
      <c r="G954" s="21">
        <v>0</v>
      </c>
    </row>
    <row r="955" spans="1:7" x14ac:dyDescent="0.3">
      <c r="A955" s="21" t="s">
        <v>108</v>
      </c>
      <c r="B955" s="32">
        <v>1</v>
      </c>
      <c r="C955" s="15">
        <v>34962</v>
      </c>
      <c r="D955" s="15">
        <v>34943</v>
      </c>
      <c r="E955" s="35">
        <f t="shared" si="28"/>
        <v>19</v>
      </c>
      <c r="F955" s="35">
        <f t="shared" si="29"/>
        <v>1</v>
      </c>
      <c r="G955" s="21">
        <v>0</v>
      </c>
    </row>
    <row r="956" spans="1:7" x14ac:dyDescent="0.3">
      <c r="A956" s="21" t="s">
        <v>95</v>
      </c>
      <c r="B956" s="32">
        <v>10</v>
      </c>
      <c r="C956" s="15">
        <v>34963</v>
      </c>
      <c r="D956" s="15">
        <v>34941</v>
      </c>
      <c r="E956" s="35">
        <f t="shared" si="28"/>
        <v>22</v>
      </c>
      <c r="F956" s="35">
        <f t="shared" si="29"/>
        <v>1</v>
      </c>
      <c r="G956" s="21">
        <v>0</v>
      </c>
    </row>
    <row r="957" spans="1:7" x14ac:dyDescent="0.3">
      <c r="A957" s="21" t="s">
        <v>381</v>
      </c>
      <c r="B957" s="32">
        <v>5</v>
      </c>
      <c r="C957" s="15">
        <v>34963</v>
      </c>
      <c r="D957" s="15">
        <v>34941</v>
      </c>
      <c r="E957" s="35">
        <f t="shared" si="28"/>
        <v>22</v>
      </c>
      <c r="F957" s="35">
        <f t="shared" si="29"/>
        <v>1</v>
      </c>
      <c r="G957" s="21">
        <v>0</v>
      </c>
    </row>
    <row r="958" spans="1:7" x14ac:dyDescent="0.3">
      <c r="A958" s="21" t="s">
        <v>95</v>
      </c>
      <c r="B958" s="32">
        <v>10</v>
      </c>
      <c r="C958" s="15">
        <v>34963</v>
      </c>
      <c r="D958" s="15">
        <v>34941</v>
      </c>
      <c r="E958" s="35">
        <f t="shared" si="28"/>
        <v>22</v>
      </c>
      <c r="F958" s="35">
        <f t="shared" si="29"/>
        <v>1</v>
      </c>
      <c r="G958" s="21">
        <v>0</v>
      </c>
    </row>
    <row r="959" spans="1:7" x14ac:dyDescent="0.3">
      <c r="A959" s="21" t="s">
        <v>99</v>
      </c>
      <c r="B959" s="32">
        <v>7</v>
      </c>
      <c r="C959" s="15">
        <v>34964</v>
      </c>
      <c r="D959" s="15">
        <v>34948</v>
      </c>
      <c r="E959" s="35">
        <f t="shared" si="28"/>
        <v>16</v>
      </c>
      <c r="F959" s="35">
        <f t="shared" si="29"/>
        <v>1</v>
      </c>
      <c r="G959" s="21">
        <v>0</v>
      </c>
    </row>
    <row r="960" spans="1:7" x14ac:dyDescent="0.3">
      <c r="A960" s="21" t="s">
        <v>104</v>
      </c>
      <c r="B960" s="32">
        <v>8</v>
      </c>
      <c r="C960" s="15">
        <v>34964</v>
      </c>
      <c r="D960" s="15">
        <v>34943</v>
      </c>
      <c r="E960" s="35">
        <f t="shared" si="28"/>
        <v>21</v>
      </c>
      <c r="F960" s="35">
        <f t="shared" si="29"/>
        <v>1</v>
      </c>
      <c r="G960" s="21">
        <v>0</v>
      </c>
    </row>
    <row r="961" spans="1:7" x14ac:dyDescent="0.3">
      <c r="A961" s="21" t="s">
        <v>95</v>
      </c>
      <c r="B961" s="32">
        <v>10</v>
      </c>
      <c r="C961" s="15">
        <v>34964</v>
      </c>
      <c r="D961" s="15">
        <v>34943</v>
      </c>
      <c r="E961" s="35">
        <f t="shared" si="28"/>
        <v>21</v>
      </c>
      <c r="F961" s="35">
        <f t="shared" si="29"/>
        <v>1</v>
      </c>
      <c r="G961" s="21">
        <v>0</v>
      </c>
    </row>
    <row r="962" spans="1:7" x14ac:dyDescent="0.3">
      <c r="A962" s="21" t="s">
        <v>95</v>
      </c>
      <c r="B962" s="32">
        <v>10</v>
      </c>
      <c r="C962" s="15">
        <v>34964</v>
      </c>
      <c r="D962" s="15">
        <v>34943</v>
      </c>
      <c r="E962" s="35">
        <f t="shared" si="28"/>
        <v>21</v>
      </c>
      <c r="F962" s="35">
        <f t="shared" si="29"/>
        <v>1</v>
      </c>
      <c r="G962" s="21">
        <v>0</v>
      </c>
    </row>
    <row r="963" spans="1:7" x14ac:dyDescent="0.3">
      <c r="A963" s="21" t="s">
        <v>103</v>
      </c>
      <c r="B963" s="32">
        <v>11</v>
      </c>
      <c r="C963" s="15">
        <v>34967</v>
      </c>
      <c r="D963" s="15">
        <v>34943</v>
      </c>
      <c r="E963" s="35">
        <f t="shared" si="28"/>
        <v>24</v>
      </c>
      <c r="F963" s="35">
        <f t="shared" si="29"/>
        <v>1</v>
      </c>
      <c r="G963" s="21">
        <v>0</v>
      </c>
    </row>
    <row r="964" spans="1:7" x14ac:dyDescent="0.3">
      <c r="A964" s="21" t="s">
        <v>104</v>
      </c>
      <c r="B964" s="32">
        <v>8</v>
      </c>
      <c r="C964" s="15">
        <v>34967</v>
      </c>
      <c r="D964" s="15">
        <v>34943</v>
      </c>
      <c r="E964" s="35">
        <f t="shared" ref="E964:E1002" si="30">C964-D964</f>
        <v>24</v>
      </c>
      <c r="F964" s="35">
        <f t="shared" ref="F964:F1002" si="31">IF(E964&gt;0,1,0)</f>
        <v>1</v>
      </c>
      <c r="G964" s="21">
        <v>0</v>
      </c>
    </row>
    <row r="965" spans="1:7" x14ac:dyDescent="0.3">
      <c r="A965" s="21" t="s">
        <v>103</v>
      </c>
      <c r="B965" s="32">
        <v>11</v>
      </c>
      <c r="C965" s="15">
        <v>34967</v>
      </c>
      <c r="D965" s="15">
        <v>34943</v>
      </c>
      <c r="E965" s="35">
        <f t="shared" si="30"/>
        <v>24</v>
      </c>
      <c r="F965" s="35">
        <f t="shared" si="31"/>
        <v>1</v>
      </c>
      <c r="G965" s="21">
        <v>0</v>
      </c>
    </row>
    <row r="966" spans="1:7" x14ac:dyDescent="0.3">
      <c r="A966" s="21" t="s">
        <v>99</v>
      </c>
      <c r="B966" s="32">
        <v>7</v>
      </c>
      <c r="C966" s="15">
        <v>34967</v>
      </c>
      <c r="D966" s="15">
        <v>34943</v>
      </c>
      <c r="E966" s="35">
        <f t="shared" si="30"/>
        <v>24</v>
      </c>
      <c r="F966" s="35">
        <f t="shared" si="31"/>
        <v>1</v>
      </c>
      <c r="G966" s="21">
        <v>0</v>
      </c>
    </row>
    <row r="967" spans="1:7" x14ac:dyDescent="0.3">
      <c r="A967" s="21" t="s">
        <v>381</v>
      </c>
      <c r="B967" s="32">
        <v>5</v>
      </c>
      <c r="C967" s="15">
        <v>34967</v>
      </c>
      <c r="D967" s="15">
        <v>34943</v>
      </c>
      <c r="E967" s="35">
        <f t="shared" si="30"/>
        <v>24</v>
      </c>
      <c r="F967" s="35">
        <f t="shared" si="31"/>
        <v>1</v>
      </c>
      <c r="G967" s="21">
        <v>0</v>
      </c>
    </row>
    <row r="968" spans="1:7" x14ac:dyDescent="0.3">
      <c r="A968" s="21" t="s">
        <v>94</v>
      </c>
      <c r="B968" s="32">
        <v>14</v>
      </c>
      <c r="C968" s="15">
        <v>34968</v>
      </c>
      <c r="D968" s="15">
        <v>34943</v>
      </c>
      <c r="E968" s="35">
        <f t="shared" si="30"/>
        <v>25</v>
      </c>
      <c r="F968" s="35">
        <f t="shared" si="31"/>
        <v>1</v>
      </c>
      <c r="G968" s="21">
        <v>0</v>
      </c>
    </row>
    <row r="969" spans="1:7" x14ac:dyDescent="0.3">
      <c r="A969" s="21" t="s">
        <v>381</v>
      </c>
      <c r="B969" s="32">
        <v>5</v>
      </c>
      <c r="C969" s="15">
        <v>34968</v>
      </c>
      <c r="D969" s="15">
        <v>34943</v>
      </c>
      <c r="E969" s="35">
        <f t="shared" si="30"/>
        <v>25</v>
      </c>
      <c r="F969" s="35">
        <f t="shared" si="31"/>
        <v>1</v>
      </c>
      <c r="G969" s="21">
        <v>0</v>
      </c>
    </row>
    <row r="970" spans="1:7" x14ac:dyDescent="0.3">
      <c r="A970" s="21" t="s">
        <v>104</v>
      </c>
      <c r="B970" s="32">
        <v>8</v>
      </c>
      <c r="C970" s="15">
        <v>34968</v>
      </c>
      <c r="D970" s="15">
        <v>34943</v>
      </c>
      <c r="E970" s="35">
        <f t="shared" si="30"/>
        <v>25</v>
      </c>
      <c r="F970" s="35">
        <f t="shared" si="31"/>
        <v>1</v>
      </c>
      <c r="G970" s="21">
        <v>0</v>
      </c>
    </row>
    <row r="971" spans="1:7" x14ac:dyDescent="0.3">
      <c r="A971" s="21" t="s">
        <v>95</v>
      </c>
      <c r="B971" s="32">
        <v>10</v>
      </c>
      <c r="C971" s="15">
        <v>34968</v>
      </c>
      <c r="D971" s="15">
        <v>34943</v>
      </c>
      <c r="E971" s="35">
        <f t="shared" si="30"/>
        <v>25</v>
      </c>
      <c r="F971" s="35">
        <f t="shared" si="31"/>
        <v>1</v>
      </c>
      <c r="G971" s="21">
        <v>0</v>
      </c>
    </row>
    <row r="972" spans="1:7" x14ac:dyDescent="0.3">
      <c r="A972" s="21" t="s">
        <v>110</v>
      </c>
      <c r="B972" s="32">
        <v>3</v>
      </c>
      <c r="C972" s="15">
        <v>34968</v>
      </c>
      <c r="D972" s="15">
        <v>34943</v>
      </c>
      <c r="E972" s="35">
        <f t="shared" si="30"/>
        <v>25</v>
      </c>
      <c r="F972" s="35">
        <f t="shared" si="31"/>
        <v>1</v>
      </c>
      <c r="G972" s="21">
        <v>0</v>
      </c>
    </row>
    <row r="973" spans="1:7" x14ac:dyDescent="0.3">
      <c r="A973" s="21" t="s">
        <v>102</v>
      </c>
      <c r="B973" s="32">
        <v>12</v>
      </c>
      <c r="C973" s="15">
        <v>34969</v>
      </c>
      <c r="D973" s="15">
        <v>34948</v>
      </c>
      <c r="E973" s="35">
        <f t="shared" si="30"/>
        <v>21</v>
      </c>
      <c r="F973" s="35">
        <f t="shared" si="31"/>
        <v>1</v>
      </c>
      <c r="G973" s="21">
        <v>0</v>
      </c>
    </row>
    <row r="974" spans="1:7" x14ac:dyDescent="0.3">
      <c r="A974" s="21" t="s">
        <v>112</v>
      </c>
      <c r="B974" s="32">
        <v>9</v>
      </c>
      <c r="C974" s="15">
        <v>34970</v>
      </c>
      <c r="D974" s="15">
        <v>34947</v>
      </c>
      <c r="E974" s="35">
        <f t="shared" si="30"/>
        <v>23</v>
      </c>
      <c r="F974" s="35">
        <f t="shared" si="31"/>
        <v>1</v>
      </c>
      <c r="G974" s="21">
        <v>0</v>
      </c>
    </row>
    <row r="975" spans="1:7" x14ac:dyDescent="0.3">
      <c r="A975" s="21" t="s">
        <v>380</v>
      </c>
      <c r="B975" s="32">
        <v>4</v>
      </c>
      <c r="C975" s="15">
        <v>34970</v>
      </c>
      <c r="D975" s="15">
        <v>34947</v>
      </c>
      <c r="E975" s="35">
        <f t="shared" si="30"/>
        <v>23</v>
      </c>
      <c r="F975" s="35">
        <f t="shared" si="31"/>
        <v>1</v>
      </c>
      <c r="G975" s="21">
        <v>0</v>
      </c>
    </row>
    <row r="976" spans="1:7" x14ac:dyDescent="0.3">
      <c r="A976" s="21" t="s">
        <v>108</v>
      </c>
      <c r="B976" s="32">
        <v>1</v>
      </c>
      <c r="C976" s="15">
        <v>34970</v>
      </c>
      <c r="D976" s="15">
        <v>34947</v>
      </c>
      <c r="E976" s="35">
        <f t="shared" si="30"/>
        <v>23</v>
      </c>
      <c r="F976" s="35">
        <f t="shared" si="31"/>
        <v>1</v>
      </c>
      <c r="G976" s="21">
        <v>0</v>
      </c>
    </row>
    <row r="977" spans="1:7" x14ac:dyDescent="0.3">
      <c r="A977" s="21" t="s">
        <v>104</v>
      </c>
      <c r="B977" s="32">
        <v>8</v>
      </c>
      <c r="C977" s="15">
        <v>34970</v>
      </c>
      <c r="D977" s="15">
        <v>34947</v>
      </c>
      <c r="E977" s="35">
        <f t="shared" si="30"/>
        <v>23</v>
      </c>
      <c r="F977" s="35">
        <f t="shared" si="31"/>
        <v>1</v>
      </c>
      <c r="G977" s="21">
        <v>0</v>
      </c>
    </row>
    <row r="978" spans="1:7" x14ac:dyDescent="0.3">
      <c r="A978" s="21" t="s">
        <v>104</v>
      </c>
      <c r="B978" s="32">
        <v>8</v>
      </c>
      <c r="C978" s="15">
        <v>34970</v>
      </c>
      <c r="D978" s="15">
        <v>34946</v>
      </c>
      <c r="E978" s="35">
        <f t="shared" si="30"/>
        <v>24</v>
      </c>
      <c r="F978" s="35">
        <f t="shared" si="31"/>
        <v>1</v>
      </c>
      <c r="G978" s="21">
        <v>0</v>
      </c>
    </row>
    <row r="979" spans="1:7" x14ac:dyDescent="0.3">
      <c r="A979" s="21" t="s">
        <v>95</v>
      </c>
      <c r="B979" s="32">
        <v>10</v>
      </c>
      <c r="C979" s="15">
        <v>34985</v>
      </c>
      <c r="D979" s="15">
        <v>34950</v>
      </c>
      <c r="E979" s="35">
        <f t="shared" si="30"/>
        <v>35</v>
      </c>
      <c r="F979" s="35">
        <f t="shared" si="31"/>
        <v>1</v>
      </c>
      <c r="G979" s="21">
        <v>0</v>
      </c>
    </row>
    <row r="980" spans="1:7" x14ac:dyDescent="0.3">
      <c r="A980" s="21" t="s">
        <v>108</v>
      </c>
      <c r="B980" s="32">
        <v>1</v>
      </c>
      <c r="C980" s="15">
        <v>34985</v>
      </c>
      <c r="D980" s="15">
        <v>34950</v>
      </c>
      <c r="E980" s="35">
        <f t="shared" si="30"/>
        <v>35</v>
      </c>
      <c r="F980" s="35">
        <f t="shared" si="31"/>
        <v>1</v>
      </c>
      <c r="G980" s="21">
        <v>0</v>
      </c>
    </row>
    <row r="981" spans="1:7" x14ac:dyDescent="0.3">
      <c r="A981" s="21" t="s">
        <v>92</v>
      </c>
      <c r="B981" s="32">
        <v>6</v>
      </c>
      <c r="C981" s="15">
        <v>34985</v>
      </c>
      <c r="D981" s="15">
        <v>34950</v>
      </c>
      <c r="E981" s="35">
        <f t="shared" si="30"/>
        <v>35</v>
      </c>
      <c r="F981" s="35">
        <f t="shared" si="31"/>
        <v>1</v>
      </c>
      <c r="G981" s="21">
        <v>0</v>
      </c>
    </row>
    <row r="982" spans="1:7" x14ac:dyDescent="0.3">
      <c r="A982" s="21" t="s">
        <v>99</v>
      </c>
      <c r="B982" s="32">
        <v>7</v>
      </c>
      <c r="C982" s="15">
        <v>34974</v>
      </c>
      <c r="D982" s="15">
        <v>34949</v>
      </c>
      <c r="E982" s="35">
        <f t="shared" si="30"/>
        <v>25</v>
      </c>
      <c r="F982" s="35">
        <f t="shared" si="31"/>
        <v>1</v>
      </c>
      <c r="G982" s="21">
        <v>0</v>
      </c>
    </row>
    <row r="983" spans="1:7" x14ac:dyDescent="0.3">
      <c r="A983" s="21" t="s">
        <v>95</v>
      </c>
      <c r="B983" s="32">
        <v>10</v>
      </c>
      <c r="C983" s="15">
        <v>34974</v>
      </c>
      <c r="D983" s="15">
        <v>34949</v>
      </c>
      <c r="E983" s="35">
        <f t="shared" si="30"/>
        <v>25</v>
      </c>
      <c r="F983" s="35">
        <f t="shared" si="31"/>
        <v>1</v>
      </c>
      <c r="G983" s="21">
        <v>0</v>
      </c>
    </row>
    <row r="984" spans="1:7" x14ac:dyDescent="0.3">
      <c r="A984" s="21" t="s">
        <v>380</v>
      </c>
      <c r="B984" s="32">
        <v>4</v>
      </c>
      <c r="C984" s="15">
        <v>34975</v>
      </c>
      <c r="D984" s="15">
        <v>34956</v>
      </c>
      <c r="E984" s="35">
        <f t="shared" si="30"/>
        <v>19</v>
      </c>
      <c r="F984" s="35">
        <f t="shared" si="31"/>
        <v>1</v>
      </c>
      <c r="G984" s="21">
        <v>0</v>
      </c>
    </row>
    <row r="985" spans="1:7" x14ac:dyDescent="0.3">
      <c r="A985" s="21" t="s">
        <v>96</v>
      </c>
      <c r="B985" s="32">
        <v>13</v>
      </c>
      <c r="C985" s="15">
        <v>34975</v>
      </c>
      <c r="D985" s="15">
        <v>34956</v>
      </c>
      <c r="E985" s="35">
        <f t="shared" si="30"/>
        <v>19</v>
      </c>
      <c r="F985" s="35">
        <f t="shared" si="31"/>
        <v>1</v>
      </c>
      <c r="G985" s="21">
        <v>1</v>
      </c>
    </row>
    <row r="986" spans="1:7" x14ac:dyDescent="0.3">
      <c r="A986" s="21" t="s">
        <v>112</v>
      </c>
      <c r="B986" s="32">
        <v>9</v>
      </c>
      <c r="C986" s="15">
        <v>34975</v>
      </c>
      <c r="D986" s="15">
        <v>34953</v>
      </c>
      <c r="E986" s="35">
        <f t="shared" si="30"/>
        <v>22</v>
      </c>
      <c r="F986" s="35">
        <f t="shared" si="31"/>
        <v>1</v>
      </c>
      <c r="G986" s="21">
        <v>0</v>
      </c>
    </row>
    <row r="987" spans="1:7" x14ac:dyDescent="0.3">
      <c r="A987" s="21" t="s">
        <v>380</v>
      </c>
      <c r="B987" s="32">
        <v>4</v>
      </c>
      <c r="C987" s="15">
        <v>34975</v>
      </c>
      <c r="D987" s="15">
        <v>34953</v>
      </c>
      <c r="E987" s="35">
        <f t="shared" si="30"/>
        <v>22</v>
      </c>
      <c r="F987" s="35">
        <f t="shared" si="31"/>
        <v>1</v>
      </c>
      <c r="G987" s="21">
        <v>0</v>
      </c>
    </row>
    <row r="988" spans="1:7" x14ac:dyDescent="0.3">
      <c r="A988" s="21" t="s">
        <v>99</v>
      </c>
      <c r="B988" s="32">
        <v>7</v>
      </c>
      <c r="C988" s="15">
        <v>34975</v>
      </c>
      <c r="D988" s="15">
        <v>34953</v>
      </c>
      <c r="E988" s="35">
        <f t="shared" si="30"/>
        <v>22</v>
      </c>
      <c r="F988" s="35">
        <f t="shared" si="31"/>
        <v>1</v>
      </c>
      <c r="G988" s="21">
        <v>0</v>
      </c>
    </row>
    <row r="989" spans="1:7" x14ac:dyDescent="0.3">
      <c r="A989" s="21" t="s">
        <v>95</v>
      </c>
      <c r="B989" s="32">
        <v>10</v>
      </c>
      <c r="C989" s="15">
        <v>34975</v>
      </c>
      <c r="D989" s="15">
        <v>34953</v>
      </c>
      <c r="E989" s="35">
        <f t="shared" si="30"/>
        <v>22</v>
      </c>
      <c r="F989" s="35">
        <f t="shared" si="31"/>
        <v>1</v>
      </c>
      <c r="G989" s="21">
        <v>0</v>
      </c>
    </row>
    <row r="990" spans="1:7" x14ac:dyDescent="0.3">
      <c r="A990" s="21" t="s">
        <v>95</v>
      </c>
      <c r="B990" s="32">
        <v>10</v>
      </c>
      <c r="C990" s="15">
        <v>34976</v>
      </c>
      <c r="D990" s="15">
        <v>34953</v>
      </c>
      <c r="E990" s="35">
        <f t="shared" si="30"/>
        <v>23</v>
      </c>
      <c r="F990" s="35">
        <f t="shared" si="31"/>
        <v>1</v>
      </c>
      <c r="G990" s="21">
        <v>0</v>
      </c>
    </row>
    <row r="991" spans="1:7" x14ac:dyDescent="0.3">
      <c r="A991" s="21" t="s">
        <v>95</v>
      </c>
      <c r="B991" s="32">
        <v>10</v>
      </c>
      <c r="C991" s="15">
        <v>34976</v>
      </c>
      <c r="D991" s="15">
        <v>34953</v>
      </c>
      <c r="E991" s="35">
        <f t="shared" si="30"/>
        <v>23</v>
      </c>
      <c r="F991" s="35">
        <f t="shared" si="31"/>
        <v>1</v>
      </c>
      <c r="G991" s="21">
        <v>0</v>
      </c>
    </row>
    <row r="992" spans="1:7" x14ac:dyDescent="0.3">
      <c r="A992" s="21" t="s">
        <v>92</v>
      </c>
      <c r="B992" s="32">
        <v>6</v>
      </c>
      <c r="C992" s="15">
        <v>34977</v>
      </c>
      <c r="D992" s="15">
        <v>34954</v>
      </c>
      <c r="E992" s="35">
        <f t="shared" si="30"/>
        <v>23</v>
      </c>
      <c r="F992" s="35">
        <f t="shared" si="31"/>
        <v>1</v>
      </c>
      <c r="G992" s="21">
        <v>0</v>
      </c>
    </row>
    <row r="993" spans="1:7" x14ac:dyDescent="0.3">
      <c r="A993" s="21" t="s">
        <v>96</v>
      </c>
      <c r="B993" s="32">
        <v>13</v>
      </c>
      <c r="C993" s="15">
        <v>34977</v>
      </c>
      <c r="D993" s="15">
        <v>34954</v>
      </c>
      <c r="E993" s="35">
        <f t="shared" si="30"/>
        <v>23</v>
      </c>
      <c r="F993" s="35">
        <f t="shared" si="31"/>
        <v>1</v>
      </c>
      <c r="G993" s="21">
        <v>1</v>
      </c>
    </row>
    <row r="994" spans="1:7" x14ac:dyDescent="0.3">
      <c r="A994" s="21" t="s">
        <v>95</v>
      </c>
      <c r="B994" s="32">
        <v>10</v>
      </c>
      <c r="C994" s="15">
        <v>34977</v>
      </c>
      <c r="D994" s="15">
        <v>34954</v>
      </c>
      <c r="E994" s="35">
        <f t="shared" si="30"/>
        <v>23</v>
      </c>
      <c r="F994" s="35">
        <f t="shared" si="31"/>
        <v>1</v>
      </c>
      <c r="G994" s="21">
        <v>0</v>
      </c>
    </row>
    <row r="995" spans="1:7" x14ac:dyDescent="0.3">
      <c r="A995" s="21" t="s">
        <v>95</v>
      </c>
      <c r="B995" s="32">
        <v>10</v>
      </c>
      <c r="C995" s="15">
        <v>34977</v>
      </c>
      <c r="D995" s="15">
        <v>34954</v>
      </c>
      <c r="E995" s="35">
        <f t="shared" si="30"/>
        <v>23</v>
      </c>
      <c r="F995" s="35">
        <f t="shared" si="31"/>
        <v>1</v>
      </c>
      <c r="G995" s="21">
        <v>0</v>
      </c>
    </row>
    <row r="996" spans="1:7" x14ac:dyDescent="0.3">
      <c r="A996" s="21" t="s">
        <v>381</v>
      </c>
      <c r="B996" s="32">
        <v>5</v>
      </c>
      <c r="C996" s="15">
        <v>34977</v>
      </c>
      <c r="D996" s="15">
        <v>34954</v>
      </c>
      <c r="E996" s="35">
        <f t="shared" si="30"/>
        <v>23</v>
      </c>
      <c r="F996" s="35">
        <f t="shared" si="31"/>
        <v>1</v>
      </c>
      <c r="G996" s="21">
        <v>0</v>
      </c>
    </row>
    <row r="997" spans="1:7" x14ac:dyDescent="0.3">
      <c r="A997" s="21" t="s">
        <v>379</v>
      </c>
      <c r="B997" s="32">
        <v>2</v>
      </c>
      <c r="C997" s="15">
        <v>34977</v>
      </c>
      <c r="D997" s="15">
        <v>34961</v>
      </c>
      <c r="E997" s="35">
        <f t="shared" si="30"/>
        <v>16</v>
      </c>
      <c r="F997" s="35">
        <f t="shared" si="31"/>
        <v>1</v>
      </c>
      <c r="G997" s="21">
        <v>0</v>
      </c>
    </row>
    <row r="998" spans="1:7" x14ac:dyDescent="0.3">
      <c r="A998" s="21" t="s">
        <v>94</v>
      </c>
      <c r="B998" s="32">
        <v>14</v>
      </c>
      <c r="C998" s="15">
        <v>34977</v>
      </c>
      <c r="D998" s="15">
        <v>34961</v>
      </c>
      <c r="E998" s="35">
        <f t="shared" si="30"/>
        <v>16</v>
      </c>
      <c r="F998" s="35">
        <f t="shared" si="31"/>
        <v>1</v>
      </c>
      <c r="G998" s="21">
        <v>1</v>
      </c>
    </row>
    <row r="999" spans="1:7" x14ac:dyDescent="0.3">
      <c r="A999" s="21" t="s">
        <v>94</v>
      </c>
      <c r="B999" s="32">
        <v>14</v>
      </c>
      <c r="C999" s="15">
        <v>34977</v>
      </c>
      <c r="D999" s="15">
        <v>34961</v>
      </c>
      <c r="E999" s="35">
        <f t="shared" si="30"/>
        <v>16</v>
      </c>
      <c r="F999" s="35">
        <f t="shared" si="31"/>
        <v>1</v>
      </c>
      <c r="G999" s="21">
        <v>1</v>
      </c>
    </row>
    <row r="1000" spans="1:7" x14ac:dyDescent="0.3">
      <c r="A1000" s="21" t="s">
        <v>104</v>
      </c>
      <c r="B1000" s="32">
        <v>8</v>
      </c>
      <c r="C1000" s="15">
        <v>34978</v>
      </c>
      <c r="D1000" s="15">
        <v>34956</v>
      </c>
      <c r="E1000" s="35">
        <f t="shared" si="30"/>
        <v>22</v>
      </c>
      <c r="F1000" s="35">
        <f t="shared" si="31"/>
        <v>1</v>
      </c>
      <c r="G1000" s="21">
        <v>0</v>
      </c>
    </row>
    <row r="1001" spans="1:7" x14ac:dyDescent="0.3">
      <c r="A1001" s="21" t="s">
        <v>379</v>
      </c>
      <c r="B1001" s="32">
        <v>2</v>
      </c>
      <c r="C1001" s="15">
        <v>34978</v>
      </c>
      <c r="D1001" s="15">
        <v>34956</v>
      </c>
      <c r="E1001" s="35">
        <f t="shared" si="30"/>
        <v>22</v>
      </c>
      <c r="F1001" s="35">
        <f t="shared" si="31"/>
        <v>1</v>
      </c>
      <c r="G1001" s="21">
        <v>1</v>
      </c>
    </row>
    <row r="1002" spans="1:7" x14ac:dyDescent="0.3">
      <c r="A1002" s="21" t="s">
        <v>381</v>
      </c>
      <c r="B1002" s="32">
        <v>5</v>
      </c>
      <c r="C1002" s="15">
        <v>34978</v>
      </c>
      <c r="D1002" s="15">
        <v>34956</v>
      </c>
      <c r="E1002" s="35">
        <f t="shared" si="30"/>
        <v>22</v>
      </c>
      <c r="F1002" s="35">
        <f t="shared" si="31"/>
        <v>1</v>
      </c>
      <c r="G1002" s="21">
        <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6CF5-9B8D-4BE9-B703-4F722670C30E}">
  <dimension ref="A1:O51"/>
  <sheetViews>
    <sheetView topLeftCell="N24" workbookViewId="0">
      <selection activeCell="Z45" sqref="Z45"/>
    </sheetView>
  </sheetViews>
  <sheetFormatPr defaultRowHeight="14.4" x14ac:dyDescent="0.3"/>
  <cols>
    <col min="1" max="1" width="34.77734375" customWidth="1"/>
    <col min="2" max="2" width="12.88671875" bestFit="1" customWidth="1"/>
    <col min="3" max="3" width="15.5546875" customWidth="1"/>
    <col min="5" max="5" width="34.5546875" bestFit="1" customWidth="1"/>
    <col min="6" max="6" width="15.5546875" bestFit="1" customWidth="1"/>
    <col min="7" max="7" width="11.109375" bestFit="1" customWidth="1"/>
    <col min="8" max="8" width="11" bestFit="1" customWidth="1"/>
    <col min="9" max="9" width="13.33203125" bestFit="1" customWidth="1"/>
    <col min="10" max="10" width="13.21875" bestFit="1" customWidth="1"/>
    <col min="11" max="11" width="12.44140625" bestFit="1" customWidth="1"/>
    <col min="12" max="13" width="8" bestFit="1" customWidth="1"/>
    <col min="14" max="14" width="10.77734375" bestFit="1" customWidth="1"/>
    <col min="15" max="15" width="15.109375" bestFit="1" customWidth="1"/>
  </cols>
  <sheetData>
    <row r="1" spans="1:15" x14ac:dyDescent="0.3">
      <c r="A1" s="8" t="s">
        <v>358</v>
      </c>
    </row>
    <row r="2" spans="1:15" x14ac:dyDescent="0.3">
      <c r="A2" s="8" t="s">
        <v>350</v>
      </c>
      <c r="B2" s="8" t="s">
        <v>91</v>
      </c>
      <c r="C2" s="8" t="s">
        <v>248</v>
      </c>
    </row>
    <row r="3" spans="1:15" x14ac:dyDescent="0.3">
      <c r="A3" s="16" t="s">
        <v>353</v>
      </c>
      <c r="B3" s="1" t="s">
        <v>73</v>
      </c>
      <c r="C3" s="1">
        <v>1416</v>
      </c>
    </row>
    <row r="4" spans="1:15" x14ac:dyDescent="0.3">
      <c r="A4" s="1" t="s">
        <v>344</v>
      </c>
      <c r="B4" s="1" t="s">
        <v>73</v>
      </c>
      <c r="C4" s="1">
        <v>1573</v>
      </c>
    </row>
    <row r="5" spans="1:15" x14ac:dyDescent="0.3">
      <c r="A5" s="1" t="s">
        <v>328</v>
      </c>
      <c r="B5" s="1" t="s">
        <v>70</v>
      </c>
      <c r="C5" s="1">
        <v>1050</v>
      </c>
    </row>
    <row r="6" spans="1:15" x14ac:dyDescent="0.3">
      <c r="A6" s="1" t="s">
        <v>348</v>
      </c>
      <c r="B6" s="1" t="s">
        <v>71</v>
      </c>
      <c r="C6" s="1">
        <v>534</v>
      </c>
    </row>
    <row r="7" spans="1:15" x14ac:dyDescent="0.3">
      <c r="A7" s="1" t="s">
        <v>342</v>
      </c>
      <c r="B7" s="1" t="s">
        <v>73</v>
      </c>
      <c r="C7" s="1">
        <v>1885</v>
      </c>
    </row>
    <row r="8" spans="1:15" x14ac:dyDescent="0.3">
      <c r="A8" s="1" t="s">
        <v>342</v>
      </c>
      <c r="B8" s="1" t="s">
        <v>75</v>
      </c>
      <c r="C8" s="1">
        <v>328</v>
      </c>
    </row>
    <row r="9" spans="1:15" x14ac:dyDescent="0.3">
      <c r="A9" s="16" t="s">
        <v>357</v>
      </c>
      <c r="B9" s="1" t="s">
        <v>72</v>
      </c>
      <c r="C9" s="1">
        <v>1083</v>
      </c>
    </row>
    <row r="10" spans="1:15" x14ac:dyDescent="0.3">
      <c r="A10" s="16" t="s">
        <v>357</v>
      </c>
      <c r="B10" s="1" t="s">
        <v>75</v>
      </c>
      <c r="C10" s="1">
        <v>603</v>
      </c>
    </row>
    <row r="11" spans="1:15" x14ac:dyDescent="0.3">
      <c r="A11" s="1" t="s">
        <v>330</v>
      </c>
      <c r="B11" s="1" t="s">
        <v>70</v>
      </c>
      <c r="C11" s="1">
        <v>2500</v>
      </c>
    </row>
    <row r="12" spans="1:15" x14ac:dyDescent="0.3">
      <c r="A12" s="16" t="s">
        <v>352</v>
      </c>
      <c r="B12" s="1" t="s">
        <v>70</v>
      </c>
      <c r="C12" s="1">
        <v>3073</v>
      </c>
    </row>
    <row r="13" spans="1:15" x14ac:dyDescent="0.3">
      <c r="A13" s="1" t="s">
        <v>332</v>
      </c>
      <c r="B13" s="1" t="s">
        <v>77</v>
      </c>
      <c r="C13" s="1">
        <v>886</v>
      </c>
    </row>
    <row r="14" spans="1:15" x14ac:dyDescent="0.3">
      <c r="A14" s="1" t="s">
        <v>332</v>
      </c>
      <c r="B14" s="1" t="s">
        <v>76</v>
      </c>
      <c r="C14" s="1">
        <v>722</v>
      </c>
    </row>
    <row r="15" spans="1:15" x14ac:dyDescent="0.3">
      <c r="A15" s="1" t="s">
        <v>332</v>
      </c>
      <c r="B15" s="1" t="s">
        <v>74</v>
      </c>
      <c r="C15" s="1">
        <v>500</v>
      </c>
      <c r="E15" s="2" t="s">
        <v>256</v>
      </c>
      <c r="F15" s="2" t="s">
        <v>79</v>
      </c>
    </row>
    <row r="16" spans="1:15" x14ac:dyDescent="0.3">
      <c r="A16" s="1" t="s">
        <v>345</v>
      </c>
      <c r="B16" s="1" t="s">
        <v>77</v>
      </c>
      <c r="C16" s="1">
        <v>763</v>
      </c>
      <c r="E16" s="2" t="s">
        <v>80</v>
      </c>
      <c r="F16" t="s">
        <v>73</v>
      </c>
      <c r="G16" t="s">
        <v>75</v>
      </c>
      <c r="H16" t="s">
        <v>72</v>
      </c>
      <c r="I16" t="s">
        <v>70</v>
      </c>
      <c r="J16" t="s">
        <v>74</v>
      </c>
      <c r="K16" t="s">
        <v>76</v>
      </c>
      <c r="L16" t="s">
        <v>77</v>
      </c>
      <c r="M16" t="s">
        <v>71</v>
      </c>
      <c r="N16" t="s">
        <v>215</v>
      </c>
      <c r="O16" t="s">
        <v>403</v>
      </c>
    </row>
    <row r="17" spans="1:15" x14ac:dyDescent="0.3">
      <c r="A17" s="1" t="s">
        <v>345</v>
      </c>
      <c r="B17" s="1" t="s">
        <v>75</v>
      </c>
      <c r="C17" s="1">
        <v>673</v>
      </c>
      <c r="E17" s="4" t="s">
        <v>344</v>
      </c>
      <c r="F17" s="3">
        <v>1573</v>
      </c>
      <c r="G17" s="3"/>
      <c r="H17" s="3"/>
      <c r="I17" s="3"/>
      <c r="J17" s="3"/>
      <c r="K17" s="3"/>
      <c r="L17" s="3"/>
      <c r="M17" s="3"/>
      <c r="N17" s="3">
        <v>1573</v>
      </c>
      <c r="O17">
        <f>COUNTA(F17:M17)</f>
        <v>1</v>
      </c>
    </row>
    <row r="18" spans="1:15" x14ac:dyDescent="0.3">
      <c r="A18" s="16" t="s">
        <v>356</v>
      </c>
      <c r="B18" s="1" t="s">
        <v>72</v>
      </c>
      <c r="C18" s="1">
        <v>1436</v>
      </c>
      <c r="E18" s="4" t="s">
        <v>328</v>
      </c>
      <c r="F18" s="3"/>
      <c r="G18" s="3"/>
      <c r="H18" s="3"/>
      <c r="I18" s="3">
        <v>1050</v>
      </c>
      <c r="J18" s="3"/>
      <c r="K18" s="3"/>
      <c r="L18" s="3"/>
      <c r="M18" s="3"/>
      <c r="N18" s="3">
        <v>1050</v>
      </c>
      <c r="O18">
        <f t="shared" ref="O18:O45" si="0">COUNTA(F18:M18)</f>
        <v>1</v>
      </c>
    </row>
    <row r="19" spans="1:15" x14ac:dyDescent="0.3">
      <c r="A19" s="1" t="s">
        <v>338</v>
      </c>
      <c r="B19" s="1" t="s">
        <v>72</v>
      </c>
      <c r="C19" s="1">
        <v>755</v>
      </c>
      <c r="E19" s="4" t="s">
        <v>348</v>
      </c>
      <c r="F19" s="3"/>
      <c r="G19" s="3"/>
      <c r="H19" s="3"/>
      <c r="I19" s="3"/>
      <c r="J19" s="3"/>
      <c r="K19" s="3"/>
      <c r="L19" s="3"/>
      <c r="M19" s="3">
        <v>534</v>
      </c>
      <c r="N19" s="3">
        <v>534</v>
      </c>
      <c r="O19">
        <f t="shared" si="0"/>
        <v>1</v>
      </c>
    </row>
    <row r="20" spans="1:15" x14ac:dyDescent="0.3">
      <c r="A20" s="1" t="s">
        <v>338</v>
      </c>
      <c r="B20" s="1" t="s">
        <v>73</v>
      </c>
      <c r="C20" s="1">
        <v>981</v>
      </c>
      <c r="E20" s="4" t="s">
        <v>342</v>
      </c>
      <c r="F20" s="3">
        <v>1885</v>
      </c>
      <c r="G20" s="3">
        <v>328</v>
      </c>
      <c r="H20" s="3"/>
      <c r="I20" s="3"/>
      <c r="J20" s="3"/>
      <c r="K20" s="3"/>
      <c r="L20" s="3"/>
      <c r="M20" s="3"/>
      <c r="N20" s="3">
        <v>2213</v>
      </c>
      <c r="O20">
        <f t="shared" si="0"/>
        <v>2</v>
      </c>
    </row>
    <row r="21" spans="1:15" x14ac:dyDescent="0.3">
      <c r="A21" s="1" t="s">
        <v>329</v>
      </c>
      <c r="B21" s="1" t="s">
        <v>74</v>
      </c>
      <c r="C21" s="1">
        <v>697</v>
      </c>
      <c r="E21" s="4" t="s">
        <v>330</v>
      </c>
      <c r="F21" s="3"/>
      <c r="G21" s="3"/>
      <c r="H21" s="3"/>
      <c r="I21" s="3">
        <v>2500</v>
      </c>
      <c r="J21" s="3"/>
      <c r="K21" s="3"/>
      <c r="L21" s="3"/>
      <c r="M21" s="3"/>
      <c r="N21" s="3">
        <v>2500</v>
      </c>
      <c r="O21">
        <f t="shared" si="0"/>
        <v>1</v>
      </c>
    </row>
    <row r="22" spans="1:15" x14ac:dyDescent="0.3">
      <c r="A22" s="1" t="s">
        <v>329</v>
      </c>
      <c r="B22" s="1" t="s">
        <v>73</v>
      </c>
      <c r="C22" s="1">
        <v>580</v>
      </c>
      <c r="E22" s="4" t="s">
        <v>332</v>
      </c>
      <c r="F22" s="3"/>
      <c r="G22" s="3"/>
      <c r="H22" s="3"/>
      <c r="I22" s="3"/>
      <c r="J22" s="3">
        <v>500</v>
      </c>
      <c r="K22" s="3">
        <v>722</v>
      </c>
      <c r="L22" s="3">
        <v>886</v>
      </c>
      <c r="M22" s="3"/>
      <c r="N22" s="3">
        <v>2108</v>
      </c>
      <c r="O22">
        <f t="shared" si="0"/>
        <v>3</v>
      </c>
    </row>
    <row r="23" spans="1:15" x14ac:dyDescent="0.3">
      <c r="A23" s="1" t="s">
        <v>329</v>
      </c>
      <c r="B23" s="1" t="s">
        <v>75</v>
      </c>
      <c r="C23" s="1">
        <v>601</v>
      </c>
      <c r="E23" s="4" t="s">
        <v>345</v>
      </c>
      <c r="F23" s="3"/>
      <c r="G23" s="3">
        <v>673</v>
      </c>
      <c r="H23" s="3"/>
      <c r="I23" s="3"/>
      <c r="J23" s="3"/>
      <c r="K23" s="3"/>
      <c r="L23" s="3">
        <v>763</v>
      </c>
      <c r="M23" s="3"/>
      <c r="N23" s="3">
        <v>1436</v>
      </c>
      <c r="O23">
        <f t="shared" si="0"/>
        <v>2</v>
      </c>
    </row>
    <row r="24" spans="1:15" x14ac:dyDescent="0.3">
      <c r="A24" s="1" t="s">
        <v>347</v>
      </c>
      <c r="B24" s="1" t="s">
        <v>71</v>
      </c>
      <c r="C24" s="1">
        <v>1056</v>
      </c>
      <c r="E24" s="4" t="s">
        <v>338</v>
      </c>
      <c r="F24" s="3">
        <v>981</v>
      </c>
      <c r="G24" s="3"/>
      <c r="H24" s="3">
        <v>755</v>
      </c>
      <c r="I24" s="3"/>
      <c r="J24" s="3"/>
      <c r="K24" s="3"/>
      <c r="L24" s="3"/>
      <c r="M24" s="3"/>
      <c r="N24" s="3">
        <v>1736</v>
      </c>
      <c r="O24">
        <f t="shared" si="0"/>
        <v>2</v>
      </c>
    </row>
    <row r="25" spans="1:15" x14ac:dyDescent="0.3">
      <c r="A25" s="1" t="s">
        <v>340</v>
      </c>
      <c r="B25" s="1" t="s">
        <v>76</v>
      </c>
      <c r="C25" s="1">
        <v>1658</v>
      </c>
      <c r="E25" s="4" t="s">
        <v>329</v>
      </c>
      <c r="F25" s="3">
        <v>580</v>
      </c>
      <c r="G25" s="3">
        <v>601</v>
      </c>
      <c r="H25" s="3"/>
      <c r="I25" s="3"/>
      <c r="J25" s="3">
        <v>697</v>
      </c>
      <c r="K25" s="3"/>
      <c r="L25" s="3"/>
      <c r="M25" s="3"/>
      <c r="N25" s="3">
        <v>1878</v>
      </c>
      <c r="O25">
        <f t="shared" si="0"/>
        <v>3</v>
      </c>
    </row>
    <row r="26" spans="1:15" x14ac:dyDescent="0.3">
      <c r="A26" s="1" t="s">
        <v>331</v>
      </c>
      <c r="B26" s="1" t="s">
        <v>77</v>
      </c>
      <c r="C26" s="1">
        <v>404</v>
      </c>
      <c r="E26" s="4" t="s">
        <v>347</v>
      </c>
      <c r="F26" s="3"/>
      <c r="G26" s="3"/>
      <c r="H26" s="3"/>
      <c r="I26" s="3"/>
      <c r="J26" s="3"/>
      <c r="K26" s="3"/>
      <c r="L26" s="3"/>
      <c r="M26" s="3">
        <v>1056</v>
      </c>
      <c r="N26" s="3">
        <v>1056</v>
      </c>
      <c r="O26">
        <f t="shared" si="0"/>
        <v>1</v>
      </c>
    </row>
    <row r="27" spans="1:15" x14ac:dyDescent="0.3">
      <c r="A27" s="1" t="s">
        <v>331</v>
      </c>
      <c r="B27" s="1" t="s">
        <v>71</v>
      </c>
      <c r="C27" s="1">
        <v>891</v>
      </c>
      <c r="E27" s="4" t="s">
        <v>340</v>
      </c>
      <c r="F27" s="3"/>
      <c r="G27" s="3"/>
      <c r="H27" s="3"/>
      <c r="I27" s="3"/>
      <c r="J27" s="3"/>
      <c r="K27" s="3">
        <v>1658</v>
      </c>
      <c r="L27" s="3"/>
      <c r="M27" s="3"/>
      <c r="N27" s="3">
        <v>1658</v>
      </c>
      <c r="O27">
        <f t="shared" si="0"/>
        <v>1</v>
      </c>
    </row>
    <row r="28" spans="1:15" x14ac:dyDescent="0.3">
      <c r="A28" s="1" t="s">
        <v>331</v>
      </c>
      <c r="B28" s="1" t="s">
        <v>75</v>
      </c>
      <c r="C28" s="1">
        <v>122</v>
      </c>
      <c r="E28" s="4" t="s">
        <v>331</v>
      </c>
      <c r="F28" s="3"/>
      <c r="G28" s="3">
        <v>122</v>
      </c>
      <c r="H28" s="3"/>
      <c r="I28" s="3"/>
      <c r="J28" s="3"/>
      <c r="K28" s="3"/>
      <c r="L28" s="3">
        <v>404</v>
      </c>
      <c r="M28" s="3">
        <v>891</v>
      </c>
      <c r="N28" s="3">
        <v>1417</v>
      </c>
      <c r="O28">
        <f t="shared" si="0"/>
        <v>3</v>
      </c>
    </row>
    <row r="29" spans="1:15" x14ac:dyDescent="0.3">
      <c r="A29" s="1" t="s">
        <v>333</v>
      </c>
      <c r="B29" s="1" t="s">
        <v>71</v>
      </c>
      <c r="C29" s="1">
        <v>2084</v>
      </c>
      <c r="E29" s="4" t="s">
        <v>333</v>
      </c>
      <c r="F29" s="3"/>
      <c r="G29" s="3"/>
      <c r="H29" s="3"/>
      <c r="I29" s="3"/>
      <c r="J29" s="3"/>
      <c r="K29" s="3"/>
      <c r="L29" s="3"/>
      <c r="M29" s="3">
        <v>2084</v>
      </c>
      <c r="N29" s="3">
        <v>2084</v>
      </c>
      <c r="O29">
        <f t="shared" si="0"/>
        <v>1</v>
      </c>
    </row>
    <row r="30" spans="1:15" x14ac:dyDescent="0.3">
      <c r="A30" s="1" t="s">
        <v>334</v>
      </c>
      <c r="B30" s="1" t="s">
        <v>75</v>
      </c>
      <c r="C30" s="1">
        <v>1735</v>
      </c>
      <c r="E30" s="4" t="s">
        <v>334</v>
      </c>
      <c r="F30" s="3"/>
      <c r="G30" s="3">
        <v>1735</v>
      </c>
      <c r="H30" s="3"/>
      <c r="I30" s="3"/>
      <c r="J30" s="3"/>
      <c r="K30" s="3"/>
      <c r="L30" s="3"/>
      <c r="M30" s="3"/>
      <c r="N30" s="3">
        <v>1735</v>
      </c>
      <c r="O30">
        <f t="shared" si="0"/>
        <v>1</v>
      </c>
    </row>
    <row r="31" spans="1:15" x14ac:dyDescent="0.3">
      <c r="A31" s="1" t="s">
        <v>346</v>
      </c>
      <c r="B31" s="1" t="s">
        <v>71</v>
      </c>
      <c r="C31" s="1">
        <v>612</v>
      </c>
      <c r="E31" s="4" t="s">
        <v>346</v>
      </c>
      <c r="F31" s="3"/>
      <c r="G31" s="3"/>
      <c r="H31" s="3"/>
      <c r="I31" s="3"/>
      <c r="J31" s="3"/>
      <c r="K31" s="3"/>
      <c r="L31" s="3"/>
      <c r="M31" s="3">
        <v>612</v>
      </c>
      <c r="N31" s="3">
        <v>612</v>
      </c>
      <c r="O31">
        <f t="shared" si="0"/>
        <v>1</v>
      </c>
    </row>
    <row r="32" spans="1:15" x14ac:dyDescent="0.3">
      <c r="A32" s="1" t="s">
        <v>337</v>
      </c>
      <c r="B32" s="1" t="s">
        <v>70</v>
      </c>
      <c r="C32" s="1">
        <v>2526</v>
      </c>
      <c r="E32" s="4" t="s">
        <v>337</v>
      </c>
      <c r="F32" s="3"/>
      <c r="G32" s="3"/>
      <c r="H32" s="3"/>
      <c r="I32" s="3">
        <v>2526</v>
      </c>
      <c r="J32" s="3"/>
      <c r="K32" s="3"/>
      <c r="L32" s="3"/>
      <c r="M32" s="3"/>
      <c r="N32" s="3">
        <v>2526</v>
      </c>
      <c r="O32">
        <f t="shared" si="0"/>
        <v>1</v>
      </c>
    </row>
    <row r="33" spans="1:15" x14ac:dyDescent="0.3">
      <c r="A33" s="1" t="s">
        <v>335</v>
      </c>
      <c r="B33" s="1" t="s">
        <v>74</v>
      </c>
      <c r="C33" s="1">
        <v>1697</v>
      </c>
      <c r="E33" s="4" t="s">
        <v>335</v>
      </c>
      <c r="F33" s="3"/>
      <c r="G33" s="3"/>
      <c r="H33" s="3"/>
      <c r="I33" s="3"/>
      <c r="J33" s="3">
        <v>1697</v>
      </c>
      <c r="K33" s="3"/>
      <c r="L33" s="3"/>
      <c r="M33" s="3"/>
      <c r="N33" s="3">
        <v>1697</v>
      </c>
      <c r="O33">
        <f t="shared" si="0"/>
        <v>1</v>
      </c>
    </row>
    <row r="34" spans="1:15" x14ac:dyDescent="0.3">
      <c r="A34" s="1" t="s">
        <v>343</v>
      </c>
      <c r="B34" s="1" t="s">
        <v>72</v>
      </c>
      <c r="C34" s="1">
        <v>1158</v>
      </c>
      <c r="E34" s="17" t="s">
        <v>343</v>
      </c>
      <c r="F34" s="18">
        <v>817</v>
      </c>
      <c r="G34" s="18">
        <v>445</v>
      </c>
      <c r="H34" s="18">
        <v>1158</v>
      </c>
      <c r="I34" s="18"/>
      <c r="J34" s="18"/>
      <c r="K34" s="18">
        <v>978</v>
      </c>
      <c r="L34" s="18"/>
      <c r="M34" s="18">
        <v>539</v>
      </c>
      <c r="N34" s="18">
        <v>3937</v>
      </c>
      <c r="O34" s="19">
        <f t="shared" si="0"/>
        <v>5</v>
      </c>
    </row>
    <row r="35" spans="1:15" x14ac:dyDescent="0.3">
      <c r="A35" s="1" t="s">
        <v>343</v>
      </c>
      <c r="B35" s="1" t="s">
        <v>73</v>
      </c>
      <c r="C35" s="1">
        <v>817</v>
      </c>
      <c r="E35" s="4" t="s">
        <v>339</v>
      </c>
      <c r="F35" s="3">
        <v>1125</v>
      </c>
      <c r="G35" s="3"/>
      <c r="H35" s="3"/>
      <c r="I35" s="3"/>
      <c r="J35" s="3"/>
      <c r="K35" s="3"/>
      <c r="L35" s="3"/>
      <c r="M35" s="3"/>
      <c r="N35" s="3">
        <v>1125</v>
      </c>
      <c r="O35">
        <f t="shared" si="0"/>
        <v>1</v>
      </c>
    </row>
    <row r="36" spans="1:15" x14ac:dyDescent="0.3">
      <c r="A36" s="1" t="s">
        <v>343</v>
      </c>
      <c r="B36" s="1" t="s">
        <v>76</v>
      </c>
      <c r="C36" s="1">
        <v>978</v>
      </c>
      <c r="E36" s="4" t="s">
        <v>336</v>
      </c>
      <c r="F36" s="3"/>
      <c r="G36" s="3"/>
      <c r="H36" s="3">
        <v>2851</v>
      </c>
      <c r="I36" s="3"/>
      <c r="J36" s="3"/>
      <c r="K36" s="3"/>
      <c r="L36" s="3"/>
      <c r="M36" s="3"/>
      <c r="N36" s="3">
        <v>2851</v>
      </c>
      <c r="O36">
        <f t="shared" si="0"/>
        <v>1</v>
      </c>
    </row>
    <row r="37" spans="1:15" x14ac:dyDescent="0.3">
      <c r="A37" s="1" t="s">
        <v>343</v>
      </c>
      <c r="B37" s="1" t="s">
        <v>75</v>
      </c>
      <c r="C37" s="1">
        <v>445</v>
      </c>
      <c r="E37" s="4" t="s">
        <v>341</v>
      </c>
      <c r="F37" s="3"/>
      <c r="G37" s="3"/>
      <c r="H37" s="3"/>
      <c r="I37" s="3"/>
      <c r="J37" s="3"/>
      <c r="K37" s="3">
        <v>95</v>
      </c>
      <c r="L37" s="3">
        <v>297</v>
      </c>
      <c r="M37" s="3">
        <v>742</v>
      </c>
      <c r="N37" s="3">
        <v>1134</v>
      </c>
      <c r="O37">
        <f t="shared" si="0"/>
        <v>3</v>
      </c>
    </row>
    <row r="38" spans="1:15" x14ac:dyDescent="0.3">
      <c r="A38" s="1" t="s">
        <v>343</v>
      </c>
      <c r="B38" s="1" t="s">
        <v>71</v>
      </c>
      <c r="C38" s="1">
        <v>539</v>
      </c>
      <c r="E38" s="4" t="s">
        <v>349</v>
      </c>
      <c r="F38" s="3"/>
      <c r="G38" s="3"/>
      <c r="H38" s="3">
        <v>623</v>
      </c>
      <c r="I38" s="3"/>
      <c r="J38" s="3"/>
      <c r="K38" s="3"/>
      <c r="L38" s="3"/>
      <c r="M38" s="3"/>
      <c r="N38" s="3">
        <v>623</v>
      </c>
      <c r="O38">
        <f t="shared" si="0"/>
        <v>1</v>
      </c>
    </row>
    <row r="39" spans="1:15" x14ac:dyDescent="0.3">
      <c r="A39" s="16" t="s">
        <v>351</v>
      </c>
      <c r="B39" s="1" t="s">
        <v>74</v>
      </c>
      <c r="C39" s="1">
        <v>928</v>
      </c>
      <c r="E39" s="4" t="s">
        <v>351</v>
      </c>
      <c r="F39" s="3"/>
      <c r="G39" s="3"/>
      <c r="H39" s="3"/>
      <c r="I39" s="3"/>
      <c r="J39" s="3">
        <v>928</v>
      </c>
      <c r="K39" s="3"/>
      <c r="L39" s="3"/>
      <c r="M39" s="3"/>
      <c r="N39" s="3">
        <v>928</v>
      </c>
      <c r="O39">
        <f t="shared" si="0"/>
        <v>1</v>
      </c>
    </row>
    <row r="40" spans="1:15" x14ac:dyDescent="0.3">
      <c r="A40" s="16" t="s">
        <v>355</v>
      </c>
      <c r="B40" s="1" t="s">
        <v>75</v>
      </c>
      <c r="C40" s="1">
        <v>791</v>
      </c>
      <c r="E40" s="4" t="s">
        <v>352</v>
      </c>
      <c r="F40" s="3"/>
      <c r="G40" s="3"/>
      <c r="H40" s="3"/>
      <c r="I40" s="3">
        <v>3073</v>
      </c>
      <c r="J40" s="3"/>
      <c r="K40" s="3"/>
      <c r="L40" s="3"/>
      <c r="M40" s="3"/>
      <c r="N40" s="3">
        <v>3073</v>
      </c>
      <c r="O40">
        <f t="shared" si="0"/>
        <v>1</v>
      </c>
    </row>
    <row r="41" spans="1:15" x14ac:dyDescent="0.3">
      <c r="A41" s="16" t="s">
        <v>355</v>
      </c>
      <c r="B41" s="1" t="s">
        <v>76</v>
      </c>
      <c r="C41" s="1">
        <v>746</v>
      </c>
      <c r="E41" s="4" t="s">
        <v>353</v>
      </c>
      <c r="F41" s="3">
        <v>1416</v>
      </c>
      <c r="G41" s="3"/>
      <c r="H41" s="3"/>
      <c r="I41" s="3"/>
      <c r="J41" s="3"/>
      <c r="K41" s="3"/>
      <c r="L41" s="3"/>
      <c r="M41" s="3"/>
      <c r="N41" s="3">
        <v>1416</v>
      </c>
      <c r="O41">
        <f t="shared" si="0"/>
        <v>1</v>
      </c>
    </row>
    <row r="42" spans="1:15" x14ac:dyDescent="0.3">
      <c r="A42" s="16" t="s">
        <v>355</v>
      </c>
      <c r="B42" s="1" t="s">
        <v>77</v>
      </c>
      <c r="C42" s="1">
        <v>640</v>
      </c>
      <c r="E42" s="4" t="s">
        <v>354</v>
      </c>
      <c r="F42" s="3"/>
      <c r="G42" s="3"/>
      <c r="H42" s="3"/>
      <c r="I42" s="3"/>
      <c r="J42" s="3"/>
      <c r="K42" s="3"/>
      <c r="L42" s="3"/>
      <c r="M42" s="3">
        <v>1223</v>
      </c>
      <c r="N42" s="3">
        <v>1223</v>
      </c>
      <c r="O42">
        <f t="shared" si="0"/>
        <v>1</v>
      </c>
    </row>
    <row r="43" spans="1:15" x14ac:dyDescent="0.3">
      <c r="A43" s="16" t="s">
        <v>355</v>
      </c>
      <c r="B43" s="1" t="s">
        <v>73</v>
      </c>
      <c r="C43" s="1">
        <v>1155</v>
      </c>
      <c r="E43" s="17" t="s">
        <v>355</v>
      </c>
      <c r="F43" s="18">
        <v>1155</v>
      </c>
      <c r="G43" s="18">
        <v>791</v>
      </c>
      <c r="H43" s="18"/>
      <c r="I43" s="18"/>
      <c r="J43" s="18">
        <v>740</v>
      </c>
      <c r="K43" s="18">
        <v>746</v>
      </c>
      <c r="L43" s="18">
        <v>640</v>
      </c>
      <c r="M43" s="18"/>
      <c r="N43" s="18">
        <v>4072</v>
      </c>
      <c r="O43" s="19">
        <f t="shared" si="0"/>
        <v>5</v>
      </c>
    </row>
    <row r="44" spans="1:15" x14ac:dyDescent="0.3">
      <c r="A44" s="16" t="s">
        <v>355</v>
      </c>
      <c r="B44" s="1" t="s">
        <v>74</v>
      </c>
      <c r="C44" s="1">
        <v>740</v>
      </c>
      <c r="E44" s="4" t="s">
        <v>356</v>
      </c>
      <c r="F44" s="3"/>
      <c r="G44" s="3"/>
      <c r="H44" s="3">
        <v>1436</v>
      </c>
      <c r="I44" s="3"/>
      <c r="J44" s="3"/>
      <c r="K44" s="3"/>
      <c r="L44" s="3"/>
      <c r="M44" s="3"/>
      <c r="N44" s="3">
        <v>1436</v>
      </c>
      <c r="O44">
        <f t="shared" si="0"/>
        <v>1</v>
      </c>
    </row>
    <row r="45" spans="1:15" x14ac:dyDescent="0.3">
      <c r="A45" s="1" t="s">
        <v>339</v>
      </c>
      <c r="B45" s="1" t="s">
        <v>73</v>
      </c>
      <c r="C45" s="1">
        <v>1125</v>
      </c>
      <c r="E45" s="4" t="s">
        <v>357</v>
      </c>
      <c r="F45" s="3"/>
      <c r="G45" s="3">
        <v>603</v>
      </c>
      <c r="H45" s="3">
        <v>1083</v>
      </c>
      <c r="I45" s="3"/>
      <c r="J45" s="3"/>
      <c r="K45" s="3"/>
      <c r="L45" s="3"/>
      <c r="M45" s="3"/>
      <c r="N45" s="3">
        <v>1686</v>
      </c>
      <c r="O45">
        <f t="shared" si="0"/>
        <v>2</v>
      </c>
    </row>
    <row r="46" spans="1:15" x14ac:dyDescent="0.3">
      <c r="A46" s="1" t="s">
        <v>336</v>
      </c>
      <c r="B46" s="1" t="s">
        <v>72</v>
      </c>
      <c r="C46" s="1">
        <v>2851</v>
      </c>
      <c r="E46" s="4" t="s">
        <v>215</v>
      </c>
      <c r="F46" s="3">
        <v>9532</v>
      </c>
      <c r="G46" s="3">
        <v>5298</v>
      </c>
      <c r="H46" s="3">
        <v>7906</v>
      </c>
      <c r="I46" s="3">
        <v>9149</v>
      </c>
      <c r="J46" s="3">
        <v>4562</v>
      </c>
      <c r="K46" s="3">
        <v>4199</v>
      </c>
      <c r="L46" s="3">
        <v>2990</v>
      </c>
      <c r="M46" s="3">
        <v>7681</v>
      </c>
      <c r="N46" s="3">
        <v>51317</v>
      </c>
    </row>
    <row r="47" spans="1:15" x14ac:dyDescent="0.3">
      <c r="A47" s="16" t="s">
        <v>354</v>
      </c>
      <c r="B47" s="1" t="s">
        <v>71</v>
      </c>
      <c r="C47" s="1">
        <v>1223</v>
      </c>
    </row>
    <row r="48" spans="1:15" x14ac:dyDescent="0.3">
      <c r="A48" s="1" t="s">
        <v>341</v>
      </c>
      <c r="B48" s="1" t="s">
        <v>77</v>
      </c>
      <c r="C48" s="1">
        <v>297</v>
      </c>
    </row>
    <row r="49" spans="1:3" x14ac:dyDescent="0.3">
      <c r="A49" s="1" t="s">
        <v>341</v>
      </c>
      <c r="B49" s="1" t="s">
        <v>71</v>
      </c>
      <c r="C49" s="1">
        <v>742</v>
      </c>
    </row>
    <row r="50" spans="1:3" x14ac:dyDescent="0.3">
      <c r="A50" s="1" t="s">
        <v>341</v>
      </c>
      <c r="B50" s="1" t="s">
        <v>76</v>
      </c>
      <c r="C50" s="1">
        <v>95</v>
      </c>
    </row>
    <row r="51" spans="1:3" x14ac:dyDescent="0.3">
      <c r="A51" s="1" t="s">
        <v>349</v>
      </c>
      <c r="B51" s="1" t="s">
        <v>72</v>
      </c>
      <c r="C51" s="1">
        <v>623</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59BA-3978-44D3-A696-A033F1D2B28B}">
  <dimension ref="A1:G1002"/>
  <sheetViews>
    <sheetView tabSelected="1" topLeftCell="E16" workbookViewId="0">
      <selection activeCell="M37" sqref="M37"/>
    </sheetView>
  </sheetViews>
  <sheetFormatPr defaultRowHeight="14.4" x14ac:dyDescent="0.3"/>
  <cols>
    <col min="1" max="1" width="30.44140625" bestFit="1" customWidth="1"/>
    <col min="2" max="2" width="12.88671875" bestFit="1" customWidth="1"/>
    <col min="3" max="3" width="28.6640625" customWidth="1"/>
    <col min="4" max="4" width="9.109375" bestFit="1" customWidth="1"/>
    <col min="6" max="6" width="18.77734375" bestFit="1" customWidth="1"/>
    <col min="7" max="7" width="18.88671875" bestFit="1" customWidth="1"/>
  </cols>
  <sheetData>
    <row r="1" spans="1:7" x14ac:dyDescent="0.3">
      <c r="A1" s="8" t="s">
        <v>361</v>
      </c>
    </row>
    <row r="2" spans="1:7" x14ac:dyDescent="0.3">
      <c r="A2" s="8" t="s">
        <v>350</v>
      </c>
      <c r="B2" s="8" t="s">
        <v>91</v>
      </c>
      <c r="C2" s="8" t="s">
        <v>78</v>
      </c>
      <c r="D2" s="8" t="s">
        <v>359</v>
      </c>
    </row>
    <row r="3" spans="1:7" x14ac:dyDescent="0.3">
      <c r="A3" s="16" t="s">
        <v>353</v>
      </c>
      <c r="B3" s="1" t="s">
        <v>73</v>
      </c>
      <c r="C3" s="1" t="s">
        <v>291</v>
      </c>
      <c r="D3" s="1">
        <v>14.4</v>
      </c>
    </row>
    <row r="4" spans="1:7" x14ac:dyDescent="0.3">
      <c r="A4" s="16" t="s">
        <v>353</v>
      </c>
      <c r="B4" s="1" t="s">
        <v>73</v>
      </c>
      <c r="C4" s="1" t="s">
        <v>291</v>
      </c>
      <c r="D4" s="1">
        <v>14.4</v>
      </c>
    </row>
    <row r="5" spans="1:7" x14ac:dyDescent="0.3">
      <c r="A5" s="16" t="s">
        <v>353</v>
      </c>
      <c r="B5" s="1" t="s">
        <v>73</v>
      </c>
      <c r="C5" s="1" t="s">
        <v>291</v>
      </c>
      <c r="D5" s="1">
        <v>14.4</v>
      </c>
    </row>
    <row r="6" spans="1:7" x14ac:dyDescent="0.3">
      <c r="A6" s="16" t="s">
        <v>353</v>
      </c>
      <c r="B6" s="1" t="s">
        <v>73</v>
      </c>
      <c r="C6" s="1" t="s">
        <v>291</v>
      </c>
      <c r="D6" s="1">
        <v>14.4</v>
      </c>
    </row>
    <row r="7" spans="1:7" x14ac:dyDescent="0.3">
      <c r="A7" s="16" t="s">
        <v>353</v>
      </c>
      <c r="B7" s="1" t="s">
        <v>73</v>
      </c>
      <c r="C7" s="1" t="s">
        <v>291</v>
      </c>
      <c r="D7" s="1">
        <v>14.4</v>
      </c>
    </row>
    <row r="8" spans="1:7" x14ac:dyDescent="0.3">
      <c r="A8" s="16" t="s">
        <v>353</v>
      </c>
      <c r="B8" s="1" t="s">
        <v>73</v>
      </c>
      <c r="C8" s="1" t="s">
        <v>88</v>
      </c>
      <c r="D8" s="1">
        <v>210.8</v>
      </c>
    </row>
    <row r="9" spans="1:7" x14ac:dyDescent="0.3">
      <c r="A9" s="16" t="s">
        <v>353</v>
      </c>
      <c r="B9" s="1" t="s">
        <v>73</v>
      </c>
      <c r="C9" s="1" t="s">
        <v>291</v>
      </c>
      <c r="D9" s="1">
        <v>14.4</v>
      </c>
    </row>
    <row r="10" spans="1:7" x14ac:dyDescent="0.3">
      <c r="A10" s="16" t="s">
        <v>353</v>
      </c>
      <c r="B10" s="1" t="s">
        <v>73</v>
      </c>
      <c r="C10" s="1" t="s">
        <v>88</v>
      </c>
      <c r="D10" s="1">
        <v>210.8</v>
      </c>
    </row>
    <row r="11" spans="1:7" x14ac:dyDescent="0.3">
      <c r="A11" s="16" t="s">
        <v>353</v>
      </c>
      <c r="B11" s="1" t="s">
        <v>73</v>
      </c>
      <c r="C11" s="1" t="s">
        <v>88</v>
      </c>
      <c r="D11" s="1">
        <v>210.8</v>
      </c>
    </row>
    <row r="12" spans="1:7" x14ac:dyDescent="0.3">
      <c r="A12" s="16" t="s">
        <v>353</v>
      </c>
      <c r="B12" s="1" t="s">
        <v>73</v>
      </c>
      <c r="C12" s="1" t="s">
        <v>88</v>
      </c>
      <c r="D12" s="1">
        <v>210.8</v>
      </c>
    </row>
    <row r="13" spans="1:7" x14ac:dyDescent="0.3">
      <c r="A13" s="16" t="s">
        <v>353</v>
      </c>
      <c r="B13" s="1" t="s">
        <v>73</v>
      </c>
      <c r="C13" s="1" t="s">
        <v>291</v>
      </c>
      <c r="D13" s="1">
        <v>14.4</v>
      </c>
    </row>
    <row r="14" spans="1:7" x14ac:dyDescent="0.3">
      <c r="A14" s="16" t="s">
        <v>353</v>
      </c>
      <c r="B14" s="1" t="s">
        <v>73</v>
      </c>
      <c r="C14" s="1" t="s">
        <v>88</v>
      </c>
      <c r="D14" s="1">
        <v>210.8</v>
      </c>
      <c r="F14" s="2" t="s">
        <v>80</v>
      </c>
      <c r="G14" t="s">
        <v>360</v>
      </c>
    </row>
    <row r="15" spans="1:7" x14ac:dyDescent="0.3">
      <c r="A15" s="16" t="s">
        <v>353</v>
      </c>
      <c r="B15" s="1" t="s">
        <v>73</v>
      </c>
      <c r="C15" s="1" t="s">
        <v>291</v>
      </c>
      <c r="D15" s="1">
        <v>14.4</v>
      </c>
      <c r="F15" s="4" t="s">
        <v>73</v>
      </c>
      <c r="G15" s="20">
        <v>12.9375</v>
      </c>
    </row>
    <row r="16" spans="1:7" x14ac:dyDescent="0.3">
      <c r="A16" s="16" t="s">
        <v>353</v>
      </c>
      <c r="B16" s="1" t="s">
        <v>73</v>
      </c>
      <c r="C16" s="1" t="s">
        <v>88</v>
      </c>
      <c r="D16" s="1">
        <v>210.8</v>
      </c>
      <c r="F16" s="14" t="s">
        <v>317</v>
      </c>
      <c r="G16" s="20">
        <v>12.9375</v>
      </c>
    </row>
    <row r="17" spans="1:7" x14ac:dyDescent="0.3">
      <c r="A17" s="16" t="s">
        <v>353</v>
      </c>
      <c r="B17" s="1" t="s">
        <v>73</v>
      </c>
      <c r="C17" s="1" t="s">
        <v>88</v>
      </c>
      <c r="D17" s="1">
        <v>210.8</v>
      </c>
      <c r="F17" s="4" t="s">
        <v>75</v>
      </c>
      <c r="G17" s="20">
        <v>37.300000000000004</v>
      </c>
    </row>
    <row r="18" spans="1:7" x14ac:dyDescent="0.3">
      <c r="A18" s="16" t="s">
        <v>353</v>
      </c>
      <c r="B18" s="1" t="s">
        <v>73</v>
      </c>
      <c r="C18" s="1" t="s">
        <v>291</v>
      </c>
      <c r="D18" s="1">
        <v>14.4</v>
      </c>
      <c r="F18" s="14" t="s">
        <v>310</v>
      </c>
      <c r="G18" s="20">
        <v>37.300000000000004</v>
      </c>
    </row>
    <row r="19" spans="1:7" x14ac:dyDescent="0.3">
      <c r="A19" s="16" t="s">
        <v>353</v>
      </c>
      <c r="B19" s="1" t="s">
        <v>73</v>
      </c>
      <c r="C19" s="1" t="s">
        <v>291</v>
      </c>
      <c r="D19" s="1">
        <v>14.4</v>
      </c>
      <c r="F19" s="4" t="s">
        <v>72</v>
      </c>
      <c r="G19" s="20">
        <v>15.021052631578947</v>
      </c>
    </row>
    <row r="20" spans="1:7" x14ac:dyDescent="0.3">
      <c r="A20" s="16" t="s">
        <v>353</v>
      </c>
      <c r="B20" s="1" t="s">
        <v>73</v>
      </c>
      <c r="C20" s="1" t="s">
        <v>291</v>
      </c>
      <c r="D20" s="1">
        <v>14.4</v>
      </c>
      <c r="F20" s="14" t="s">
        <v>273</v>
      </c>
      <c r="G20" s="20">
        <v>15.021052631578947</v>
      </c>
    </row>
    <row r="21" spans="1:7" x14ac:dyDescent="0.3">
      <c r="A21" s="16" t="s">
        <v>353</v>
      </c>
      <c r="B21" s="1" t="s">
        <v>73</v>
      </c>
      <c r="C21" s="1" t="s">
        <v>88</v>
      </c>
      <c r="D21" s="1">
        <v>210.8</v>
      </c>
      <c r="F21" s="4" t="s">
        <v>76</v>
      </c>
      <c r="G21" s="20">
        <v>33.800000000000004</v>
      </c>
    </row>
    <row r="22" spans="1:7" x14ac:dyDescent="0.3">
      <c r="A22" s="16" t="s">
        <v>353</v>
      </c>
      <c r="B22" s="1" t="s">
        <v>73</v>
      </c>
      <c r="C22" s="1" t="s">
        <v>291</v>
      </c>
      <c r="D22" s="1">
        <v>18</v>
      </c>
      <c r="F22" s="14" t="s">
        <v>82</v>
      </c>
      <c r="G22" s="20">
        <v>33.800000000000004</v>
      </c>
    </row>
    <row r="23" spans="1:7" x14ac:dyDescent="0.3">
      <c r="A23" s="16" t="s">
        <v>353</v>
      </c>
      <c r="B23" s="1" t="s">
        <v>73</v>
      </c>
      <c r="C23" s="1" t="s">
        <v>88</v>
      </c>
      <c r="D23" s="1">
        <v>263.5</v>
      </c>
      <c r="F23" s="4" t="s">
        <v>71</v>
      </c>
      <c r="G23" s="20">
        <v>54.166666666666664</v>
      </c>
    </row>
    <row r="24" spans="1:7" x14ac:dyDescent="0.3">
      <c r="A24" s="16" t="s">
        <v>353</v>
      </c>
      <c r="B24" s="1" t="s">
        <v>73</v>
      </c>
      <c r="C24" s="1" t="s">
        <v>88</v>
      </c>
      <c r="D24" s="1">
        <v>263.5</v>
      </c>
      <c r="F24" s="14" t="s">
        <v>87</v>
      </c>
      <c r="G24" s="20">
        <v>54.166666666666664</v>
      </c>
    </row>
    <row r="25" spans="1:7" x14ac:dyDescent="0.3">
      <c r="A25" s="16" t="s">
        <v>353</v>
      </c>
      <c r="B25" s="1" t="s">
        <v>73</v>
      </c>
      <c r="C25" s="1" t="s">
        <v>88</v>
      </c>
      <c r="D25" s="1">
        <v>263.5</v>
      </c>
      <c r="F25" s="4" t="s">
        <v>215</v>
      </c>
      <c r="G25" s="20">
        <v>26.952857142857152</v>
      </c>
    </row>
    <row r="26" spans="1:7" x14ac:dyDescent="0.3">
      <c r="A26" s="16" t="s">
        <v>353</v>
      </c>
      <c r="B26" s="1" t="s">
        <v>73</v>
      </c>
      <c r="C26" s="1" t="s">
        <v>291</v>
      </c>
      <c r="D26" s="1">
        <v>18</v>
      </c>
    </row>
    <row r="27" spans="1:7" x14ac:dyDescent="0.3">
      <c r="A27" s="16" t="s">
        <v>353</v>
      </c>
      <c r="B27" s="1" t="s">
        <v>73</v>
      </c>
      <c r="C27" s="1" t="s">
        <v>291</v>
      </c>
      <c r="D27" s="1">
        <v>18</v>
      </c>
    </row>
    <row r="28" spans="1:7" x14ac:dyDescent="0.3">
      <c r="A28" s="16" t="s">
        <v>353</v>
      </c>
      <c r="B28" s="1" t="s">
        <v>73</v>
      </c>
      <c r="C28" s="1" t="s">
        <v>88</v>
      </c>
      <c r="D28" s="1">
        <v>263.5</v>
      </c>
    </row>
    <row r="29" spans="1:7" x14ac:dyDescent="0.3">
      <c r="A29" s="1" t="s">
        <v>344</v>
      </c>
      <c r="B29" s="1" t="s">
        <v>73</v>
      </c>
      <c r="C29" s="1" t="s">
        <v>288</v>
      </c>
      <c r="D29" s="1">
        <v>14.4</v>
      </c>
    </row>
    <row r="30" spans="1:7" x14ac:dyDescent="0.3">
      <c r="A30" s="1" t="s">
        <v>344</v>
      </c>
      <c r="B30" s="1" t="s">
        <v>73</v>
      </c>
      <c r="C30" s="1" t="s">
        <v>288</v>
      </c>
      <c r="D30" s="1">
        <v>14.4</v>
      </c>
    </row>
    <row r="31" spans="1:7" x14ac:dyDescent="0.3">
      <c r="A31" s="1" t="s">
        <v>344</v>
      </c>
      <c r="B31" s="1" t="s">
        <v>73</v>
      </c>
      <c r="C31" s="1" t="s">
        <v>314</v>
      </c>
      <c r="D31" s="1">
        <v>11.2</v>
      </c>
    </row>
    <row r="32" spans="1:7" x14ac:dyDescent="0.3">
      <c r="A32" s="1" t="s">
        <v>344</v>
      </c>
      <c r="B32" s="1" t="s">
        <v>73</v>
      </c>
      <c r="C32" s="1" t="s">
        <v>288</v>
      </c>
      <c r="D32" s="1">
        <v>14.4</v>
      </c>
    </row>
    <row r="33" spans="1:4" x14ac:dyDescent="0.3">
      <c r="A33" s="1" t="s">
        <v>344</v>
      </c>
      <c r="B33" s="1" t="s">
        <v>73</v>
      </c>
      <c r="C33" s="1" t="s">
        <v>287</v>
      </c>
      <c r="D33" s="1">
        <v>11.2</v>
      </c>
    </row>
    <row r="34" spans="1:4" x14ac:dyDescent="0.3">
      <c r="A34" s="1" t="s">
        <v>344</v>
      </c>
      <c r="B34" s="1" t="s">
        <v>73</v>
      </c>
      <c r="C34" s="1" t="s">
        <v>287</v>
      </c>
      <c r="D34" s="1">
        <v>11.2</v>
      </c>
    </row>
    <row r="35" spans="1:4" x14ac:dyDescent="0.3">
      <c r="A35" s="1" t="s">
        <v>344</v>
      </c>
      <c r="B35" s="1" t="s">
        <v>73</v>
      </c>
      <c r="C35" s="1" t="s">
        <v>288</v>
      </c>
      <c r="D35" s="1">
        <v>14.4</v>
      </c>
    </row>
    <row r="36" spans="1:4" x14ac:dyDescent="0.3">
      <c r="A36" s="1" t="s">
        <v>344</v>
      </c>
      <c r="B36" s="1" t="s">
        <v>73</v>
      </c>
      <c r="C36" s="1" t="s">
        <v>288</v>
      </c>
      <c r="D36" s="1">
        <v>14.4</v>
      </c>
    </row>
    <row r="37" spans="1:4" x14ac:dyDescent="0.3">
      <c r="A37" s="1" t="s">
        <v>344</v>
      </c>
      <c r="B37" s="1" t="s">
        <v>73</v>
      </c>
      <c r="C37" s="1" t="s">
        <v>287</v>
      </c>
      <c r="D37" s="1">
        <v>11.2</v>
      </c>
    </row>
    <row r="38" spans="1:4" x14ac:dyDescent="0.3">
      <c r="A38" s="1" t="s">
        <v>344</v>
      </c>
      <c r="B38" s="1" t="s">
        <v>73</v>
      </c>
      <c r="C38" s="1" t="s">
        <v>287</v>
      </c>
      <c r="D38" s="1">
        <v>11.2</v>
      </c>
    </row>
    <row r="39" spans="1:4" x14ac:dyDescent="0.3">
      <c r="A39" s="1" t="s">
        <v>344</v>
      </c>
      <c r="B39" s="1" t="s">
        <v>73</v>
      </c>
      <c r="C39" s="1" t="s">
        <v>287</v>
      </c>
      <c r="D39" s="1">
        <v>11.2</v>
      </c>
    </row>
    <row r="40" spans="1:4" x14ac:dyDescent="0.3">
      <c r="A40" s="1" t="s">
        <v>344</v>
      </c>
      <c r="B40" s="1" t="s">
        <v>73</v>
      </c>
      <c r="C40" s="1" t="s">
        <v>288</v>
      </c>
      <c r="D40" s="1">
        <v>14.4</v>
      </c>
    </row>
    <row r="41" spans="1:4" x14ac:dyDescent="0.3">
      <c r="A41" s="1" t="s">
        <v>344</v>
      </c>
      <c r="B41" s="1" t="s">
        <v>73</v>
      </c>
      <c r="C41" s="1" t="s">
        <v>288</v>
      </c>
      <c r="D41" s="1">
        <v>14.4</v>
      </c>
    </row>
    <row r="42" spans="1:4" x14ac:dyDescent="0.3">
      <c r="A42" s="1" t="s">
        <v>344</v>
      </c>
      <c r="B42" s="1" t="s">
        <v>73</v>
      </c>
      <c r="C42" s="1" t="s">
        <v>288</v>
      </c>
      <c r="D42" s="1">
        <v>14.4</v>
      </c>
    </row>
    <row r="43" spans="1:4" x14ac:dyDescent="0.3">
      <c r="A43" s="1" t="s">
        <v>344</v>
      </c>
      <c r="B43" s="1" t="s">
        <v>73</v>
      </c>
      <c r="C43" s="1" t="s">
        <v>288</v>
      </c>
      <c r="D43" s="1">
        <v>14.4</v>
      </c>
    </row>
    <row r="44" spans="1:4" x14ac:dyDescent="0.3">
      <c r="A44" s="1" t="s">
        <v>344</v>
      </c>
      <c r="B44" s="1" t="s">
        <v>73</v>
      </c>
      <c r="C44" s="1" t="s">
        <v>287</v>
      </c>
      <c r="D44" s="1">
        <v>11.2</v>
      </c>
    </row>
    <row r="45" spans="1:4" x14ac:dyDescent="0.3">
      <c r="A45" s="1" t="s">
        <v>344</v>
      </c>
      <c r="B45" s="1" t="s">
        <v>73</v>
      </c>
      <c r="C45" s="1" t="s">
        <v>288</v>
      </c>
      <c r="D45" s="1">
        <v>14.4</v>
      </c>
    </row>
    <row r="46" spans="1:4" x14ac:dyDescent="0.3">
      <c r="A46" s="1" t="s">
        <v>344</v>
      </c>
      <c r="B46" s="1" t="s">
        <v>73</v>
      </c>
      <c r="C46" s="1" t="s">
        <v>287</v>
      </c>
      <c r="D46" s="1">
        <v>11.2</v>
      </c>
    </row>
    <row r="47" spans="1:4" x14ac:dyDescent="0.3">
      <c r="A47" s="1" t="s">
        <v>344</v>
      </c>
      <c r="B47" s="1" t="s">
        <v>73</v>
      </c>
      <c r="C47" s="1" t="s">
        <v>314</v>
      </c>
      <c r="D47" s="1">
        <v>14</v>
      </c>
    </row>
    <row r="48" spans="1:4" x14ac:dyDescent="0.3">
      <c r="A48" s="1" t="s">
        <v>344</v>
      </c>
      <c r="B48" s="1" t="s">
        <v>73</v>
      </c>
      <c r="C48" s="1" t="s">
        <v>288</v>
      </c>
      <c r="D48" s="1">
        <v>18</v>
      </c>
    </row>
    <row r="49" spans="1:4" x14ac:dyDescent="0.3">
      <c r="A49" s="1" t="s">
        <v>344</v>
      </c>
      <c r="B49" s="1" t="s">
        <v>73</v>
      </c>
      <c r="C49" s="1" t="s">
        <v>314</v>
      </c>
      <c r="D49" s="1">
        <v>14</v>
      </c>
    </row>
    <row r="50" spans="1:4" x14ac:dyDescent="0.3">
      <c r="A50" s="1" t="s">
        <v>344</v>
      </c>
      <c r="B50" s="1" t="s">
        <v>73</v>
      </c>
      <c r="C50" s="1" t="s">
        <v>288</v>
      </c>
      <c r="D50" s="1">
        <v>18</v>
      </c>
    </row>
    <row r="51" spans="1:4" x14ac:dyDescent="0.3">
      <c r="A51" s="1" t="s">
        <v>344</v>
      </c>
      <c r="B51" s="1" t="s">
        <v>73</v>
      </c>
      <c r="C51" s="1" t="s">
        <v>287</v>
      </c>
      <c r="D51" s="1">
        <v>14</v>
      </c>
    </row>
    <row r="52" spans="1:4" x14ac:dyDescent="0.3">
      <c r="A52" s="1" t="s">
        <v>344</v>
      </c>
      <c r="B52" s="1" t="s">
        <v>73</v>
      </c>
      <c r="C52" s="1" t="s">
        <v>288</v>
      </c>
      <c r="D52" s="1">
        <v>18</v>
      </c>
    </row>
    <row r="53" spans="1:4" x14ac:dyDescent="0.3">
      <c r="A53" s="1" t="s">
        <v>344</v>
      </c>
      <c r="B53" s="1" t="s">
        <v>73</v>
      </c>
      <c r="C53" s="1" t="s">
        <v>288</v>
      </c>
      <c r="D53" s="1">
        <v>18</v>
      </c>
    </row>
    <row r="54" spans="1:4" x14ac:dyDescent="0.3">
      <c r="A54" s="1" t="s">
        <v>344</v>
      </c>
      <c r="B54" s="1" t="s">
        <v>73</v>
      </c>
      <c r="C54" s="1" t="s">
        <v>287</v>
      </c>
      <c r="D54" s="1">
        <v>14</v>
      </c>
    </row>
    <row r="55" spans="1:4" x14ac:dyDescent="0.3">
      <c r="A55" s="1" t="s">
        <v>344</v>
      </c>
      <c r="B55" s="1" t="s">
        <v>73</v>
      </c>
      <c r="C55" s="1" t="s">
        <v>288</v>
      </c>
      <c r="D55" s="1">
        <v>18</v>
      </c>
    </row>
    <row r="56" spans="1:4" x14ac:dyDescent="0.3">
      <c r="A56" s="1" t="s">
        <v>344</v>
      </c>
      <c r="B56" s="1" t="s">
        <v>73</v>
      </c>
      <c r="C56" s="1" t="s">
        <v>288</v>
      </c>
      <c r="D56" s="1">
        <v>18</v>
      </c>
    </row>
    <row r="57" spans="1:4" x14ac:dyDescent="0.3">
      <c r="A57" s="1" t="s">
        <v>344</v>
      </c>
      <c r="B57" s="1" t="s">
        <v>73</v>
      </c>
      <c r="C57" s="1" t="s">
        <v>288</v>
      </c>
      <c r="D57" s="1">
        <v>18</v>
      </c>
    </row>
    <row r="58" spans="1:4" x14ac:dyDescent="0.3">
      <c r="A58" s="1" t="s">
        <v>344</v>
      </c>
      <c r="B58" s="1" t="s">
        <v>73</v>
      </c>
      <c r="C58" s="1" t="s">
        <v>288</v>
      </c>
      <c r="D58" s="1">
        <v>18</v>
      </c>
    </row>
    <row r="59" spans="1:4" x14ac:dyDescent="0.3">
      <c r="A59" s="1" t="s">
        <v>344</v>
      </c>
      <c r="B59" s="1" t="s">
        <v>73</v>
      </c>
      <c r="C59" s="1" t="s">
        <v>288</v>
      </c>
      <c r="D59" s="1">
        <v>18</v>
      </c>
    </row>
    <row r="60" spans="1:4" x14ac:dyDescent="0.3">
      <c r="A60" s="1" t="s">
        <v>328</v>
      </c>
      <c r="B60" s="1" t="s">
        <v>70</v>
      </c>
      <c r="C60" s="1" t="s">
        <v>268</v>
      </c>
      <c r="D60" s="1">
        <v>14</v>
      </c>
    </row>
    <row r="61" spans="1:4" x14ac:dyDescent="0.3">
      <c r="A61" s="1" t="s">
        <v>328</v>
      </c>
      <c r="B61" s="1" t="s">
        <v>70</v>
      </c>
      <c r="C61" s="1" t="s">
        <v>269</v>
      </c>
      <c r="D61" s="1">
        <v>30.4</v>
      </c>
    </row>
    <row r="62" spans="1:4" x14ac:dyDescent="0.3">
      <c r="A62" s="1" t="s">
        <v>328</v>
      </c>
      <c r="B62" s="1" t="s">
        <v>70</v>
      </c>
      <c r="C62" s="1" t="s">
        <v>268</v>
      </c>
      <c r="D62" s="1">
        <v>16.8</v>
      </c>
    </row>
    <row r="63" spans="1:4" x14ac:dyDescent="0.3">
      <c r="A63" s="1" t="s">
        <v>328</v>
      </c>
      <c r="B63" s="1" t="s">
        <v>70</v>
      </c>
      <c r="C63" s="1" t="s">
        <v>268</v>
      </c>
      <c r="D63" s="1">
        <v>16.8</v>
      </c>
    </row>
    <row r="64" spans="1:4" x14ac:dyDescent="0.3">
      <c r="A64" s="1" t="s">
        <v>328</v>
      </c>
      <c r="B64" s="1" t="s">
        <v>70</v>
      </c>
      <c r="C64" s="1" t="s">
        <v>268</v>
      </c>
      <c r="D64" s="1">
        <v>16.8</v>
      </c>
    </row>
    <row r="65" spans="1:4" x14ac:dyDescent="0.3">
      <c r="A65" s="1" t="s">
        <v>328</v>
      </c>
      <c r="B65" s="1" t="s">
        <v>70</v>
      </c>
      <c r="C65" s="1" t="s">
        <v>268</v>
      </c>
      <c r="D65" s="1">
        <v>16.8</v>
      </c>
    </row>
    <row r="66" spans="1:4" x14ac:dyDescent="0.3">
      <c r="A66" s="1" t="s">
        <v>328</v>
      </c>
      <c r="B66" s="1" t="s">
        <v>70</v>
      </c>
      <c r="C66" s="1" t="s">
        <v>268</v>
      </c>
      <c r="D66" s="1">
        <v>16.8</v>
      </c>
    </row>
    <row r="67" spans="1:4" x14ac:dyDescent="0.3">
      <c r="A67" s="1" t="s">
        <v>328</v>
      </c>
      <c r="B67" s="1" t="s">
        <v>70</v>
      </c>
      <c r="C67" s="1" t="s">
        <v>268</v>
      </c>
      <c r="D67" s="1">
        <v>16.8</v>
      </c>
    </row>
    <row r="68" spans="1:4" x14ac:dyDescent="0.3">
      <c r="A68" s="1" t="s">
        <v>328</v>
      </c>
      <c r="B68" s="1" t="s">
        <v>70</v>
      </c>
      <c r="C68" s="1" t="s">
        <v>269</v>
      </c>
      <c r="D68" s="1">
        <v>30.4</v>
      </c>
    </row>
    <row r="69" spans="1:4" x14ac:dyDescent="0.3">
      <c r="A69" s="1" t="s">
        <v>328</v>
      </c>
      <c r="B69" s="1" t="s">
        <v>70</v>
      </c>
      <c r="C69" s="1" t="s">
        <v>268</v>
      </c>
      <c r="D69" s="1">
        <v>16.8</v>
      </c>
    </row>
    <row r="70" spans="1:4" x14ac:dyDescent="0.3">
      <c r="A70" s="1" t="s">
        <v>328</v>
      </c>
      <c r="B70" s="1" t="s">
        <v>70</v>
      </c>
      <c r="C70" s="1" t="s">
        <v>268</v>
      </c>
      <c r="D70" s="1">
        <v>16.8</v>
      </c>
    </row>
    <row r="71" spans="1:4" x14ac:dyDescent="0.3">
      <c r="A71" s="1" t="s">
        <v>328</v>
      </c>
      <c r="B71" s="1" t="s">
        <v>70</v>
      </c>
      <c r="C71" s="1" t="s">
        <v>268</v>
      </c>
      <c r="D71" s="1">
        <v>16.8</v>
      </c>
    </row>
    <row r="72" spans="1:4" x14ac:dyDescent="0.3">
      <c r="A72" s="1" t="s">
        <v>328</v>
      </c>
      <c r="B72" s="1" t="s">
        <v>70</v>
      </c>
      <c r="C72" s="1" t="s">
        <v>268</v>
      </c>
      <c r="D72" s="1">
        <v>16.8</v>
      </c>
    </row>
    <row r="73" spans="1:4" x14ac:dyDescent="0.3">
      <c r="A73" s="1" t="s">
        <v>328</v>
      </c>
      <c r="B73" s="1" t="s">
        <v>70</v>
      </c>
      <c r="C73" s="1" t="s">
        <v>268</v>
      </c>
      <c r="D73" s="1">
        <v>16.8</v>
      </c>
    </row>
    <row r="74" spans="1:4" x14ac:dyDescent="0.3">
      <c r="A74" s="1" t="s">
        <v>328</v>
      </c>
      <c r="B74" s="1" t="s">
        <v>70</v>
      </c>
      <c r="C74" s="1" t="s">
        <v>268</v>
      </c>
      <c r="D74" s="1">
        <v>21</v>
      </c>
    </row>
    <row r="75" spans="1:4" x14ac:dyDescent="0.3">
      <c r="A75" s="1" t="s">
        <v>328</v>
      </c>
      <c r="B75" s="1" t="s">
        <v>70</v>
      </c>
      <c r="C75" s="1" t="s">
        <v>268</v>
      </c>
      <c r="D75" s="1">
        <v>21</v>
      </c>
    </row>
    <row r="76" spans="1:4" x14ac:dyDescent="0.3">
      <c r="A76" s="1" t="s">
        <v>328</v>
      </c>
      <c r="B76" s="1" t="s">
        <v>70</v>
      </c>
      <c r="C76" s="1" t="s">
        <v>269</v>
      </c>
      <c r="D76" s="1">
        <v>38</v>
      </c>
    </row>
    <row r="77" spans="1:4" x14ac:dyDescent="0.3">
      <c r="A77" s="1" t="s">
        <v>328</v>
      </c>
      <c r="B77" s="1" t="s">
        <v>70</v>
      </c>
      <c r="C77" s="1" t="s">
        <v>268</v>
      </c>
      <c r="D77" s="1">
        <v>21</v>
      </c>
    </row>
    <row r="78" spans="1:4" x14ac:dyDescent="0.3">
      <c r="A78" s="1" t="s">
        <v>328</v>
      </c>
      <c r="B78" s="1" t="s">
        <v>70</v>
      </c>
      <c r="C78" s="1" t="s">
        <v>269</v>
      </c>
      <c r="D78" s="1">
        <v>38</v>
      </c>
    </row>
    <row r="79" spans="1:4" x14ac:dyDescent="0.3">
      <c r="A79" s="1" t="s">
        <v>328</v>
      </c>
      <c r="B79" s="1" t="s">
        <v>70</v>
      </c>
      <c r="C79" s="1" t="s">
        <v>268</v>
      </c>
      <c r="D79" s="1">
        <v>21</v>
      </c>
    </row>
    <row r="80" spans="1:4" x14ac:dyDescent="0.3">
      <c r="A80" s="1" t="s">
        <v>328</v>
      </c>
      <c r="B80" s="1" t="s">
        <v>70</v>
      </c>
      <c r="C80" s="1" t="s">
        <v>268</v>
      </c>
      <c r="D80" s="1">
        <v>21</v>
      </c>
    </row>
    <row r="81" spans="1:4" x14ac:dyDescent="0.3">
      <c r="A81" s="1" t="s">
        <v>328</v>
      </c>
      <c r="B81" s="1" t="s">
        <v>70</v>
      </c>
      <c r="C81" s="1" t="s">
        <v>268</v>
      </c>
      <c r="D81" s="1">
        <v>21</v>
      </c>
    </row>
    <row r="82" spans="1:4" x14ac:dyDescent="0.3">
      <c r="A82" s="1" t="s">
        <v>328</v>
      </c>
      <c r="B82" s="1" t="s">
        <v>70</v>
      </c>
      <c r="C82" s="1" t="s">
        <v>268</v>
      </c>
      <c r="D82" s="1">
        <v>21</v>
      </c>
    </row>
    <row r="83" spans="1:4" x14ac:dyDescent="0.3">
      <c r="A83" s="1" t="s">
        <v>328</v>
      </c>
      <c r="B83" s="1" t="s">
        <v>70</v>
      </c>
      <c r="C83" s="1" t="s">
        <v>268</v>
      </c>
      <c r="D83" s="1">
        <v>21</v>
      </c>
    </row>
    <row r="84" spans="1:4" x14ac:dyDescent="0.3">
      <c r="A84" s="1" t="s">
        <v>348</v>
      </c>
      <c r="B84" s="1" t="s">
        <v>71</v>
      </c>
      <c r="C84" s="1" t="s">
        <v>308</v>
      </c>
      <c r="D84" s="1">
        <v>10.6</v>
      </c>
    </row>
    <row r="85" spans="1:4" x14ac:dyDescent="0.3">
      <c r="A85" s="1" t="s">
        <v>348</v>
      </c>
      <c r="B85" s="1" t="s">
        <v>71</v>
      </c>
      <c r="C85" s="1" t="s">
        <v>308</v>
      </c>
      <c r="D85" s="1">
        <v>10.6</v>
      </c>
    </row>
    <row r="86" spans="1:4" x14ac:dyDescent="0.3">
      <c r="A86" s="1" t="s">
        <v>348</v>
      </c>
      <c r="B86" s="1" t="s">
        <v>71</v>
      </c>
      <c r="C86" s="1" t="s">
        <v>308</v>
      </c>
      <c r="D86" s="1">
        <v>10.6</v>
      </c>
    </row>
    <row r="87" spans="1:4" x14ac:dyDescent="0.3">
      <c r="A87" s="1" t="s">
        <v>348</v>
      </c>
      <c r="B87" s="1" t="s">
        <v>71</v>
      </c>
      <c r="C87" s="1" t="s">
        <v>308</v>
      </c>
      <c r="D87" s="1">
        <v>10.6</v>
      </c>
    </row>
    <row r="88" spans="1:4" x14ac:dyDescent="0.3">
      <c r="A88" s="1" t="s">
        <v>348</v>
      </c>
      <c r="B88" s="1" t="s">
        <v>71</v>
      </c>
      <c r="C88" s="1" t="s">
        <v>308</v>
      </c>
      <c r="D88" s="1">
        <v>13.25</v>
      </c>
    </row>
    <row r="89" spans="1:4" x14ac:dyDescent="0.3">
      <c r="A89" s="1" t="s">
        <v>348</v>
      </c>
      <c r="B89" s="1" t="s">
        <v>71</v>
      </c>
      <c r="C89" s="1" t="s">
        <v>308</v>
      </c>
      <c r="D89" s="1">
        <v>13.25</v>
      </c>
    </row>
    <row r="90" spans="1:4" x14ac:dyDescent="0.3">
      <c r="A90" s="1" t="s">
        <v>342</v>
      </c>
      <c r="B90" s="1" t="s">
        <v>73</v>
      </c>
      <c r="C90" s="1" t="s">
        <v>259</v>
      </c>
      <c r="D90" s="1">
        <v>15.2</v>
      </c>
    </row>
    <row r="91" spans="1:4" x14ac:dyDescent="0.3">
      <c r="A91" s="1" t="s">
        <v>342</v>
      </c>
      <c r="B91" s="1" t="s">
        <v>73</v>
      </c>
      <c r="C91" s="1" t="s">
        <v>259</v>
      </c>
      <c r="D91" s="1">
        <v>15.2</v>
      </c>
    </row>
    <row r="92" spans="1:4" x14ac:dyDescent="0.3">
      <c r="A92" s="1" t="s">
        <v>342</v>
      </c>
      <c r="B92" s="1" t="s">
        <v>73</v>
      </c>
      <c r="C92" s="1" t="s">
        <v>259</v>
      </c>
      <c r="D92" s="1">
        <v>15.2</v>
      </c>
    </row>
    <row r="93" spans="1:4" x14ac:dyDescent="0.3">
      <c r="A93" s="1" t="s">
        <v>342</v>
      </c>
      <c r="B93" s="1" t="s">
        <v>73</v>
      </c>
      <c r="C93" s="1" t="s">
        <v>258</v>
      </c>
      <c r="D93" s="1">
        <v>14.4</v>
      </c>
    </row>
    <row r="94" spans="1:4" x14ac:dyDescent="0.3">
      <c r="A94" s="1" t="s">
        <v>342</v>
      </c>
      <c r="B94" s="1" t="s">
        <v>75</v>
      </c>
      <c r="C94" s="1" t="s">
        <v>260</v>
      </c>
      <c r="D94" s="1">
        <v>8</v>
      </c>
    </row>
    <row r="95" spans="1:4" x14ac:dyDescent="0.3">
      <c r="A95" s="1" t="s">
        <v>342</v>
      </c>
      <c r="B95" s="1" t="s">
        <v>73</v>
      </c>
      <c r="C95" s="1" t="s">
        <v>258</v>
      </c>
      <c r="D95" s="1">
        <v>14.4</v>
      </c>
    </row>
    <row r="96" spans="1:4" x14ac:dyDescent="0.3">
      <c r="A96" s="1" t="s">
        <v>342</v>
      </c>
      <c r="B96" s="1" t="s">
        <v>73</v>
      </c>
      <c r="C96" s="1" t="s">
        <v>259</v>
      </c>
      <c r="D96" s="1">
        <v>15.2</v>
      </c>
    </row>
    <row r="97" spans="1:4" x14ac:dyDescent="0.3">
      <c r="A97" s="1" t="s">
        <v>342</v>
      </c>
      <c r="B97" s="1" t="s">
        <v>73</v>
      </c>
      <c r="C97" s="1" t="s">
        <v>258</v>
      </c>
      <c r="D97" s="1">
        <v>14.4</v>
      </c>
    </row>
    <row r="98" spans="1:4" x14ac:dyDescent="0.3">
      <c r="A98" s="1" t="s">
        <v>342</v>
      </c>
      <c r="B98" s="1" t="s">
        <v>73</v>
      </c>
      <c r="C98" s="1" t="s">
        <v>259</v>
      </c>
      <c r="D98" s="1">
        <v>15.2</v>
      </c>
    </row>
    <row r="99" spans="1:4" x14ac:dyDescent="0.3">
      <c r="A99" s="1" t="s">
        <v>342</v>
      </c>
      <c r="B99" s="1" t="s">
        <v>73</v>
      </c>
      <c r="C99" s="1" t="s">
        <v>259</v>
      </c>
      <c r="D99" s="1">
        <v>15.2</v>
      </c>
    </row>
    <row r="100" spans="1:4" x14ac:dyDescent="0.3">
      <c r="A100" s="1" t="s">
        <v>342</v>
      </c>
      <c r="B100" s="1" t="s">
        <v>73</v>
      </c>
      <c r="C100" s="1" t="s">
        <v>259</v>
      </c>
      <c r="D100" s="1">
        <v>15.2</v>
      </c>
    </row>
    <row r="101" spans="1:4" x14ac:dyDescent="0.3">
      <c r="A101" s="1" t="s">
        <v>342</v>
      </c>
      <c r="B101" s="1" t="s">
        <v>73</v>
      </c>
      <c r="C101" s="1" t="s">
        <v>258</v>
      </c>
      <c r="D101" s="1">
        <v>14.4</v>
      </c>
    </row>
    <row r="102" spans="1:4" x14ac:dyDescent="0.3">
      <c r="A102" s="1" t="s">
        <v>342</v>
      </c>
      <c r="B102" s="1" t="s">
        <v>73</v>
      </c>
      <c r="C102" s="1" t="s">
        <v>258</v>
      </c>
      <c r="D102" s="1">
        <v>14.4</v>
      </c>
    </row>
    <row r="103" spans="1:4" x14ac:dyDescent="0.3">
      <c r="A103" s="1" t="s">
        <v>342</v>
      </c>
      <c r="B103" s="1" t="s">
        <v>73</v>
      </c>
      <c r="C103" s="1" t="s">
        <v>258</v>
      </c>
      <c r="D103" s="1">
        <v>14.4</v>
      </c>
    </row>
    <row r="104" spans="1:4" x14ac:dyDescent="0.3">
      <c r="A104" s="1" t="s">
        <v>342</v>
      </c>
      <c r="B104" s="1" t="s">
        <v>73</v>
      </c>
      <c r="C104" s="1" t="s">
        <v>259</v>
      </c>
      <c r="D104" s="1">
        <v>15.2</v>
      </c>
    </row>
    <row r="105" spans="1:4" x14ac:dyDescent="0.3">
      <c r="A105" s="1" t="s">
        <v>342</v>
      </c>
      <c r="B105" s="1" t="s">
        <v>75</v>
      </c>
      <c r="C105" s="1" t="s">
        <v>260</v>
      </c>
      <c r="D105" s="1">
        <v>8</v>
      </c>
    </row>
    <row r="106" spans="1:4" x14ac:dyDescent="0.3">
      <c r="A106" s="1" t="s">
        <v>342</v>
      </c>
      <c r="B106" s="1" t="s">
        <v>73</v>
      </c>
      <c r="C106" s="1" t="s">
        <v>258</v>
      </c>
      <c r="D106" s="1">
        <v>14.4</v>
      </c>
    </row>
    <row r="107" spans="1:4" x14ac:dyDescent="0.3">
      <c r="A107" s="1" t="s">
        <v>342</v>
      </c>
      <c r="B107" s="1" t="s">
        <v>73</v>
      </c>
      <c r="C107" s="1" t="s">
        <v>258</v>
      </c>
      <c r="D107" s="1">
        <v>14.4</v>
      </c>
    </row>
    <row r="108" spans="1:4" x14ac:dyDescent="0.3">
      <c r="A108" s="1" t="s">
        <v>342</v>
      </c>
      <c r="B108" s="1" t="s">
        <v>73</v>
      </c>
      <c r="C108" s="1" t="s">
        <v>259</v>
      </c>
      <c r="D108" s="1">
        <v>15.2</v>
      </c>
    </row>
    <row r="109" spans="1:4" x14ac:dyDescent="0.3">
      <c r="A109" s="1" t="s">
        <v>342</v>
      </c>
      <c r="B109" s="1" t="s">
        <v>73</v>
      </c>
      <c r="C109" s="1" t="s">
        <v>259</v>
      </c>
      <c r="D109" s="1">
        <v>15.2</v>
      </c>
    </row>
    <row r="110" spans="1:4" x14ac:dyDescent="0.3">
      <c r="A110" s="1" t="s">
        <v>342</v>
      </c>
      <c r="B110" s="1" t="s">
        <v>73</v>
      </c>
      <c r="C110" s="1" t="s">
        <v>259</v>
      </c>
      <c r="D110" s="1">
        <v>15.2</v>
      </c>
    </row>
    <row r="111" spans="1:4" x14ac:dyDescent="0.3">
      <c r="A111" s="1" t="s">
        <v>342</v>
      </c>
      <c r="B111" s="1" t="s">
        <v>73</v>
      </c>
      <c r="C111" s="1" t="s">
        <v>259</v>
      </c>
      <c r="D111" s="1">
        <v>15.2</v>
      </c>
    </row>
    <row r="112" spans="1:4" x14ac:dyDescent="0.3">
      <c r="A112" s="1" t="s">
        <v>342</v>
      </c>
      <c r="B112" s="1" t="s">
        <v>73</v>
      </c>
      <c r="C112" s="1" t="s">
        <v>258</v>
      </c>
      <c r="D112" s="1">
        <v>14.4</v>
      </c>
    </row>
    <row r="113" spans="1:4" x14ac:dyDescent="0.3">
      <c r="A113" s="1" t="s">
        <v>342</v>
      </c>
      <c r="B113" s="1" t="s">
        <v>73</v>
      </c>
      <c r="C113" s="1" t="s">
        <v>259</v>
      </c>
      <c r="D113" s="1">
        <v>15.2</v>
      </c>
    </row>
    <row r="114" spans="1:4" x14ac:dyDescent="0.3">
      <c r="A114" s="1" t="s">
        <v>342</v>
      </c>
      <c r="B114" s="1" t="s">
        <v>75</v>
      </c>
      <c r="C114" s="1" t="s">
        <v>260</v>
      </c>
      <c r="D114" s="1">
        <v>8</v>
      </c>
    </row>
    <row r="115" spans="1:4" x14ac:dyDescent="0.3">
      <c r="A115" s="1" t="s">
        <v>342</v>
      </c>
      <c r="B115" s="1" t="s">
        <v>73</v>
      </c>
      <c r="C115" s="1" t="s">
        <v>259</v>
      </c>
      <c r="D115" s="1">
        <v>19</v>
      </c>
    </row>
    <row r="116" spans="1:4" x14ac:dyDescent="0.3">
      <c r="A116" s="1" t="s">
        <v>342</v>
      </c>
      <c r="B116" s="1" t="s">
        <v>73</v>
      </c>
      <c r="C116" s="1" t="s">
        <v>258</v>
      </c>
      <c r="D116" s="1">
        <v>18</v>
      </c>
    </row>
    <row r="117" spans="1:4" x14ac:dyDescent="0.3">
      <c r="A117" s="1" t="s">
        <v>342</v>
      </c>
      <c r="B117" s="1" t="s">
        <v>73</v>
      </c>
      <c r="C117" s="1" t="s">
        <v>258</v>
      </c>
      <c r="D117" s="1">
        <v>18</v>
      </c>
    </row>
    <row r="118" spans="1:4" x14ac:dyDescent="0.3">
      <c r="A118" s="1" t="s">
        <v>342</v>
      </c>
      <c r="B118" s="1" t="s">
        <v>75</v>
      </c>
      <c r="C118" s="1" t="s">
        <v>260</v>
      </c>
      <c r="D118" s="1">
        <v>10</v>
      </c>
    </row>
    <row r="119" spans="1:4" x14ac:dyDescent="0.3">
      <c r="A119" s="1" t="s">
        <v>342</v>
      </c>
      <c r="B119" s="1" t="s">
        <v>73</v>
      </c>
      <c r="C119" s="1" t="s">
        <v>258</v>
      </c>
      <c r="D119" s="1">
        <v>18</v>
      </c>
    </row>
    <row r="120" spans="1:4" x14ac:dyDescent="0.3">
      <c r="A120" s="1" t="s">
        <v>342</v>
      </c>
      <c r="B120" s="1" t="s">
        <v>73</v>
      </c>
      <c r="C120" s="1" t="s">
        <v>258</v>
      </c>
      <c r="D120" s="1">
        <v>18</v>
      </c>
    </row>
    <row r="121" spans="1:4" x14ac:dyDescent="0.3">
      <c r="A121" s="1" t="s">
        <v>342</v>
      </c>
      <c r="B121" s="1" t="s">
        <v>75</v>
      </c>
      <c r="C121" s="1" t="s">
        <v>260</v>
      </c>
      <c r="D121" s="1">
        <v>10</v>
      </c>
    </row>
    <row r="122" spans="1:4" x14ac:dyDescent="0.3">
      <c r="A122" s="1" t="s">
        <v>342</v>
      </c>
      <c r="B122" s="1" t="s">
        <v>73</v>
      </c>
      <c r="C122" s="1" t="s">
        <v>258</v>
      </c>
      <c r="D122" s="1">
        <v>18</v>
      </c>
    </row>
    <row r="123" spans="1:4" x14ac:dyDescent="0.3">
      <c r="A123" s="1" t="s">
        <v>342</v>
      </c>
      <c r="B123" s="1" t="s">
        <v>73</v>
      </c>
      <c r="C123" s="1" t="s">
        <v>258</v>
      </c>
      <c r="D123" s="1">
        <v>18</v>
      </c>
    </row>
    <row r="124" spans="1:4" x14ac:dyDescent="0.3">
      <c r="A124" s="1" t="s">
        <v>342</v>
      </c>
      <c r="B124" s="1" t="s">
        <v>73</v>
      </c>
      <c r="C124" s="1" t="s">
        <v>259</v>
      </c>
      <c r="D124" s="1">
        <v>19</v>
      </c>
    </row>
    <row r="125" spans="1:4" x14ac:dyDescent="0.3">
      <c r="A125" s="1" t="s">
        <v>342</v>
      </c>
      <c r="B125" s="1" t="s">
        <v>73</v>
      </c>
      <c r="C125" s="1" t="s">
        <v>259</v>
      </c>
      <c r="D125" s="1">
        <v>19</v>
      </c>
    </row>
    <row r="126" spans="1:4" x14ac:dyDescent="0.3">
      <c r="A126" s="16" t="s">
        <v>357</v>
      </c>
      <c r="B126" s="1" t="s">
        <v>72</v>
      </c>
      <c r="C126" s="1" t="s">
        <v>86</v>
      </c>
      <c r="D126" s="1">
        <v>39.4</v>
      </c>
    </row>
    <row r="127" spans="1:4" x14ac:dyDescent="0.3">
      <c r="A127" s="16" t="s">
        <v>357</v>
      </c>
      <c r="B127" s="1" t="s">
        <v>72</v>
      </c>
      <c r="C127" s="1" t="s">
        <v>86</v>
      </c>
      <c r="D127" s="1">
        <v>39.4</v>
      </c>
    </row>
    <row r="128" spans="1:4" x14ac:dyDescent="0.3">
      <c r="A128" s="16" t="s">
        <v>357</v>
      </c>
      <c r="B128" s="1" t="s">
        <v>72</v>
      </c>
      <c r="C128" s="1" t="s">
        <v>86</v>
      </c>
      <c r="D128" s="1">
        <v>39.4</v>
      </c>
    </row>
    <row r="129" spans="1:4" x14ac:dyDescent="0.3">
      <c r="A129" s="16" t="s">
        <v>357</v>
      </c>
      <c r="B129" s="1" t="s">
        <v>72</v>
      </c>
      <c r="C129" s="1" t="s">
        <v>86</v>
      </c>
      <c r="D129" s="1">
        <v>39.4</v>
      </c>
    </row>
    <row r="130" spans="1:4" x14ac:dyDescent="0.3">
      <c r="A130" s="16" t="s">
        <v>357</v>
      </c>
      <c r="B130" s="1" t="s">
        <v>72</v>
      </c>
      <c r="C130" s="1" t="s">
        <v>86</v>
      </c>
      <c r="D130" s="1">
        <v>39.4</v>
      </c>
    </row>
    <row r="131" spans="1:4" x14ac:dyDescent="0.3">
      <c r="A131" s="16" t="s">
        <v>357</v>
      </c>
      <c r="B131" s="1" t="s">
        <v>72</v>
      </c>
      <c r="C131" s="1" t="s">
        <v>86</v>
      </c>
      <c r="D131" s="1">
        <v>39.4</v>
      </c>
    </row>
    <row r="132" spans="1:4" x14ac:dyDescent="0.3">
      <c r="A132" s="16" t="s">
        <v>357</v>
      </c>
      <c r="B132" s="1" t="s">
        <v>72</v>
      </c>
      <c r="C132" s="1" t="s">
        <v>86</v>
      </c>
      <c r="D132" s="1">
        <v>39.4</v>
      </c>
    </row>
    <row r="133" spans="1:4" x14ac:dyDescent="0.3">
      <c r="A133" s="16" t="s">
        <v>357</v>
      </c>
      <c r="B133" s="1" t="s">
        <v>72</v>
      </c>
      <c r="C133" s="1" t="s">
        <v>86</v>
      </c>
      <c r="D133" s="1">
        <v>39.4</v>
      </c>
    </row>
    <row r="134" spans="1:4" x14ac:dyDescent="0.3">
      <c r="A134" s="16" t="s">
        <v>357</v>
      </c>
      <c r="B134" s="1" t="s">
        <v>72</v>
      </c>
      <c r="C134" s="1" t="s">
        <v>86</v>
      </c>
      <c r="D134" s="1">
        <v>39.4</v>
      </c>
    </row>
    <row r="135" spans="1:4" x14ac:dyDescent="0.3">
      <c r="A135" s="16" t="s">
        <v>357</v>
      </c>
      <c r="B135" s="1" t="s">
        <v>72</v>
      </c>
      <c r="C135" s="1" t="s">
        <v>86</v>
      </c>
      <c r="D135" s="1">
        <v>39.4</v>
      </c>
    </row>
    <row r="136" spans="1:4" x14ac:dyDescent="0.3">
      <c r="A136" s="16" t="s">
        <v>357</v>
      </c>
      <c r="B136" s="1" t="s">
        <v>72</v>
      </c>
      <c r="C136" s="1" t="s">
        <v>86</v>
      </c>
      <c r="D136" s="1">
        <v>39.4</v>
      </c>
    </row>
    <row r="137" spans="1:4" x14ac:dyDescent="0.3">
      <c r="A137" s="16" t="s">
        <v>357</v>
      </c>
      <c r="B137" s="1" t="s">
        <v>72</v>
      </c>
      <c r="C137" s="1" t="s">
        <v>86</v>
      </c>
      <c r="D137" s="1">
        <v>39.4</v>
      </c>
    </row>
    <row r="138" spans="1:4" x14ac:dyDescent="0.3">
      <c r="A138" s="16" t="s">
        <v>357</v>
      </c>
      <c r="B138" s="1" t="s">
        <v>72</v>
      </c>
      <c r="C138" s="1" t="s">
        <v>86</v>
      </c>
      <c r="D138" s="1">
        <v>39.4</v>
      </c>
    </row>
    <row r="139" spans="1:4" x14ac:dyDescent="0.3">
      <c r="A139" s="16" t="s">
        <v>357</v>
      </c>
      <c r="B139" s="1" t="s">
        <v>75</v>
      </c>
      <c r="C139" s="1" t="s">
        <v>309</v>
      </c>
      <c r="D139" s="1">
        <v>22.8</v>
      </c>
    </row>
    <row r="140" spans="1:4" x14ac:dyDescent="0.3">
      <c r="A140" s="16" t="s">
        <v>357</v>
      </c>
      <c r="B140" s="1" t="s">
        <v>75</v>
      </c>
      <c r="C140" s="1" t="s">
        <v>309</v>
      </c>
      <c r="D140" s="1">
        <v>22.8</v>
      </c>
    </row>
    <row r="141" spans="1:4" x14ac:dyDescent="0.3">
      <c r="A141" s="16" t="s">
        <v>357</v>
      </c>
      <c r="B141" s="1" t="s">
        <v>72</v>
      </c>
      <c r="C141" s="1" t="s">
        <v>86</v>
      </c>
      <c r="D141" s="1">
        <v>39.4</v>
      </c>
    </row>
    <row r="142" spans="1:4" x14ac:dyDescent="0.3">
      <c r="A142" s="16" t="s">
        <v>357</v>
      </c>
      <c r="B142" s="1" t="s">
        <v>75</v>
      </c>
      <c r="C142" s="1" t="s">
        <v>309</v>
      </c>
      <c r="D142" s="1">
        <v>22.8</v>
      </c>
    </row>
    <row r="143" spans="1:4" x14ac:dyDescent="0.3">
      <c r="A143" s="16" t="s">
        <v>357</v>
      </c>
      <c r="B143" s="1" t="s">
        <v>75</v>
      </c>
      <c r="C143" s="1" t="s">
        <v>309</v>
      </c>
      <c r="D143" s="1">
        <v>28.5</v>
      </c>
    </row>
    <row r="144" spans="1:4" x14ac:dyDescent="0.3">
      <c r="A144" s="16" t="s">
        <v>357</v>
      </c>
      <c r="B144" s="1" t="s">
        <v>72</v>
      </c>
      <c r="C144" s="1" t="s">
        <v>86</v>
      </c>
      <c r="D144" s="1">
        <v>49.3</v>
      </c>
    </row>
    <row r="145" spans="1:4" x14ac:dyDescent="0.3">
      <c r="A145" s="16" t="s">
        <v>357</v>
      </c>
      <c r="B145" s="1" t="s">
        <v>75</v>
      </c>
      <c r="C145" s="1" t="s">
        <v>309</v>
      </c>
      <c r="D145" s="1">
        <v>28.5</v>
      </c>
    </row>
    <row r="146" spans="1:4" x14ac:dyDescent="0.3">
      <c r="A146" s="16" t="s">
        <v>357</v>
      </c>
      <c r="B146" s="1" t="s">
        <v>75</v>
      </c>
      <c r="C146" s="1" t="s">
        <v>309</v>
      </c>
      <c r="D146" s="1">
        <v>28.5</v>
      </c>
    </row>
    <row r="147" spans="1:4" x14ac:dyDescent="0.3">
      <c r="A147" s="16" t="s">
        <v>357</v>
      </c>
      <c r="B147" s="1" t="s">
        <v>72</v>
      </c>
      <c r="C147" s="1" t="s">
        <v>86</v>
      </c>
      <c r="D147" s="1">
        <v>49.3</v>
      </c>
    </row>
    <row r="148" spans="1:4" x14ac:dyDescent="0.3">
      <c r="A148" s="16" t="s">
        <v>357</v>
      </c>
      <c r="B148" s="1" t="s">
        <v>75</v>
      </c>
      <c r="C148" s="1" t="s">
        <v>309</v>
      </c>
      <c r="D148" s="1">
        <v>28.5</v>
      </c>
    </row>
    <row r="149" spans="1:4" x14ac:dyDescent="0.3">
      <c r="A149" s="16" t="s">
        <v>357</v>
      </c>
      <c r="B149" s="1" t="s">
        <v>72</v>
      </c>
      <c r="C149" s="1" t="s">
        <v>86</v>
      </c>
      <c r="D149" s="1">
        <v>49.3</v>
      </c>
    </row>
    <row r="150" spans="1:4" x14ac:dyDescent="0.3">
      <c r="A150" s="16" t="s">
        <v>357</v>
      </c>
      <c r="B150" s="1" t="s">
        <v>72</v>
      </c>
      <c r="C150" s="1" t="s">
        <v>86</v>
      </c>
      <c r="D150" s="1">
        <v>49.3</v>
      </c>
    </row>
    <row r="151" spans="1:4" x14ac:dyDescent="0.3">
      <c r="A151" s="16" t="s">
        <v>357</v>
      </c>
      <c r="B151" s="1" t="s">
        <v>72</v>
      </c>
      <c r="C151" s="1" t="s">
        <v>86</v>
      </c>
      <c r="D151" s="1">
        <v>49.3</v>
      </c>
    </row>
    <row r="152" spans="1:4" x14ac:dyDescent="0.3">
      <c r="A152" s="16" t="s">
        <v>357</v>
      </c>
      <c r="B152" s="1" t="s">
        <v>72</v>
      </c>
      <c r="C152" s="1" t="s">
        <v>86</v>
      </c>
      <c r="D152" s="1">
        <v>49.3</v>
      </c>
    </row>
    <row r="153" spans="1:4" x14ac:dyDescent="0.3">
      <c r="A153" s="16" t="s">
        <v>357</v>
      </c>
      <c r="B153" s="1" t="s">
        <v>75</v>
      </c>
      <c r="C153" s="1" t="s">
        <v>309</v>
      </c>
      <c r="D153" s="1">
        <v>28.5</v>
      </c>
    </row>
    <row r="154" spans="1:4" x14ac:dyDescent="0.3">
      <c r="A154" s="16" t="s">
        <v>357</v>
      </c>
      <c r="B154" s="1" t="s">
        <v>72</v>
      </c>
      <c r="C154" s="1" t="s">
        <v>86</v>
      </c>
      <c r="D154" s="1">
        <v>49.3</v>
      </c>
    </row>
    <row r="155" spans="1:4" x14ac:dyDescent="0.3">
      <c r="A155" s="16" t="s">
        <v>357</v>
      </c>
      <c r="B155" s="1" t="s">
        <v>72</v>
      </c>
      <c r="C155" s="1" t="s">
        <v>86</v>
      </c>
      <c r="D155" s="1">
        <v>49.3</v>
      </c>
    </row>
    <row r="156" spans="1:4" x14ac:dyDescent="0.3">
      <c r="A156" s="1" t="s">
        <v>330</v>
      </c>
      <c r="B156" s="1" t="s">
        <v>70</v>
      </c>
      <c r="C156" s="1" t="s">
        <v>319</v>
      </c>
      <c r="D156" s="1">
        <v>34.799999999999997</v>
      </c>
    </row>
    <row r="157" spans="1:4" x14ac:dyDescent="0.3">
      <c r="A157" s="1" t="s">
        <v>330</v>
      </c>
      <c r="B157" s="1" t="s">
        <v>70</v>
      </c>
      <c r="C157" s="1" t="s">
        <v>284</v>
      </c>
      <c r="D157" s="1">
        <v>10</v>
      </c>
    </row>
    <row r="158" spans="1:4" x14ac:dyDescent="0.3">
      <c r="A158" s="1" t="s">
        <v>330</v>
      </c>
      <c r="B158" s="1" t="s">
        <v>70</v>
      </c>
      <c r="C158" s="1" t="s">
        <v>285</v>
      </c>
      <c r="D158" s="1">
        <v>25.6</v>
      </c>
    </row>
    <row r="159" spans="1:4" x14ac:dyDescent="0.3">
      <c r="A159" s="1" t="s">
        <v>330</v>
      </c>
      <c r="B159" s="1" t="s">
        <v>70</v>
      </c>
      <c r="C159" s="1" t="s">
        <v>319</v>
      </c>
      <c r="D159" s="1">
        <v>27.8</v>
      </c>
    </row>
    <row r="160" spans="1:4" x14ac:dyDescent="0.3">
      <c r="A160" s="1" t="s">
        <v>330</v>
      </c>
      <c r="B160" s="1" t="s">
        <v>70</v>
      </c>
      <c r="C160" s="1" t="s">
        <v>319</v>
      </c>
      <c r="D160" s="1">
        <v>27.8</v>
      </c>
    </row>
    <row r="161" spans="1:4" x14ac:dyDescent="0.3">
      <c r="A161" s="1" t="s">
        <v>330</v>
      </c>
      <c r="B161" s="1" t="s">
        <v>70</v>
      </c>
      <c r="C161" s="1" t="s">
        <v>284</v>
      </c>
      <c r="D161" s="1">
        <v>10</v>
      </c>
    </row>
    <row r="162" spans="1:4" x14ac:dyDescent="0.3">
      <c r="A162" s="1" t="s">
        <v>330</v>
      </c>
      <c r="B162" s="1" t="s">
        <v>70</v>
      </c>
      <c r="C162" s="1" t="s">
        <v>319</v>
      </c>
      <c r="D162" s="1">
        <v>27.8</v>
      </c>
    </row>
    <row r="163" spans="1:4" x14ac:dyDescent="0.3">
      <c r="A163" s="1" t="s">
        <v>330</v>
      </c>
      <c r="B163" s="1" t="s">
        <v>70</v>
      </c>
      <c r="C163" s="1" t="s">
        <v>284</v>
      </c>
      <c r="D163" s="1">
        <v>10</v>
      </c>
    </row>
    <row r="164" spans="1:4" x14ac:dyDescent="0.3">
      <c r="A164" s="1" t="s">
        <v>330</v>
      </c>
      <c r="B164" s="1" t="s">
        <v>70</v>
      </c>
      <c r="C164" s="1" t="s">
        <v>319</v>
      </c>
      <c r="D164" s="1">
        <v>27.8</v>
      </c>
    </row>
    <row r="165" spans="1:4" x14ac:dyDescent="0.3">
      <c r="A165" s="1" t="s">
        <v>330</v>
      </c>
      <c r="B165" s="1" t="s">
        <v>70</v>
      </c>
      <c r="C165" s="1" t="s">
        <v>319</v>
      </c>
      <c r="D165" s="1">
        <v>27.8</v>
      </c>
    </row>
    <row r="166" spans="1:4" x14ac:dyDescent="0.3">
      <c r="A166" s="1" t="s">
        <v>330</v>
      </c>
      <c r="B166" s="1" t="s">
        <v>70</v>
      </c>
      <c r="C166" s="1" t="s">
        <v>319</v>
      </c>
      <c r="D166" s="1">
        <v>27.8</v>
      </c>
    </row>
    <row r="167" spans="1:4" x14ac:dyDescent="0.3">
      <c r="A167" s="1" t="s">
        <v>330</v>
      </c>
      <c r="B167" s="1" t="s">
        <v>70</v>
      </c>
      <c r="C167" s="1" t="s">
        <v>285</v>
      </c>
      <c r="D167" s="1">
        <v>25.6</v>
      </c>
    </row>
    <row r="168" spans="1:4" x14ac:dyDescent="0.3">
      <c r="A168" s="1" t="s">
        <v>330</v>
      </c>
      <c r="B168" s="1" t="s">
        <v>70</v>
      </c>
      <c r="C168" s="1" t="s">
        <v>284</v>
      </c>
      <c r="D168" s="1">
        <v>10</v>
      </c>
    </row>
    <row r="169" spans="1:4" x14ac:dyDescent="0.3">
      <c r="A169" s="1" t="s">
        <v>330</v>
      </c>
      <c r="B169" s="1" t="s">
        <v>70</v>
      </c>
      <c r="C169" s="1" t="s">
        <v>319</v>
      </c>
      <c r="D169" s="1">
        <v>27.8</v>
      </c>
    </row>
    <row r="170" spans="1:4" x14ac:dyDescent="0.3">
      <c r="A170" s="1" t="s">
        <v>330</v>
      </c>
      <c r="B170" s="1" t="s">
        <v>70</v>
      </c>
      <c r="C170" s="1" t="s">
        <v>319</v>
      </c>
      <c r="D170" s="1">
        <v>27.8</v>
      </c>
    </row>
    <row r="171" spans="1:4" x14ac:dyDescent="0.3">
      <c r="A171" s="1" t="s">
        <v>330</v>
      </c>
      <c r="B171" s="1" t="s">
        <v>70</v>
      </c>
      <c r="C171" s="1" t="s">
        <v>284</v>
      </c>
      <c r="D171" s="1">
        <v>10</v>
      </c>
    </row>
    <row r="172" spans="1:4" x14ac:dyDescent="0.3">
      <c r="A172" s="1" t="s">
        <v>330</v>
      </c>
      <c r="B172" s="1" t="s">
        <v>70</v>
      </c>
      <c r="C172" s="1" t="s">
        <v>285</v>
      </c>
      <c r="D172" s="1">
        <v>25.6</v>
      </c>
    </row>
    <row r="173" spans="1:4" x14ac:dyDescent="0.3">
      <c r="A173" s="1" t="s">
        <v>330</v>
      </c>
      <c r="B173" s="1" t="s">
        <v>70</v>
      </c>
      <c r="C173" s="1" t="s">
        <v>319</v>
      </c>
      <c r="D173" s="1">
        <v>27.8</v>
      </c>
    </row>
    <row r="174" spans="1:4" x14ac:dyDescent="0.3">
      <c r="A174" s="1" t="s">
        <v>330</v>
      </c>
      <c r="B174" s="1" t="s">
        <v>70</v>
      </c>
      <c r="C174" s="1" t="s">
        <v>284</v>
      </c>
      <c r="D174" s="1">
        <v>10</v>
      </c>
    </row>
    <row r="175" spans="1:4" x14ac:dyDescent="0.3">
      <c r="A175" s="1" t="s">
        <v>330</v>
      </c>
      <c r="B175" s="1" t="s">
        <v>70</v>
      </c>
      <c r="C175" s="1" t="s">
        <v>284</v>
      </c>
      <c r="D175" s="1">
        <v>10</v>
      </c>
    </row>
    <row r="176" spans="1:4" x14ac:dyDescent="0.3">
      <c r="A176" s="1" t="s">
        <v>330</v>
      </c>
      <c r="B176" s="1" t="s">
        <v>70</v>
      </c>
      <c r="C176" s="1" t="s">
        <v>284</v>
      </c>
      <c r="D176" s="1">
        <v>10</v>
      </c>
    </row>
    <row r="177" spans="1:4" x14ac:dyDescent="0.3">
      <c r="A177" s="1" t="s">
        <v>330</v>
      </c>
      <c r="B177" s="1" t="s">
        <v>70</v>
      </c>
      <c r="C177" s="1" t="s">
        <v>284</v>
      </c>
      <c r="D177" s="1">
        <v>10</v>
      </c>
    </row>
    <row r="178" spans="1:4" x14ac:dyDescent="0.3">
      <c r="A178" s="1" t="s">
        <v>330</v>
      </c>
      <c r="B178" s="1" t="s">
        <v>70</v>
      </c>
      <c r="C178" s="1" t="s">
        <v>319</v>
      </c>
      <c r="D178" s="1">
        <v>27.8</v>
      </c>
    </row>
    <row r="179" spans="1:4" x14ac:dyDescent="0.3">
      <c r="A179" s="1" t="s">
        <v>330</v>
      </c>
      <c r="B179" s="1" t="s">
        <v>70</v>
      </c>
      <c r="C179" s="1" t="s">
        <v>284</v>
      </c>
      <c r="D179" s="1">
        <v>10</v>
      </c>
    </row>
    <row r="180" spans="1:4" x14ac:dyDescent="0.3">
      <c r="A180" s="1" t="s">
        <v>330</v>
      </c>
      <c r="B180" s="1" t="s">
        <v>70</v>
      </c>
      <c r="C180" s="1" t="s">
        <v>284</v>
      </c>
      <c r="D180" s="1">
        <v>10</v>
      </c>
    </row>
    <row r="181" spans="1:4" x14ac:dyDescent="0.3">
      <c r="A181" s="1" t="s">
        <v>330</v>
      </c>
      <c r="B181" s="1" t="s">
        <v>70</v>
      </c>
      <c r="C181" s="1" t="s">
        <v>284</v>
      </c>
      <c r="D181" s="1">
        <v>10</v>
      </c>
    </row>
    <row r="182" spans="1:4" x14ac:dyDescent="0.3">
      <c r="A182" s="1" t="s">
        <v>330</v>
      </c>
      <c r="B182" s="1" t="s">
        <v>70</v>
      </c>
      <c r="C182" s="1" t="s">
        <v>319</v>
      </c>
      <c r="D182" s="1">
        <v>27.8</v>
      </c>
    </row>
    <row r="183" spans="1:4" x14ac:dyDescent="0.3">
      <c r="A183" s="1" t="s">
        <v>330</v>
      </c>
      <c r="B183" s="1" t="s">
        <v>70</v>
      </c>
      <c r="C183" s="1" t="s">
        <v>284</v>
      </c>
      <c r="D183" s="1">
        <v>10</v>
      </c>
    </row>
    <row r="184" spans="1:4" x14ac:dyDescent="0.3">
      <c r="A184" s="1" t="s">
        <v>330</v>
      </c>
      <c r="B184" s="1" t="s">
        <v>70</v>
      </c>
      <c r="C184" s="1" t="s">
        <v>319</v>
      </c>
      <c r="D184" s="1">
        <v>27.8</v>
      </c>
    </row>
    <row r="185" spans="1:4" x14ac:dyDescent="0.3">
      <c r="A185" s="1" t="s">
        <v>330</v>
      </c>
      <c r="B185" s="1" t="s">
        <v>70</v>
      </c>
      <c r="C185" s="1" t="s">
        <v>284</v>
      </c>
      <c r="D185" s="1">
        <v>10</v>
      </c>
    </row>
    <row r="186" spans="1:4" x14ac:dyDescent="0.3">
      <c r="A186" s="1" t="s">
        <v>330</v>
      </c>
      <c r="B186" s="1" t="s">
        <v>70</v>
      </c>
      <c r="C186" s="1" t="s">
        <v>319</v>
      </c>
      <c r="D186" s="1">
        <v>27.8</v>
      </c>
    </row>
    <row r="187" spans="1:4" x14ac:dyDescent="0.3">
      <c r="A187" s="1" t="s">
        <v>330</v>
      </c>
      <c r="B187" s="1" t="s">
        <v>70</v>
      </c>
      <c r="C187" s="1" t="s">
        <v>284</v>
      </c>
      <c r="D187" s="1">
        <v>10</v>
      </c>
    </row>
    <row r="188" spans="1:4" x14ac:dyDescent="0.3">
      <c r="A188" s="1" t="s">
        <v>330</v>
      </c>
      <c r="B188" s="1" t="s">
        <v>70</v>
      </c>
      <c r="C188" s="1" t="s">
        <v>319</v>
      </c>
      <c r="D188" s="1">
        <v>27.8</v>
      </c>
    </row>
    <row r="189" spans="1:4" x14ac:dyDescent="0.3">
      <c r="A189" s="1" t="s">
        <v>330</v>
      </c>
      <c r="B189" s="1" t="s">
        <v>70</v>
      </c>
      <c r="C189" s="1" t="s">
        <v>284</v>
      </c>
      <c r="D189" s="1">
        <v>10</v>
      </c>
    </row>
    <row r="190" spans="1:4" x14ac:dyDescent="0.3">
      <c r="A190" s="1" t="s">
        <v>330</v>
      </c>
      <c r="B190" s="1" t="s">
        <v>70</v>
      </c>
      <c r="C190" s="1" t="s">
        <v>284</v>
      </c>
      <c r="D190" s="1">
        <v>10</v>
      </c>
    </row>
    <row r="191" spans="1:4" x14ac:dyDescent="0.3">
      <c r="A191" s="1" t="s">
        <v>330</v>
      </c>
      <c r="B191" s="1" t="s">
        <v>70</v>
      </c>
      <c r="C191" s="1" t="s">
        <v>319</v>
      </c>
      <c r="D191" s="1">
        <v>27.8</v>
      </c>
    </row>
    <row r="192" spans="1:4" x14ac:dyDescent="0.3">
      <c r="A192" s="1" t="s">
        <v>330</v>
      </c>
      <c r="B192" s="1" t="s">
        <v>70</v>
      </c>
      <c r="C192" s="1" t="s">
        <v>285</v>
      </c>
      <c r="D192" s="1">
        <v>32</v>
      </c>
    </row>
    <row r="193" spans="1:4" x14ac:dyDescent="0.3">
      <c r="A193" s="1" t="s">
        <v>330</v>
      </c>
      <c r="B193" s="1" t="s">
        <v>70</v>
      </c>
      <c r="C193" s="1" t="s">
        <v>319</v>
      </c>
      <c r="D193" s="1">
        <v>34.799999999999997</v>
      </c>
    </row>
    <row r="194" spans="1:4" x14ac:dyDescent="0.3">
      <c r="A194" s="1" t="s">
        <v>330</v>
      </c>
      <c r="B194" s="1" t="s">
        <v>70</v>
      </c>
      <c r="C194" s="1" t="s">
        <v>319</v>
      </c>
      <c r="D194" s="1">
        <v>34.799999999999997</v>
      </c>
    </row>
    <row r="195" spans="1:4" x14ac:dyDescent="0.3">
      <c r="A195" s="1" t="s">
        <v>330</v>
      </c>
      <c r="B195" s="1" t="s">
        <v>70</v>
      </c>
      <c r="C195" s="1" t="s">
        <v>284</v>
      </c>
      <c r="D195" s="1">
        <v>12.5</v>
      </c>
    </row>
    <row r="196" spans="1:4" x14ac:dyDescent="0.3">
      <c r="A196" s="1" t="s">
        <v>330</v>
      </c>
      <c r="B196" s="1" t="s">
        <v>70</v>
      </c>
      <c r="C196" s="1" t="s">
        <v>284</v>
      </c>
      <c r="D196" s="1">
        <v>12.5</v>
      </c>
    </row>
    <row r="197" spans="1:4" x14ac:dyDescent="0.3">
      <c r="A197" s="1" t="s">
        <v>330</v>
      </c>
      <c r="B197" s="1" t="s">
        <v>70</v>
      </c>
      <c r="C197" s="1" t="s">
        <v>319</v>
      </c>
      <c r="D197" s="1">
        <v>34.799999999999997</v>
      </c>
    </row>
    <row r="198" spans="1:4" x14ac:dyDescent="0.3">
      <c r="A198" s="1" t="s">
        <v>330</v>
      </c>
      <c r="B198" s="1" t="s">
        <v>70</v>
      </c>
      <c r="C198" s="1" t="s">
        <v>319</v>
      </c>
      <c r="D198" s="1">
        <v>34.799999999999997</v>
      </c>
    </row>
    <row r="199" spans="1:4" x14ac:dyDescent="0.3">
      <c r="A199" s="1" t="s">
        <v>330</v>
      </c>
      <c r="B199" s="1" t="s">
        <v>70</v>
      </c>
      <c r="C199" s="1" t="s">
        <v>285</v>
      </c>
      <c r="D199" s="1">
        <v>32</v>
      </c>
    </row>
    <row r="200" spans="1:4" x14ac:dyDescent="0.3">
      <c r="A200" s="1" t="s">
        <v>330</v>
      </c>
      <c r="B200" s="1" t="s">
        <v>70</v>
      </c>
      <c r="C200" s="1" t="s">
        <v>284</v>
      </c>
      <c r="D200" s="1">
        <v>12.5</v>
      </c>
    </row>
    <row r="201" spans="1:4" x14ac:dyDescent="0.3">
      <c r="A201" s="1" t="s">
        <v>330</v>
      </c>
      <c r="B201" s="1" t="s">
        <v>70</v>
      </c>
      <c r="C201" s="1" t="s">
        <v>284</v>
      </c>
      <c r="D201" s="1">
        <v>12.5</v>
      </c>
    </row>
    <row r="202" spans="1:4" x14ac:dyDescent="0.3">
      <c r="A202" s="1" t="s">
        <v>330</v>
      </c>
      <c r="B202" s="1" t="s">
        <v>70</v>
      </c>
      <c r="C202" s="1" t="s">
        <v>319</v>
      </c>
      <c r="D202" s="1">
        <v>34.799999999999997</v>
      </c>
    </row>
    <row r="203" spans="1:4" x14ac:dyDescent="0.3">
      <c r="A203" s="1" t="s">
        <v>330</v>
      </c>
      <c r="B203" s="1" t="s">
        <v>70</v>
      </c>
      <c r="C203" s="1" t="s">
        <v>284</v>
      </c>
      <c r="D203" s="1">
        <v>12.5</v>
      </c>
    </row>
    <row r="204" spans="1:4" x14ac:dyDescent="0.3">
      <c r="A204" s="1" t="s">
        <v>330</v>
      </c>
      <c r="B204" s="1" t="s">
        <v>70</v>
      </c>
      <c r="C204" s="1" t="s">
        <v>284</v>
      </c>
      <c r="D204" s="1">
        <v>12.5</v>
      </c>
    </row>
    <row r="205" spans="1:4" x14ac:dyDescent="0.3">
      <c r="A205" s="1" t="s">
        <v>330</v>
      </c>
      <c r="B205" s="1" t="s">
        <v>70</v>
      </c>
      <c r="C205" s="1" t="s">
        <v>284</v>
      </c>
      <c r="D205" s="1">
        <v>12.5</v>
      </c>
    </row>
    <row r="206" spans="1:4" x14ac:dyDescent="0.3">
      <c r="A206" s="1" t="s">
        <v>330</v>
      </c>
      <c r="B206" s="1" t="s">
        <v>70</v>
      </c>
      <c r="C206" s="1" t="s">
        <v>285</v>
      </c>
      <c r="D206" s="1">
        <v>32</v>
      </c>
    </row>
    <row r="207" spans="1:4" x14ac:dyDescent="0.3">
      <c r="A207" s="1" t="s">
        <v>330</v>
      </c>
      <c r="B207" s="1" t="s">
        <v>70</v>
      </c>
      <c r="C207" s="1" t="s">
        <v>319</v>
      </c>
      <c r="D207" s="1">
        <v>34.799999999999997</v>
      </c>
    </row>
    <row r="208" spans="1:4" x14ac:dyDescent="0.3">
      <c r="A208" s="1" t="s">
        <v>330</v>
      </c>
      <c r="B208" s="1" t="s">
        <v>70</v>
      </c>
      <c r="C208" s="1" t="s">
        <v>284</v>
      </c>
      <c r="D208" s="1">
        <v>12.5</v>
      </c>
    </row>
    <row r="209" spans="1:4" x14ac:dyDescent="0.3">
      <c r="A209" s="1" t="s">
        <v>330</v>
      </c>
      <c r="B209" s="1" t="s">
        <v>70</v>
      </c>
      <c r="C209" s="1" t="s">
        <v>284</v>
      </c>
      <c r="D209" s="1">
        <v>12.5</v>
      </c>
    </row>
    <row r="210" spans="1:4" x14ac:dyDescent="0.3">
      <c r="A210" s="1" t="s">
        <v>330</v>
      </c>
      <c r="B210" s="1" t="s">
        <v>70</v>
      </c>
      <c r="C210" s="1" t="s">
        <v>319</v>
      </c>
      <c r="D210" s="1">
        <v>34.799999999999997</v>
      </c>
    </row>
    <row r="211" spans="1:4" x14ac:dyDescent="0.3">
      <c r="A211" s="16" t="s">
        <v>352</v>
      </c>
      <c r="B211" s="1" t="s">
        <v>70</v>
      </c>
      <c r="C211" s="1" t="s">
        <v>85</v>
      </c>
      <c r="D211" s="1">
        <v>27.2</v>
      </c>
    </row>
    <row r="212" spans="1:4" x14ac:dyDescent="0.3">
      <c r="A212" s="16" t="s">
        <v>352</v>
      </c>
      <c r="B212" s="1" t="s">
        <v>70</v>
      </c>
      <c r="C212" s="1" t="s">
        <v>83</v>
      </c>
      <c r="D212" s="1">
        <v>44</v>
      </c>
    </row>
    <row r="213" spans="1:4" x14ac:dyDescent="0.3">
      <c r="A213" s="16" t="s">
        <v>352</v>
      </c>
      <c r="B213" s="1" t="s">
        <v>70</v>
      </c>
      <c r="C213" s="1" t="s">
        <v>83</v>
      </c>
      <c r="D213" s="1">
        <v>44</v>
      </c>
    </row>
    <row r="214" spans="1:4" x14ac:dyDescent="0.3">
      <c r="A214" s="16" t="s">
        <v>352</v>
      </c>
      <c r="B214" s="1" t="s">
        <v>70</v>
      </c>
      <c r="C214" s="1" t="s">
        <v>83</v>
      </c>
      <c r="D214" s="1">
        <v>44</v>
      </c>
    </row>
    <row r="215" spans="1:4" x14ac:dyDescent="0.3">
      <c r="A215" s="16" t="s">
        <v>352</v>
      </c>
      <c r="B215" s="1" t="s">
        <v>70</v>
      </c>
      <c r="C215" s="1" t="s">
        <v>83</v>
      </c>
      <c r="D215" s="1">
        <v>44</v>
      </c>
    </row>
    <row r="216" spans="1:4" x14ac:dyDescent="0.3">
      <c r="A216" s="16" t="s">
        <v>352</v>
      </c>
      <c r="B216" s="1" t="s">
        <v>70</v>
      </c>
      <c r="C216" s="1" t="s">
        <v>85</v>
      </c>
      <c r="D216" s="1">
        <v>27.2</v>
      </c>
    </row>
    <row r="217" spans="1:4" x14ac:dyDescent="0.3">
      <c r="A217" s="16" t="s">
        <v>352</v>
      </c>
      <c r="B217" s="1" t="s">
        <v>70</v>
      </c>
      <c r="C217" s="1" t="s">
        <v>85</v>
      </c>
      <c r="D217" s="1">
        <v>27.2</v>
      </c>
    </row>
    <row r="218" spans="1:4" x14ac:dyDescent="0.3">
      <c r="A218" s="16" t="s">
        <v>352</v>
      </c>
      <c r="B218" s="1" t="s">
        <v>70</v>
      </c>
      <c r="C218" s="1" t="s">
        <v>85</v>
      </c>
      <c r="D218" s="1">
        <v>27.2</v>
      </c>
    </row>
    <row r="219" spans="1:4" x14ac:dyDescent="0.3">
      <c r="A219" s="16" t="s">
        <v>352</v>
      </c>
      <c r="B219" s="1" t="s">
        <v>70</v>
      </c>
      <c r="C219" s="1" t="s">
        <v>83</v>
      </c>
      <c r="D219" s="1">
        <v>44</v>
      </c>
    </row>
    <row r="220" spans="1:4" x14ac:dyDescent="0.3">
      <c r="A220" s="16" t="s">
        <v>352</v>
      </c>
      <c r="B220" s="1" t="s">
        <v>70</v>
      </c>
      <c r="C220" s="1" t="s">
        <v>83</v>
      </c>
      <c r="D220" s="1">
        <v>44</v>
      </c>
    </row>
    <row r="221" spans="1:4" x14ac:dyDescent="0.3">
      <c r="A221" s="16" t="s">
        <v>352</v>
      </c>
      <c r="B221" s="1" t="s">
        <v>70</v>
      </c>
      <c r="C221" s="1" t="s">
        <v>83</v>
      </c>
      <c r="D221" s="1">
        <v>44</v>
      </c>
    </row>
    <row r="222" spans="1:4" x14ac:dyDescent="0.3">
      <c r="A222" s="16" t="s">
        <v>352</v>
      </c>
      <c r="B222" s="1" t="s">
        <v>70</v>
      </c>
      <c r="C222" s="1" t="s">
        <v>83</v>
      </c>
      <c r="D222" s="1">
        <v>44</v>
      </c>
    </row>
    <row r="223" spans="1:4" x14ac:dyDescent="0.3">
      <c r="A223" s="16" t="s">
        <v>352</v>
      </c>
      <c r="B223" s="1" t="s">
        <v>70</v>
      </c>
      <c r="C223" s="1" t="s">
        <v>83</v>
      </c>
      <c r="D223" s="1">
        <v>44</v>
      </c>
    </row>
    <row r="224" spans="1:4" x14ac:dyDescent="0.3">
      <c r="A224" s="16" t="s">
        <v>352</v>
      </c>
      <c r="B224" s="1" t="s">
        <v>70</v>
      </c>
      <c r="C224" s="1" t="s">
        <v>85</v>
      </c>
      <c r="D224" s="1">
        <v>27.2</v>
      </c>
    </row>
    <row r="225" spans="1:4" x14ac:dyDescent="0.3">
      <c r="A225" s="16" t="s">
        <v>352</v>
      </c>
      <c r="B225" s="1" t="s">
        <v>70</v>
      </c>
      <c r="C225" s="1" t="s">
        <v>85</v>
      </c>
      <c r="D225" s="1">
        <v>27.2</v>
      </c>
    </row>
    <row r="226" spans="1:4" x14ac:dyDescent="0.3">
      <c r="A226" s="16" t="s">
        <v>352</v>
      </c>
      <c r="B226" s="1" t="s">
        <v>70</v>
      </c>
      <c r="C226" s="1" t="s">
        <v>85</v>
      </c>
      <c r="D226" s="1">
        <v>27.2</v>
      </c>
    </row>
    <row r="227" spans="1:4" x14ac:dyDescent="0.3">
      <c r="A227" s="16" t="s">
        <v>352</v>
      </c>
      <c r="B227" s="1" t="s">
        <v>70</v>
      </c>
      <c r="C227" s="1" t="s">
        <v>85</v>
      </c>
      <c r="D227" s="1">
        <v>27.2</v>
      </c>
    </row>
    <row r="228" spans="1:4" x14ac:dyDescent="0.3">
      <c r="A228" s="16" t="s">
        <v>352</v>
      </c>
      <c r="B228" s="1" t="s">
        <v>70</v>
      </c>
      <c r="C228" s="1" t="s">
        <v>85</v>
      </c>
      <c r="D228" s="1">
        <v>27.2</v>
      </c>
    </row>
    <row r="229" spans="1:4" x14ac:dyDescent="0.3">
      <c r="A229" s="16" t="s">
        <v>352</v>
      </c>
      <c r="B229" s="1" t="s">
        <v>70</v>
      </c>
      <c r="C229" s="1" t="s">
        <v>85</v>
      </c>
      <c r="D229" s="1">
        <v>27.2</v>
      </c>
    </row>
    <row r="230" spans="1:4" x14ac:dyDescent="0.3">
      <c r="A230" s="16" t="s">
        <v>352</v>
      </c>
      <c r="B230" s="1" t="s">
        <v>70</v>
      </c>
      <c r="C230" s="1" t="s">
        <v>85</v>
      </c>
      <c r="D230" s="1">
        <v>27.2</v>
      </c>
    </row>
    <row r="231" spans="1:4" x14ac:dyDescent="0.3">
      <c r="A231" s="16" t="s">
        <v>352</v>
      </c>
      <c r="B231" s="1" t="s">
        <v>70</v>
      </c>
      <c r="C231" s="1" t="s">
        <v>83</v>
      </c>
      <c r="D231" s="1">
        <v>44</v>
      </c>
    </row>
    <row r="232" spans="1:4" x14ac:dyDescent="0.3">
      <c r="A232" s="16" t="s">
        <v>352</v>
      </c>
      <c r="B232" s="1" t="s">
        <v>70</v>
      </c>
      <c r="C232" s="1" t="s">
        <v>83</v>
      </c>
      <c r="D232" s="1">
        <v>44</v>
      </c>
    </row>
    <row r="233" spans="1:4" x14ac:dyDescent="0.3">
      <c r="A233" s="16" t="s">
        <v>352</v>
      </c>
      <c r="B233" s="1" t="s">
        <v>70</v>
      </c>
      <c r="C233" s="1" t="s">
        <v>83</v>
      </c>
      <c r="D233" s="1">
        <v>44</v>
      </c>
    </row>
    <row r="234" spans="1:4" x14ac:dyDescent="0.3">
      <c r="A234" s="16" t="s">
        <v>352</v>
      </c>
      <c r="B234" s="1" t="s">
        <v>70</v>
      </c>
      <c r="C234" s="1" t="s">
        <v>85</v>
      </c>
      <c r="D234" s="1">
        <v>27.2</v>
      </c>
    </row>
    <row r="235" spans="1:4" x14ac:dyDescent="0.3">
      <c r="A235" s="16" t="s">
        <v>352</v>
      </c>
      <c r="B235" s="1" t="s">
        <v>70</v>
      </c>
      <c r="C235" s="1" t="s">
        <v>83</v>
      </c>
      <c r="D235" s="1">
        <v>44</v>
      </c>
    </row>
    <row r="236" spans="1:4" x14ac:dyDescent="0.3">
      <c r="A236" s="16" t="s">
        <v>352</v>
      </c>
      <c r="B236" s="1" t="s">
        <v>70</v>
      </c>
      <c r="C236" s="1" t="s">
        <v>83</v>
      </c>
      <c r="D236" s="1">
        <v>44</v>
      </c>
    </row>
    <row r="237" spans="1:4" x14ac:dyDescent="0.3">
      <c r="A237" s="16" t="s">
        <v>352</v>
      </c>
      <c r="B237" s="1" t="s">
        <v>70</v>
      </c>
      <c r="C237" s="1" t="s">
        <v>83</v>
      </c>
      <c r="D237" s="1">
        <v>44</v>
      </c>
    </row>
    <row r="238" spans="1:4" x14ac:dyDescent="0.3">
      <c r="A238" s="16" t="s">
        <v>352</v>
      </c>
      <c r="B238" s="1" t="s">
        <v>70</v>
      </c>
      <c r="C238" s="1" t="s">
        <v>85</v>
      </c>
      <c r="D238" s="1">
        <v>27.2</v>
      </c>
    </row>
    <row r="239" spans="1:4" x14ac:dyDescent="0.3">
      <c r="A239" s="16" t="s">
        <v>352</v>
      </c>
      <c r="B239" s="1" t="s">
        <v>70</v>
      </c>
      <c r="C239" s="1" t="s">
        <v>83</v>
      </c>
      <c r="D239" s="1">
        <v>44</v>
      </c>
    </row>
    <row r="240" spans="1:4" x14ac:dyDescent="0.3">
      <c r="A240" s="16" t="s">
        <v>352</v>
      </c>
      <c r="B240" s="1" t="s">
        <v>70</v>
      </c>
      <c r="C240" s="1" t="s">
        <v>83</v>
      </c>
      <c r="D240" s="1">
        <v>44</v>
      </c>
    </row>
    <row r="241" spans="1:4" x14ac:dyDescent="0.3">
      <c r="A241" s="16" t="s">
        <v>352</v>
      </c>
      <c r="B241" s="1" t="s">
        <v>70</v>
      </c>
      <c r="C241" s="1" t="s">
        <v>85</v>
      </c>
      <c r="D241" s="1">
        <v>27.2</v>
      </c>
    </row>
    <row r="242" spans="1:4" x14ac:dyDescent="0.3">
      <c r="A242" s="16" t="s">
        <v>352</v>
      </c>
      <c r="B242" s="1" t="s">
        <v>70</v>
      </c>
      <c r="C242" s="1" t="s">
        <v>83</v>
      </c>
      <c r="D242" s="1">
        <v>44</v>
      </c>
    </row>
    <row r="243" spans="1:4" x14ac:dyDescent="0.3">
      <c r="A243" s="16" t="s">
        <v>352</v>
      </c>
      <c r="B243" s="1" t="s">
        <v>70</v>
      </c>
      <c r="C243" s="1" t="s">
        <v>83</v>
      </c>
      <c r="D243" s="1">
        <v>44</v>
      </c>
    </row>
    <row r="244" spans="1:4" x14ac:dyDescent="0.3">
      <c r="A244" s="16" t="s">
        <v>352</v>
      </c>
      <c r="B244" s="1" t="s">
        <v>70</v>
      </c>
      <c r="C244" s="1" t="s">
        <v>85</v>
      </c>
      <c r="D244" s="1">
        <v>34</v>
      </c>
    </row>
    <row r="245" spans="1:4" x14ac:dyDescent="0.3">
      <c r="A245" s="16" t="s">
        <v>352</v>
      </c>
      <c r="B245" s="1" t="s">
        <v>70</v>
      </c>
      <c r="C245" s="1" t="s">
        <v>85</v>
      </c>
      <c r="D245" s="1">
        <v>34</v>
      </c>
    </row>
    <row r="246" spans="1:4" x14ac:dyDescent="0.3">
      <c r="A246" s="16" t="s">
        <v>352</v>
      </c>
      <c r="B246" s="1" t="s">
        <v>70</v>
      </c>
      <c r="C246" s="1" t="s">
        <v>83</v>
      </c>
      <c r="D246" s="1">
        <v>55</v>
      </c>
    </row>
    <row r="247" spans="1:4" x14ac:dyDescent="0.3">
      <c r="A247" s="16" t="s">
        <v>352</v>
      </c>
      <c r="B247" s="1" t="s">
        <v>70</v>
      </c>
      <c r="C247" s="1" t="s">
        <v>85</v>
      </c>
      <c r="D247" s="1">
        <v>34</v>
      </c>
    </row>
    <row r="248" spans="1:4" x14ac:dyDescent="0.3">
      <c r="A248" s="16" t="s">
        <v>352</v>
      </c>
      <c r="B248" s="1" t="s">
        <v>70</v>
      </c>
      <c r="C248" s="1" t="s">
        <v>83</v>
      </c>
      <c r="D248" s="1">
        <v>55</v>
      </c>
    </row>
    <row r="249" spans="1:4" x14ac:dyDescent="0.3">
      <c r="A249" s="16" t="s">
        <v>352</v>
      </c>
      <c r="B249" s="1" t="s">
        <v>70</v>
      </c>
      <c r="C249" s="1" t="s">
        <v>83</v>
      </c>
      <c r="D249" s="1">
        <v>55</v>
      </c>
    </row>
    <row r="250" spans="1:4" x14ac:dyDescent="0.3">
      <c r="A250" s="16" t="s">
        <v>352</v>
      </c>
      <c r="B250" s="1" t="s">
        <v>70</v>
      </c>
      <c r="C250" s="1" t="s">
        <v>85</v>
      </c>
      <c r="D250" s="1">
        <v>34</v>
      </c>
    </row>
    <row r="251" spans="1:4" x14ac:dyDescent="0.3">
      <c r="A251" s="16" t="s">
        <v>352</v>
      </c>
      <c r="B251" s="1" t="s">
        <v>70</v>
      </c>
      <c r="C251" s="1" t="s">
        <v>83</v>
      </c>
      <c r="D251" s="1">
        <v>55</v>
      </c>
    </row>
    <row r="252" spans="1:4" x14ac:dyDescent="0.3">
      <c r="A252" s="16" t="s">
        <v>352</v>
      </c>
      <c r="B252" s="1" t="s">
        <v>70</v>
      </c>
      <c r="C252" s="1" t="s">
        <v>83</v>
      </c>
      <c r="D252" s="1">
        <v>55</v>
      </c>
    </row>
    <row r="253" spans="1:4" x14ac:dyDescent="0.3">
      <c r="A253" s="16" t="s">
        <v>352</v>
      </c>
      <c r="B253" s="1" t="s">
        <v>70</v>
      </c>
      <c r="C253" s="1" t="s">
        <v>85</v>
      </c>
      <c r="D253" s="1">
        <v>34</v>
      </c>
    </row>
    <row r="254" spans="1:4" x14ac:dyDescent="0.3">
      <c r="A254" s="16" t="s">
        <v>352</v>
      </c>
      <c r="B254" s="1" t="s">
        <v>70</v>
      </c>
      <c r="C254" s="1" t="s">
        <v>83</v>
      </c>
      <c r="D254" s="1">
        <v>55</v>
      </c>
    </row>
    <row r="255" spans="1:4" x14ac:dyDescent="0.3">
      <c r="A255" s="16" t="s">
        <v>352</v>
      </c>
      <c r="B255" s="1" t="s">
        <v>70</v>
      </c>
      <c r="C255" s="1" t="s">
        <v>83</v>
      </c>
      <c r="D255" s="1">
        <v>55</v>
      </c>
    </row>
    <row r="256" spans="1:4" x14ac:dyDescent="0.3">
      <c r="A256" s="16" t="s">
        <v>352</v>
      </c>
      <c r="B256" s="1" t="s">
        <v>70</v>
      </c>
      <c r="C256" s="1" t="s">
        <v>85</v>
      </c>
      <c r="D256" s="1">
        <v>34</v>
      </c>
    </row>
    <row r="257" spans="1:4" x14ac:dyDescent="0.3">
      <c r="A257" s="16" t="s">
        <v>352</v>
      </c>
      <c r="B257" s="1" t="s">
        <v>70</v>
      </c>
      <c r="C257" s="1" t="s">
        <v>85</v>
      </c>
      <c r="D257" s="1">
        <v>34</v>
      </c>
    </row>
    <row r="258" spans="1:4" x14ac:dyDescent="0.3">
      <c r="A258" s="16" t="s">
        <v>352</v>
      </c>
      <c r="B258" s="1" t="s">
        <v>70</v>
      </c>
      <c r="C258" s="1" t="s">
        <v>85</v>
      </c>
      <c r="D258" s="1">
        <v>34</v>
      </c>
    </row>
    <row r="259" spans="1:4" x14ac:dyDescent="0.3">
      <c r="A259" s="16" t="s">
        <v>352</v>
      </c>
      <c r="B259" s="1" t="s">
        <v>70</v>
      </c>
      <c r="C259" s="1" t="s">
        <v>83</v>
      </c>
      <c r="D259" s="1">
        <v>55</v>
      </c>
    </row>
    <row r="260" spans="1:4" x14ac:dyDescent="0.3">
      <c r="A260" s="16" t="s">
        <v>352</v>
      </c>
      <c r="B260" s="1" t="s">
        <v>70</v>
      </c>
      <c r="C260" s="1" t="s">
        <v>85</v>
      </c>
      <c r="D260" s="1">
        <v>34</v>
      </c>
    </row>
    <row r="261" spans="1:4" x14ac:dyDescent="0.3">
      <c r="A261" s="1" t="s">
        <v>332</v>
      </c>
      <c r="B261" s="1" t="s">
        <v>77</v>
      </c>
      <c r="C261" s="1" t="s">
        <v>81</v>
      </c>
      <c r="D261" s="1">
        <v>42.4</v>
      </c>
    </row>
    <row r="262" spans="1:4" x14ac:dyDescent="0.3">
      <c r="A262" s="1" t="s">
        <v>332</v>
      </c>
      <c r="B262" s="1" t="s">
        <v>77</v>
      </c>
      <c r="C262" s="1" t="s">
        <v>81</v>
      </c>
      <c r="D262" s="1">
        <v>42.4</v>
      </c>
    </row>
    <row r="263" spans="1:4" x14ac:dyDescent="0.3">
      <c r="A263" s="1" t="s">
        <v>332</v>
      </c>
      <c r="B263" s="1" t="s">
        <v>76</v>
      </c>
      <c r="C263" s="1" t="s">
        <v>304</v>
      </c>
      <c r="D263" s="1">
        <v>26.2</v>
      </c>
    </row>
    <row r="264" spans="1:4" x14ac:dyDescent="0.3">
      <c r="A264" s="1" t="s">
        <v>332</v>
      </c>
      <c r="B264" s="1" t="s">
        <v>76</v>
      </c>
      <c r="C264" s="1" t="s">
        <v>304</v>
      </c>
      <c r="D264" s="1">
        <v>26.2</v>
      </c>
    </row>
    <row r="265" spans="1:4" x14ac:dyDescent="0.3">
      <c r="A265" s="1" t="s">
        <v>332</v>
      </c>
      <c r="B265" s="1" t="s">
        <v>77</v>
      </c>
      <c r="C265" s="1" t="s">
        <v>81</v>
      </c>
      <c r="D265" s="1">
        <v>42.4</v>
      </c>
    </row>
    <row r="266" spans="1:4" x14ac:dyDescent="0.3">
      <c r="A266" s="1" t="s">
        <v>332</v>
      </c>
      <c r="B266" s="1" t="s">
        <v>76</v>
      </c>
      <c r="C266" s="1" t="s">
        <v>304</v>
      </c>
      <c r="D266" s="1">
        <v>26.2</v>
      </c>
    </row>
    <row r="267" spans="1:4" x14ac:dyDescent="0.3">
      <c r="A267" s="1" t="s">
        <v>332</v>
      </c>
      <c r="B267" s="1" t="s">
        <v>76</v>
      </c>
      <c r="C267" s="1" t="s">
        <v>304</v>
      </c>
      <c r="D267" s="1">
        <v>26.2</v>
      </c>
    </row>
    <row r="268" spans="1:4" x14ac:dyDescent="0.3">
      <c r="A268" s="1" t="s">
        <v>332</v>
      </c>
      <c r="B268" s="1" t="s">
        <v>74</v>
      </c>
      <c r="C268" s="1" t="s">
        <v>303</v>
      </c>
      <c r="D268" s="1">
        <v>5.6</v>
      </c>
    </row>
    <row r="269" spans="1:4" x14ac:dyDescent="0.3">
      <c r="A269" s="1" t="s">
        <v>332</v>
      </c>
      <c r="B269" s="1" t="s">
        <v>74</v>
      </c>
      <c r="C269" s="1" t="s">
        <v>303</v>
      </c>
      <c r="D269" s="1">
        <v>5.6</v>
      </c>
    </row>
    <row r="270" spans="1:4" x14ac:dyDescent="0.3">
      <c r="A270" s="1" t="s">
        <v>332</v>
      </c>
      <c r="B270" s="1" t="s">
        <v>77</v>
      </c>
      <c r="C270" s="1" t="s">
        <v>81</v>
      </c>
      <c r="D270" s="1">
        <v>42.4</v>
      </c>
    </row>
    <row r="271" spans="1:4" x14ac:dyDescent="0.3">
      <c r="A271" s="1" t="s">
        <v>332</v>
      </c>
      <c r="B271" s="1" t="s">
        <v>77</v>
      </c>
      <c r="C271" s="1" t="s">
        <v>81</v>
      </c>
      <c r="D271" s="1">
        <v>42.4</v>
      </c>
    </row>
    <row r="272" spans="1:4" x14ac:dyDescent="0.3">
      <c r="A272" s="1" t="s">
        <v>332</v>
      </c>
      <c r="B272" s="1" t="s">
        <v>76</v>
      </c>
      <c r="C272" s="1" t="s">
        <v>304</v>
      </c>
      <c r="D272" s="1">
        <v>26.2</v>
      </c>
    </row>
    <row r="273" spans="1:4" x14ac:dyDescent="0.3">
      <c r="A273" s="1" t="s">
        <v>332</v>
      </c>
      <c r="B273" s="1" t="s">
        <v>74</v>
      </c>
      <c r="C273" s="1" t="s">
        <v>303</v>
      </c>
      <c r="D273" s="1">
        <v>5.6</v>
      </c>
    </row>
    <row r="274" spans="1:4" x14ac:dyDescent="0.3">
      <c r="A274" s="1" t="s">
        <v>332</v>
      </c>
      <c r="B274" s="1" t="s">
        <v>76</v>
      </c>
      <c r="C274" s="1" t="s">
        <v>304</v>
      </c>
      <c r="D274" s="1">
        <v>26.2</v>
      </c>
    </row>
    <row r="275" spans="1:4" x14ac:dyDescent="0.3">
      <c r="A275" s="1" t="s">
        <v>332</v>
      </c>
      <c r="B275" s="1" t="s">
        <v>76</v>
      </c>
      <c r="C275" s="1" t="s">
        <v>304</v>
      </c>
      <c r="D275" s="1">
        <v>26.2</v>
      </c>
    </row>
    <row r="276" spans="1:4" x14ac:dyDescent="0.3">
      <c r="A276" s="1" t="s">
        <v>332</v>
      </c>
      <c r="B276" s="1" t="s">
        <v>77</v>
      </c>
      <c r="C276" s="1" t="s">
        <v>81</v>
      </c>
      <c r="D276" s="1">
        <v>42.4</v>
      </c>
    </row>
    <row r="277" spans="1:4" x14ac:dyDescent="0.3">
      <c r="A277" s="1" t="s">
        <v>332</v>
      </c>
      <c r="B277" s="1" t="s">
        <v>76</v>
      </c>
      <c r="C277" s="1" t="s">
        <v>304</v>
      </c>
      <c r="D277" s="1">
        <v>26.2</v>
      </c>
    </row>
    <row r="278" spans="1:4" x14ac:dyDescent="0.3">
      <c r="A278" s="1" t="s">
        <v>332</v>
      </c>
      <c r="B278" s="1" t="s">
        <v>76</v>
      </c>
      <c r="C278" s="1" t="s">
        <v>304</v>
      </c>
      <c r="D278" s="1">
        <v>26.2</v>
      </c>
    </row>
    <row r="279" spans="1:4" x14ac:dyDescent="0.3">
      <c r="A279" s="1" t="s">
        <v>332</v>
      </c>
      <c r="B279" s="1" t="s">
        <v>76</v>
      </c>
      <c r="C279" s="1" t="s">
        <v>304</v>
      </c>
      <c r="D279" s="1">
        <v>26.2</v>
      </c>
    </row>
    <row r="280" spans="1:4" x14ac:dyDescent="0.3">
      <c r="A280" s="1" t="s">
        <v>332</v>
      </c>
      <c r="B280" s="1" t="s">
        <v>74</v>
      </c>
      <c r="C280" s="1" t="s">
        <v>303</v>
      </c>
      <c r="D280" s="1">
        <v>5.6</v>
      </c>
    </row>
    <row r="281" spans="1:4" x14ac:dyDescent="0.3">
      <c r="A281" s="1" t="s">
        <v>332</v>
      </c>
      <c r="B281" s="1" t="s">
        <v>74</v>
      </c>
      <c r="C281" s="1" t="s">
        <v>303</v>
      </c>
      <c r="D281" s="1">
        <v>5.6</v>
      </c>
    </row>
    <row r="282" spans="1:4" x14ac:dyDescent="0.3">
      <c r="A282" s="1" t="s">
        <v>332</v>
      </c>
      <c r="B282" s="1" t="s">
        <v>76</v>
      </c>
      <c r="C282" s="1" t="s">
        <v>304</v>
      </c>
      <c r="D282" s="1">
        <v>26.2</v>
      </c>
    </row>
    <row r="283" spans="1:4" x14ac:dyDescent="0.3">
      <c r="A283" s="1" t="s">
        <v>332</v>
      </c>
      <c r="B283" s="1" t="s">
        <v>77</v>
      </c>
      <c r="C283" s="1" t="s">
        <v>81</v>
      </c>
      <c r="D283" s="1">
        <v>42.4</v>
      </c>
    </row>
    <row r="284" spans="1:4" x14ac:dyDescent="0.3">
      <c r="A284" s="1" t="s">
        <v>332</v>
      </c>
      <c r="B284" s="1" t="s">
        <v>76</v>
      </c>
      <c r="C284" s="1" t="s">
        <v>304</v>
      </c>
      <c r="D284" s="1">
        <v>26.2</v>
      </c>
    </row>
    <row r="285" spans="1:4" x14ac:dyDescent="0.3">
      <c r="A285" s="1" t="s">
        <v>332</v>
      </c>
      <c r="B285" s="1" t="s">
        <v>77</v>
      </c>
      <c r="C285" s="1" t="s">
        <v>81</v>
      </c>
      <c r="D285" s="1">
        <v>42.4</v>
      </c>
    </row>
    <row r="286" spans="1:4" x14ac:dyDescent="0.3">
      <c r="A286" s="1" t="s">
        <v>332</v>
      </c>
      <c r="B286" s="1" t="s">
        <v>77</v>
      </c>
      <c r="C286" s="1" t="s">
        <v>81</v>
      </c>
      <c r="D286" s="1">
        <v>42.4</v>
      </c>
    </row>
    <row r="287" spans="1:4" x14ac:dyDescent="0.3">
      <c r="A287" s="1" t="s">
        <v>332</v>
      </c>
      <c r="B287" s="1" t="s">
        <v>76</v>
      </c>
      <c r="C287" s="1" t="s">
        <v>304</v>
      </c>
      <c r="D287" s="1">
        <v>32.799999999999997</v>
      </c>
    </row>
    <row r="288" spans="1:4" x14ac:dyDescent="0.3">
      <c r="A288" s="1" t="s">
        <v>332</v>
      </c>
      <c r="B288" s="1" t="s">
        <v>76</v>
      </c>
      <c r="C288" s="1" t="s">
        <v>304</v>
      </c>
      <c r="D288" s="1">
        <v>32.799999999999997</v>
      </c>
    </row>
    <row r="289" spans="1:4" x14ac:dyDescent="0.3">
      <c r="A289" s="1" t="s">
        <v>332</v>
      </c>
      <c r="B289" s="1" t="s">
        <v>74</v>
      </c>
      <c r="C289" s="1" t="s">
        <v>303</v>
      </c>
      <c r="D289" s="1">
        <v>7</v>
      </c>
    </row>
    <row r="290" spans="1:4" x14ac:dyDescent="0.3">
      <c r="A290" s="1" t="s">
        <v>332</v>
      </c>
      <c r="B290" s="1" t="s">
        <v>76</v>
      </c>
      <c r="C290" s="1" t="s">
        <v>304</v>
      </c>
      <c r="D290" s="1">
        <v>32.799999999999997</v>
      </c>
    </row>
    <row r="291" spans="1:4" x14ac:dyDescent="0.3">
      <c r="A291" s="1" t="s">
        <v>332</v>
      </c>
      <c r="B291" s="1" t="s">
        <v>77</v>
      </c>
      <c r="C291" s="1" t="s">
        <v>81</v>
      </c>
      <c r="D291" s="1">
        <v>53</v>
      </c>
    </row>
    <row r="292" spans="1:4" x14ac:dyDescent="0.3">
      <c r="A292" s="1" t="s">
        <v>332</v>
      </c>
      <c r="B292" s="1" t="s">
        <v>77</v>
      </c>
      <c r="C292" s="1" t="s">
        <v>81</v>
      </c>
      <c r="D292" s="1">
        <v>53</v>
      </c>
    </row>
    <row r="293" spans="1:4" x14ac:dyDescent="0.3">
      <c r="A293" s="1" t="s">
        <v>332</v>
      </c>
      <c r="B293" s="1" t="s">
        <v>77</v>
      </c>
      <c r="C293" s="1" t="s">
        <v>81</v>
      </c>
      <c r="D293" s="1">
        <v>53</v>
      </c>
    </row>
    <row r="294" spans="1:4" x14ac:dyDescent="0.3">
      <c r="A294" s="1" t="s">
        <v>332</v>
      </c>
      <c r="B294" s="1" t="s">
        <v>77</v>
      </c>
      <c r="C294" s="1" t="s">
        <v>81</v>
      </c>
      <c r="D294" s="1">
        <v>53</v>
      </c>
    </row>
    <row r="295" spans="1:4" x14ac:dyDescent="0.3">
      <c r="A295" s="1" t="s">
        <v>332</v>
      </c>
      <c r="B295" s="1" t="s">
        <v>74</v>
      </c>
      <c r="C295" s="1" t="s">
        <v>303</v>
      </c>
      <c r="D295" s="1">
        <v>7</v>
      </c>
    </row>
    <row r="296" spans="1:4" x14ac:dyDescent="0.3">
      <c r="A296" s="1" t="s">
        <v>332</v>
      </c>
      <c r="B296" s="1" t="s">
        <v>76</v>
      </c>
      <c r="C296" s="1" t="s">
        <v>304</v>
      </c>
      <c r="D296" s="1">
        <v>32.799999999999997</v>
      </c>
    </row>
    <row r="297" spans="1:4" x14ac:dyDescent="0.3">
      <c r="A297" s="1" t="s">
        <v>332</v>
      </c>
      <c r="B297" s="1" t="s">
        <v>77</v>
      </c>
      <c r="C297" s="1" t="s">
        <v>81</v>
      </c>
      <c r="D297" s="1">
        <v>53</v>
      </c>
    </row>
    <row r="298" spans="1:4" x14ac:dyDescent="0.3">
      <c r="A298" s="1" t="s">
        <v>332</v>
      </c>
      <c r="B298" s="1" t="s">
        <v>74</v>
      </c>
      <c r="C298" s="1" t="s">
        <v>303</v>
      </c>
      <c r="D298" s="1">
        <v>7</v>
      </c>
    </row>
    <row r="299" spans="1:4" x14ac:dyDescent="0.3">
      <c r="A299" s="1" t="s">
        <v>332</v>
      </c>
      <c r="B299" s="1" t="s">
        <v>77</v>
      </c>
      <c r="C299" s="1" t="s">
        <v>81</v>
      </c>
      <c r="D299" s="1">
        <v>53</v>
      </c>
    </row>
    <row r="300" spans="1:4" x14ac:dyDescent="0.3">
      <c r="A300" s="1" t="s">
        <v>332</v>
      </c>
      <c r="B300" s="1" t="s">
        <v>76</v>
      </c>
      <c r="C300" s="1" t="s">
        <v>304</v>
      </c>
      <c r="D300" s="1">
        <v>32.799999999999997</v>
      </c>
    </row>
    <row r="301" spans="1:4" x14ac:dyDescent="0.3">
      <c r="A301" s="1" t="s">
        <v>332</v>
      </c>
      <c r="B301" s="1" t="s">
        <v>74</v>
      </c>
      <c r="C301" s="1" t="s">
        <v>303</v>
      </c>
      <c r="D301" s="1">
        <v>7</v>
      </c>
    </row>
    <row r="302" spans="1:4" x14ac:dyDescent="0.3">
      <c r="A302" s="1" t="s">
        <v>332</v>
      </c>
      <c r="B302" s="1" t="s">
        <v>74</v>
      </c>
      <c r="C302" s="1" t="s">
        <v>303</v>
      </c>
      <c r="D302" s="1">
        <v>7</v>
      </c>
    </row>
    <row r="303" spans="1:4" x14ac:dyDescent="0.3">
      <c r="A303" s="1" t="s">
        <v>332</v>
      </c>
      <c r="B303" s="1" t="s">
        <v>74</v>
      </c>
      <c r="C303" s="1" t="s">
        <v>303</v>
      </c>
      <c r="D303" s="1">
        <v>7</v>
      </c>
    </row>
    <row r="304" spans="1:4" x14ac:dyDescent="0.3">
      <c r="A304" s="1" t="s">
        <v>345</v>
      </c>
      <c r="B304" s="1" t="s">
        <v>77</v>
      </c>
      <c r="C304" s="1" t="s">
        <v>264</v>
      </c>
      <c r="D304" s="1">
        <v>24</v>
      </c>
    </row>
    <row r="305" spans="1:4" x14ac:dyDescent="0.3">
      <c r="A305" s="1" t="s">
        <v>345</v>
      </c>
      <c r="B305" s="1" t="s">
        <v>75</v>
      </c>
      <c r="C305" s="1" t="s">
        <v>263</v>
      </c>
      <c r="D305" s="1">
        <v>20</v>
      </c>
    </row>
    <row r="306" spans="1:4" x14ac:dyDescent="0.3">
      <c r="A306" s="1" t="s">
        <v>345</v>
      </c>
      <c r="B306" s="1" t="s">
        <v>75</v>
      </c>
      <c r="C306" s="1" t="s">
        <v>263</v>
      </c>
      <c r="D306" s="1">
        <v>20</v>
      </c>
    </row>
    <row r="307" spans="1:4" x14ac:dyDescent="0.3">
      <c r="A307" s="1" t="s">
        <v>345</v>
      </c>
      <c r="B307" s="1" t="s">
        <v>75</v>
      </c>
      <c r="C307" s="1" t="s">
        <v>265</v>
      </c>
      <c r="D307" s="1">
        <v>32</v>
      </c>
    </row>
    <row r="308" spans="1:4" x14ac:dyDescent="0.3">
      <c r="A308" s="1" t="s">
        <v>345</v>
      </c>
      <c r="B308" s="1" t="s">
        <v>75</v>
      </c>
      <c r="C308" s="1" t="s">
        <v>265</v>
      </c>
      <c r="D308" s="1">
        <v>32</v>
      </c>
    </row>
    <row r="309" spans="1:4" x14ac:dyDescent="0.3">
      <c r="A309" s="1" t="s">
        <v>345</v>
      </c>
      <c r="B309" s="1" t="s">
        <v>77</v>
      </c>
      <c r="C309" s="1" t="s">
        <v>264</v>
      </c>
      <c r="D309" s="1">
        <v>24</v>
      </c>
    </row>
    <row r="310" spans="1:4" x14ac:dyDescent="0.3">
      <c r="A310" s="1" t="s">
        <v>345</v>
      </c>
      <c r="B310" s="1" t="s">
        <v>77</v>
      </c>
      <c r="C310" s="1" t="s">
        <v>264</v>
      </c>
      <c r="D310" s="1">
        <v>24</v>
      </c>
    </row>
    <row r="311" spans="1:4" x14ac:dyDescent="0.3">
      <c r="A311" s="1" t="s">
        <v>345</v>
      </c>
      <c r="B311" s="1" t="s">
        <v>77</v>
      </c>
      <c r="C311" s="1" t="s">
        <v>264</v>
      </c>
      <c r="D311" s="1">
        <v>24</v>
      </c>
    </row>
    <row r="312" spans="1:4" x14ac:dyDescent="0.3">
      <c r="A312" s="1" t="s">
        <v>345</v>
      </c>
      <c r="B312" s="1" t="s">
        <v>77</v>
      </c>
      <c r="C312" s="1" t="s">
        <v>264</v>
      </c>
      <c r="D312" s="1">
        <v>30</v>
      </c>
    </row>
    <row r="313" spans="1:4" x14ac:dyDescent="0.3">
      <c r="A313" s="1" t="s">
        <v>345</v>
      </c>
      <c r="B313" s="1" t="s">
        <v>75</v>
      </c>
      <c r="C313" s="1" t="s">
        <v>265</v>
      </c>
      <c r="D313" s="1">
        <v>40</v>
      </c>
    </row>
    <row r="314" spans="1:4" x14ac:dyDescent="0.3">
      <c r="A314" s="1" t="s">
        <v>345</v>
      </c>
      <c r="B314" s="1" t="s">
        <v>75</v>
      </c>
      <c r="C314" s="1" t="s">
        <v>265</v>
      </c>
      <c r="D314" s="1">
        <v>40</v>
      </c>
    </row>
    <row r="315" spans="1:4" x14ac:dyDescent="0.3">
      <c r="A315" s="1" t="s">
        <v>345</v>
      </c>
      <c r="B315" s="1" t="s">
        <v>77</v>
      </c>
      <c r="C315" s="1" t="s">
        <v>264</v>
      </c>
      <c r="D315" s="1">
        <v>30</v>
      </c>
    </row>
    <row r="316" spans="1:4" x14ac:dyDescent="0.3">
      <c r="A316" s="1" t="s">
        <v>345</v>
      </c>
      <c r="B316" s="1" t="s">
        <v>77</v>
      </c>
      <c r="C316" s="1" t="s">
        <v>264</v>
      </c>
      <c r="D316" s="1">
        <v>30</v>
      </c>
    </row>
    <row r="317" spans="1:4" x14ac:dyDescent="0.3">
      <c r="A317" s="1" t="s">
        <v>345</v>
      </c>
      <c r="B317" s="1" t="s">
        <v>77</v>
      </c>
      <c r="C317" s="1" t="s">
        <v>264</v>
      </c>
      <c r="D317" s="1">
        <v>30</v>
      </c>
    </row>
    <row r="318" spans="1:4" x14ac:dyDescent="0.3">
      <c r="A318" s="1" t="s">
        <v>345</v>
      </c>
      <c r="B318" s="1" t="s">
        <v>75</v>
      </c>
      <c r="C318" s="1" t="s">
        <v>263</v>
      </c>
      <c r="D318" s="1">
        <v>25</v>
      </c>
    </row>
    <row r="319" spans="1:4" x14ac:dyDescent="0.3">
      <c r="A319" s="16" t="s">
        <v>356</v>
      </c>
      <c r="B319" s="1" t="s">
        <v>72</v>
      </c>
      <c r="C319" s="1" t="s">
        <v>282</v>
      </c>
      <c r="D319" s="1">
        <v>35.1</v>
      </c>
    </row>
    <row r="320" spans="1:4" x14ac:dyDescent="0.3">
      <c r="A320" s="16" t="s">
        <v>356</v>
      </c>
      <c r="B320" s="1" t="s">
        <v>72</v>
      </c>
      <c r="C320" s="1" t="s">
        <v>282</v>
      </c>
      <c r="D320" s="1">
        <v>35.1</v>
      </c>
    </row>
    <row r="321" spans="1:4" x14ac:dyDescent="0.3">
      <c r="A321" s="16" t="s">
        <v>356</v>
      </c>
      <c r="B321" s="1" t="s">
        <v>72</v>
      </c>
      <c r="C321" s="1" t="s">
        <v>280</v>
      </c>
      <c r="D321" s="1">
        <v>11.2</v>
      </c>
    </row>
    <row r="322" spans="1:4" x14ac:dyDescent="0.3">
      <c r="A322" s="16" t="s">
        <v>356</v>
      </c>
      <c r="B322" s="1" t="s">
        <v>72</v>
      </c>
      <c r="C322" s="1" t="s">
        <v>281</v>
      </c>
      <c r="D322" s="1">
        <v>24.9</v>
      </c>
    </row>
    <row r="323" spans="1:4" x14ac:dyDescent="0.3">
      <c r="A323" s="16" t="s">
        <v>356</v>
      </c>
      <c r="B323" s="1" t="s">
        <v>72</v>
      </c>
      <c r="C323" s="1" t="s">
        <v>281</v>
      </c>
      <c r="D323" s="1">
        <v>24.9</v>
      </c>
    </row>
    <row r="324" spans="1:4" x14ac:dyDescent="0.3">
      <c r="A324" s="16" t="s">
        <v>356</v>
      </c>
      <c r="B324" s="1" t="s">
        <v>72</v>
      </c>
      <c r="C324" s="1" t="s">
        <v>280</v>
      </c>
      <c r="D324" s="1">
        <v>11.2</v>
      </c>
    </row>
    <row r="325" spans="1:4" x14ac:dyDescent="0.3">
      <c r="A325" s="16" t="s">
        <v>356</v>
      </c>
      <c r="B325" s="1" t="s">
        <v>72</v>
      </c>
      <c r="C325" s="1" t="s">
        <v>281</v>
      </c>
      <c r="D325" s="1">
        <v>24.9</v>
      </c>
    </row>
    <row r="326" spans="1:4" x14ac:dyDescent="0.3">
      <c r="A326" s="16" t="s">
        <v>356</v>
      </c>
      <c r="B326" s="1" t="s">
        <v>72</v>
      </c>
      <c r="C326" s="1" t="s">
        <v>280</v>
      </c>
      <c r="D326" s="1">
        <v>11.2</v>
      </c>
    </row>
    <row r="327" spans="1:4" x14ac:dyDescent="0.3">
      <c r="A327" s="16" t="s">
        <v>356</v>
      </c>
      <c r="B327" s="1" t="s">
        <v>72</v>
      </c>
      <c r="C327" s="1" t="s">
        <v>280</v>
      </c>
      <c r="D327" s="1">
        <v>11.2</v>
      </c>
    </row>
    <row r="328" spans="1:4" x14ac:dyDescent="0.3">
      <c r="A328" s="16" t="s">
        <v>356</v>
      </c>
      <c r="B328" s="1" t="s">
        <v>72</v>
      </c>
      <c r="C328" s="1" t="s">
        <v>281</v>
      </c>
      <c r="D328" s="1">
        <v>24.9</v>
      </c>
    </row>
    <row r="329" spans="1:4" x14ac:dyDescent="0.3">
      <c r="A329" s="16" t="s">
        <v>356</v>
      </c>
      <c r="B329" s="1" t="s">
        <v>72</v>
      </c>
      <c r="C329" s="1" t="s">
        <v>281</v>
      </c>
      <c r="D329" s="1">
        <v>24.9</v>
      </c>
    </row>
    <row r="330" spans="1:4" x14ac:dyDescent="0.3">
      <c r="A330" s="16" t="s">
        <v>356</v>
      </c>
      <c r="B330" s="1" t="s">
        <v>72</v>
      </c>
      <c r="C330" s="1" t="s">
        <v>281</v>
      </c>
      <c r="D330" s="1">
        <v>24.9</v>
      </c>
    </row>
    <row r="331" spans="1:4" x14ac:dyDescent="0.3">
      <c r="A331" s="16" t="s">
        <v>356</v>
      </c>
      <c r="B331" s="1" t="s">
        <v>72</v>
      </c>
      <c r="C331" s="1" t="s">
        <v>281</v>
      </c>
      <c r="D331" s="1">
        <v>24.9</v>
      </c>
    </row>
    <row r="332" spans="1:4" x14ac:dyDescent="0.3">
      <c r="A332" s="16" t="s">
        <v>356</v>
      </c>
      <c r="B332" s="1" t="s">
        <v>72</v>
      </c>
      <c r="C332" s="1" t="s">
        <v>281</v>
      </c>
      <c r="D332" s="1">
        <v>24.9</v>
      </c>
    </row>
    <row r="333" spans="1:4" x14ac:dyDescent="0.3">
      <c r="A333" s="16" t="s">
        <v>356</v>
      </c>
      <c r="B333" s="1" t="s">
        <v>72</v>
      </c>
      <c r="C333" s="1" t="s">
        <v>282</v>
      </c>
      <c r="D333" s="1">
        <v>35.1</v>
      </c>
    </row>
    <row r="334" spans="1:4" x14ac:dyDescent="0.3">
      <c r="A334" s="16" t="s">
        <v>356</v>
      </c>
      <c r="B334" s="1" t="s">
        <v>72</v>
      </c>
      <c r="C334" s="1" t="s">
        <v>281</v>
      </c>
      <c r="D334" s="1">
        <v>24.9</v>
      </c>
    </row>
    <row r="335" spans="1:4" x14ac:dyDescent="0.3">
      <c r="A335" s="16" t="s">
        <v>356</v>
      </c>
      <c r="B335" s="1" t="s">
        <v>72</v>
      </c>
      <c r="C335" s="1" t="s">
        <v>281</v>
      </c>
      <c r="D335" s="1">
        <v>24.9</v>
      </c>
    </row>
    <row r="336" spans="1:4" x14ac:dyDescent="0.3">
      <c r="A336" s="16" t="s">
        <v>356</v>
      </c>
      <c r="B336" s="1" t="s">
        <v>72</v>
      </c>
      <c r="C336" s="1" t="s">
        <v>281</v>
      </c>
      <c r="D336" s="1">
        <v>24.9</v>
      </c>
    </row>
    <row r="337" spans="1:4" x14ac:dyDescent="0.3">
      <c r="A337" s="16" t="s">
        <v>356</v>
      </c>
      <c r="B337" s="1" t="s">
        <v>72</v>
      </c>
      <c r="C337" s="1" t="s">
        <v>280</v>
      </c>
      <c r="D337" s="1">
        <v>11.2</v>
      </c>
    </row>
    <row r="338" spans="1:4" x14ac:dyDescent="0.3">
      <c r="A338" s="16" t="s">
        <v>356</v>
      </c>
      <c r="B338" s="1" t="s">
        <v>72</v>
      </c>
      <c r="C338" s="1" t="s">
        <v>281</v>
      </c>
      <c r="D338" s="1">
        <v>24.9</v>
      </c>
    </row>
    <row r="339" spans="1:4" x14ac:dyDescent="0.3">
      <c r="A339" s="16" t="s">
        <v>356</v>
      </c>
      <c r="B339" s="1" t="s">
        <v>72</v>
      </c>
      <c r="C339" s="1" t="s">
        <v>280</v>
      </c>
      <c r="D339" s="1">
        <v>11.2</v>
      </c>
    </row>
    <row r="340" spans="1:4" x14ac:dyDescent="0.3">
      <c r="A340" s="16" t="s">
        <v>356</v>
      </c>
      <c r="B340" s="1" t="s">
        <v>72</v>
      </c>
      <c r="C340" s="1" t="s">
        <v>280</v>
      </c>
      <c r="D340" s="1">
        <v>14</v>
      </c>
    </row>
    <row r="341" spans="1:4" x14ac:dyDescent="0.3">
      <c r="A341" s="16" t="s">
        <v>356</v>
      </c>
      <c r="B341" s="1" t="s">
        <v>72</v>
      </c>
      <c r="C341" s="1" t="s">
        <v>282</v>
      </c>
      <c r="D341" s="1">
        <v>43.9</v>
      </c>
    </row>
    <row r="342" spans="1:4" x14ac:dyDescent="0.3">
      <c r="A342" s="16" t="s">
        <v>356</v>
      </c>
      <c r="B342" s="1" t="s">
        <v>72</v>
      </c>
      <c r="C342" s="1" t="s">
        <v>281</v>
      </c>
      <c r="D342" s="1">
        <v>31.23</v>
      </c>
    </row>
    <row r="343" spans="1:4" x14ac:dyDescent="0.3">
      <c r="A343" s="16" t="s">
        <v>356</v>
      </c>
      <c r="B343" s="1" t="s">
        <v>72</v>
      </c>
      <c r="C343" s="1" t="s">
        <v>281</v>
      </c>
      <c r="D343" s="1">
        <v>31.23</v>
      </c>
    </row>
    <row r="344" spans="1:4" x14ac:dyDescent="0.3">
      <c r="A344" s="16" t="s">
        <v>356</v>
      </c>
      <c r="B344" s="1" t="s">
        <v>72</v>
      </c>
      <c r="C344" s="1" t="s">
        <v>281</v>
      </c>
      <c r="D344" s="1">
        <v>31.23</v>
      </c>
    </row>
    <row r="345" spans="1:4" x14ac:dyDescent="0.3">
      <c r="A345" s="16" t="s">
        <v>356</v>
      </c>
      <c r="B345" s="1" t="s">
        <v>72</v>
      </c>
      <c r="C345" s="1" t="s">
        <v>282</v>
      </c>
      <c r="D345" s="1">
        <v>43.9</v>
      </c>
    </row>
    <row r="346" spans="1:4" x14ac:dyDescent="0.3">
      <c r="A346" s="1" t="s">
        <v>338</v>
      </c>
      <c r="B346" s="1" t="s">
        <v>72</v>
      </c>
      <c r="C346" s="1" t="s">
        <v>301</v>
      </c>
      <c r="D346" s="1">
        <v>16</v>
      </c>
    </row>
    <row r="347" spans="1:4" x14ac:dyDescent="0.3">
      <c r="A347" s="1" t="s">
        <v>338</v>
      </c>
      <c r="B347" s="1" t="s">
        <v>73</v>
      </c>
      <c r="C347" s="1" t="s">
        <v>323</v>
      </c>
      <c r="D347" s="1">
        <v>14.4</v>
      </c>
    </row>
    <row r="348" spans="1:4" x14ac:dyDescent="0.3">
      <c r="A348" s="1" t="s">
        <v>338</v>
      </c>
      <c r="B348" s="1" t="s">
        <v>73</v>
      </c>
      <c r="C348" s="1" t="s">
        <v>323</v>
      </c>
      <c r="D348" s="1">
        <v>14.4</v>
      </c>
    </row>
    <row r="349" spans="1:4" x14ac:dyDescent="0.3">
      <c r="A349" s="1" t="s">
        <v>338</v>
      </c>
      <c r="B349" s="1" t="s">
        <v>72</v>
      </c>
      <c r="C349" s="1" t="s">
        <v>301</v>
      </c>
      <c r="D349" s="1">
        <v>16</v>
      </c>
    </row>
    <row r="350" spans="1:4" x14ac:dyDescent="0.3">
      <c r="A350" s="1" t="s">
        <v>338</v>
      </c>
      <c r="B350" s="1" t="s">
        <v>72</v>
      </c>
      <c r="C350" s="1" t="s">
        <v>301</v>
      </c>
      <c r="D350" s="1">
        <v>16</v>
      </c>
    </row>
    <row r="351" spans="1:4" x14ac:dyDescent="0.3">
      <c r="A351" s="1" t="s">
        <v>338</v>
      </c>
      <c r="B351" s="1" t="s">
        <v>73</v>
      </c>
      <c r="C351" s="1" t="s">
        <v>323</v>
      </c>
      <c r="D351" s="1">
        <v>14.4</v>
      </c>
    </row>
    <row r="352" spans="1:4" x14ac:dyDescent="0.3">
      <c r="A352" s="1" t="s">
        <v>338</v>
      </c>
      <c r="B352" s="1" t="s">
        <v>73</v>
      </c>
      <c r="C352" s="1" t="s">
        <v>323</v>
      </c>
      <c r="D352" s="1">
        <v>14.4</v>
      </c>
    </row>
    <row r="353" spans="1:4" x14ac:dyDescent="0.3">
      <c r="A353" s="1" t="s">
        <v>338</v>
      </c>
      <c r="B353" s="1" t="s">
        <v>73</v>
      </c>
      <c r="C353" s="1" t="s">
        <v>323</v>
      </c>
      <c r="D353" s="1">
        <v>14.4</v>
      </c>
    </row>
    <row r="354" spans="1:4" x14ac:dyDescent="0.3">
      <c r="A354" s="1" t="s">
        <v>338</v>
      </c>
      <c r="B354" s="1" t="s">
        <v>72</v>
      </c>
      <c r="C354" s="1" t="s">
        <v>302</v>
      </c>
      <c r="D354" s="1">
        <v>13</v>
      </c>
    </row>
    <row r="355" spans="1:4" x14ac:dyDescent="0.3">
      <c r="A355" s="1" t="s">
        <v>338</v>
      </c>
      <c r="B355" s="1" t="s">
        <v>72</v>
      </c>
      <c r="C355" s="1" t="s">
        <v>301</v>
      </c>
      <c r="D355" s="1">
        <v>16</v>
      </c>
    </row>
    <row r="356" spans="1:4" x14ac:dyDescent="0.3">
      <c r="A356" s="1" t="s">
        <v>338</v>
      </c>
      <c r="B356" s="1" t="s">
        <v>73</v>
      </c>
      <c r="C356" s="1" t="s">
        <v>323</v>
      </c>
      <c r="D356" s="1">
        <v>14.4</v>
      </c>
    </row>
    <row r="357" spans="1:4" x14ac:dyDescent="0.3">
      <c r="A357" s="1" t="s">
        <v>338</v>
      </c>
      <c r="B357" s="1" t="s">
        <v>72</v>
      </c>
      <c r="C357" s="1" t="s">
        <v>302</v>
      </c>
      <c r="D357" s="1">
        <v>13</v>
      </c>
    </row>
    <row r="358" spans="1:4" x14ac:dyDescent="0.3">
      <c r="A358" s="1" t="s">
        <v>338</v>
      </c>
      <c r="B358" s="1" t="s">
        <v>73</v>
      </c>
      <c r="C358" s="1" t="s">
        <v>323</v>
      </c>
      <c r="D358" s="1">
        <v>14.4</v>
      </c>
    </row>
    <row r="359" spans="1:4" x14ac:dyDescent="0.3">
      <c r="A359" s="1" t="s">
        <v>338</v>
      </c>
      <c r="B359" s="1" t="s">
        <v>72</v>
      </c>
      <c r="C359" s="1" t="s">
        <v>301</v>
      </c>
      <c r="D359" s="1">
        <v>16</v>
      </c>
    </row>
    <row r="360" spans="1:4" x14ac:dyDescent="0.3">
      <c r="A360" s="1" t="s">
        <v>338</v>
      </c>
      <c r="B360" s="1" t="s">
        <v>72</v>
      </c>
      <c r="C360" s="1" t="s">
        <v>301</v>
      </c>
      <c r="D360" s="1">
        <v>16</v>
      </c>
    </row>
    <row r="361" spans="1:4" x14ac:dyDescent="0.3">
      <c r="A361" s="1" t="s">
        <v>338</v>
      </c>
      <c r="B361" s="1" t="s">
        <v>73</v>
      </c>
      <c r="C361" s="1" t="s">
        <v>323</v>
      </c>
      <c r="D361" s="1">
        <v>14.4</v>
      </c>
    </row>
    <row r="362" spans="1:4" x14ac:dyDescent="0.3">
      <c r="A362" s="1" t="s">
        <v>338</v>
      </c>
      <c r="B362" s="1" t="s">
        <v>73</v>
      </c>
      <c r="C362" s="1" t="s">
        <v>323</v>
      </c>
      <c r="D362" s="1">
        <v>14.4</v>
      </c>
    </row>
    <row r="363" spans="1:4" x14ac:dyDescent="0.3">
      <c r="A363" s="1" t="s">
        <v>338</v>
      </c>
      <c r="B363" s="1" t="s">
        <v>72</v>
      </c>
      <c r="C363" s="1" t="s">
        <v>302</v>
      </c>
      <c r="D363" s="1">
        <v>13</v>
      </c>
    </row>
    <row r="364" spans="1:4" x14ac:dyDescent="0.3">
      <c r="A364" s="1" t="s">
        <v>338</v>
      </c>
      <c r="B364" s="1" t="s">
        <v>73</v>
      </c>
      <c r="C364" s="1" t="s">
        <v>323</v>
      </c>
      <c r="D364" s="1">
        <v>14.4</v>
      </c>
    </row>
    <row r="365" spans="1:4" x14ac:dyDescent="0.3">
      <c r="A365" s="1" t="s">
        <v>338</v>
      </c>
      <c r="B365" s="1" t="s">
        <v>72</v>
      </c>
      <c r="C365" s="1" t="s">
        <v>301</v>
      </c>
      <c r="D365" s="1">
        <v>16</v>
      </c>
    </row>
    <row r="366" spans="1:4" x14ac:dyDescent="0.3">
      <c r="A366" s="1" t="s">
        <v>338</v>
      </c>
      <c r="B366" s="1" t="s">
        <v>72</v>
      </c>
      <c r="C366" s="1" t="s">
        <v>302</v>
      </c>
      <c r="D366" s="1">
        <v>13</v>
      </c>
    </row>
    <row r="367" spans="1:4" x14ac:dyDescent="0.3">
      <c r="A367" s="1" t="s">
        <v>338</v>
      </c>
      <c r="B367" s="1" t="s">
        <v>73</v>
      </c>
      <c r="C367" s="1" t="s">
        <v>323</v>
      </c>
      <c r="D367" s="1">
        <v>14.4</v>
      </c>
    </row>
    <row r="368" spans="1:4" x14ac:dyDescent="0.3">
      <c r="A368" s="1" t="s">
        <v>338</v>
      </c>
      <c r="B368" s="1" t="s">
        <v>72</v>
      </c>
      <c r="C368" s="1" t="s">
        <v>301</v>
      </c>
      <c r="D368" s="1">
        <v>16</v>
      </c>
    </row>
    <row r="369" spans="1:4" x14ac:dyDescent="0.3">
      <c r="A369" s="1" t="s">
        <v>338</v>
      </c>
      <c r="B369" s="1" t="s">
        <v>72</v>
      </c>
      <c r="C369" s="1" t="s">
        <v>301</v>
      </c>
      <c r="D369" s="1">
        <v>20</v>
      </c>
    </row>
    <row r="370" spans="1:4" x14ac:dyDescent="0.3">
      <c r="A370" s="1" t="s">
        <v>338</v>
      </c>
      <c r="B370" s="1" t="s">
        <v>73</v>
      </c>
      <c r="C370" s="1" t="s">
        <v>323</v>
      </c>
      <c r="D370" s="1">
        <v>18</v>
      </c>
    </row>
    <row r="371" spans="1:4" x14ac:dyDescent="0.3">
      <c r="A371" s="1" t="s">
        <v>338</v>
      </c>
      <c r="B371" s="1" t="s">
        <v>72</v>
      </c>
      <c r="C371" s="1" t="s">
        <v>301</v>
      </c>
      <c r="D371" s="1">
        <v>20</v>
      </c>
    </row>
    <row r="372" spans="1:4" x14ac:dyDescent="0.3">
      <c r="A372" s="1" t="s">
        <v>338</v>
      </c>
      <c r="B372" s="1" t="s">
        <v>73</v>
      </c>
      <c r="C372" s="1" t="s">
        <v>323</v>
      </c>
      <c r="D372" s="1">
        <v>18</v>
      </c>
    </row>
    <row r="373" spans="1:4" x14ac:dyDescent="0.3">
      <c r="A373" s="1" t="s">
        <v>338</v>
      </c>
      <c r="B373" s="1" t="s">
        <v>73</v>
      </c>
      <c r="C373" s="1" t="s">
        <v>323</v>
      </c>
      <c r="D373" s="1">
        <v>18</v>
      </c>
    </row>
    <row r="374" spans="1:4" x14ac:dyDescent="0.3">
      <c r="A374" s="1" t="s">
        <v>338</v>
      </c>
      <c r="B374" s="1" t="s">
        <v>73</v>
      </c>
      <c r="C374" s="1" t="s">
        <v>323</v>
      </c>
      <c r="D374" s="1">
        <v>18</v>
      </c>
    </row>
    <row r="375" spans="1:4" x14ac:dyDescent="0.3">
      <c r="A375" s="1" t="s">
        <v>338</v>
      </c>
      <c r="B375" s="1" t="s">
        <v>73</v>
      </c>
      <c r="C375" s="1" t="s">
        <v>323</v>
      </c>
      <c r="D375" s="1">
        <v>18</v>
      </c>
    </row>
    <row r="376" spans="1:4" x14ac:dyDescent="0.3">
      <c r="A376" s="1" t="s">
        <v>338</v>
      </c>
      <c r="B376" s="1" t="s">
        <v>73</v>
      </c>
      <c r="C376" s="1" t="s">
        <v>323</v>
      </c>
      <c r="D376" s="1">
        <v>18</v>
      </c>
    </row>
    <row r="377" spans="1:4" x14ac:dyDescent="0.3">
      <c r="A377" s="1" t="s">
        <v>338</v>
      </c>
      <c r="B377" s="1" t="s">
        <v>72</v>
      </c>
      <c r="C377" s="1" t="s">
        <v>301</v>
      </c>
      <c r="D377" s="1">
        <v>20</v>
      </c>
    </row>
    <row r="378" spans="1:4" x14ac:dyDescent="0.3">
      <c r="A378" s="1" t="s">
        <v>338</v>
      </c>
      <c r="B378" s="1" t="s">
        <v>73</v>
      </c>
      <c r="C378" s="1" t="s">
        <v>323</v>
      </c>
      <c r="D378" s="1">
        <v>18</v>
      </c>
    </row>
    <row r="379" spans="1:4" x14ac:dyDescent="0.3">
      <c r="A379" s="1" t="s">
        <v>338</v>
      </c>
      <c r="B379" s="1" t="s">
        <v>72</v>
      </c>
      <c r="C379" s="1" t="s">
        <v>301</v>
      </c>
      <c r="D379" s="1">
        <v>20</v>
      </c>
    </row>
    <row r="380" spans="1:4" x14ac:dyDescent="0.3">
      <c r="A380" s="1" t="s">
        <v>338</v>
      </c>
      <c r="B380" s="1" t="s">
        <v>73</v>
      </c>
      <c r="C380" s="1" t="s">
        <v>323</v>
      </c>
      <c r="D380" s="1">
        <v>18</v>
      </c>
    </row>
    <row r="381" spans="1:4" x14ac:dyDescent="0.3">
      <c r="A381" s="1" t="s">
        <v>329</v>
      </c>
      <c r="B381" s="1" t="s">
        <v>74</v>
      </c>
      <c r="C381" s="1" t="s">
        <v>294</v>
      </c>
      <c r="D381" s="1">
        <v>9.8000000000000007</v>
      </c>
    </row>
    <row r="382" spans="1:4" x14ac:dyDescent="0.3">
      <c r="A382" s="1" t="s">
        <v>329</v>
      </c>
      <c r="B382" s="1" t="s">
        <v>73</v>
      </c>
      <c r="C382" s="1" t="s">
        <v>295</v>
      </c>
      <c r="D382" s="1">
        <v>36.799999999999997</v>
      </c>
    </row>
    <row r="383" spans="1:4" x14ac:dyDescent="0.3">
      <c r="A383" s="1" t="s">
        <v>329</v>
      </c>
      <c r="B383" s="1" t="s">
        <v>75</v>
      </c>
      <c r="C383" s="1" t="s">
        <v>296</v>
      </c>
      <c r="D383" s="1">
        <v>15.5</v>
      </c>
    </row>
    <row r="384" spans="1:4" x14ac:dyDescent="0.3">
      <c r="A384" s="1" t="s">
        <v>329</v>
      </c>
      <c r="B384" s="1" t="s">
        <v>75</v>
      </c>
      <c r="C384" s="1" t="s">
        <v>296</v>
      </c>
      <c r="D384" s="1">
        <v>15.5</v>
      </c>
    </row>
    <row r="385" spans="1:4" x14ac:dyDescent="0.3">
      <c r="A385" s="1" t="s">
        <v>329</v>
      </c>
      <c r="B385" s="1" t="s">
        <v>75</v>
      </c>
      <c r="C385" s="1" t="s">
        <v>296</v>
      </c>
      <c r="D385" s="1">
        <v>15.5</v>
      </c>
    </row>
    <row r="386" spans="1:4" x14ac:dyDescent="0.3">
      <c r="A386" s="1" t="s">
        <v>329</v>
      </c>
      <c r="B386" s="1" t="s">
        <v>73</v>
      </c>
      <c r="C386" s="1" t="s">
        <v>295</v>
      </c>
      <c r="D386" s="1">
        <v>36.799999999999997</v>
      </c>
    </row>
    <row r="387" spans="1:4" x14ac:dyDescent="0.3">
      <c r="A387" s="1" t="s">
        <v>329</v>
      </c>
      <c r="B387" s="1" t="s">
        <v>73</v>
      </c>
      <c r="C387" s="1" t="s">
        <v>295</v>
      </c>
      <c r="D387" s="1">
        <v>36.799999999999997</v>
      </c>
    </row>
    <row r="388" spans="1:4" x14ac:dyDescent="0.3">
      <c r="A388" s="1" t="s">
        <v>329</v>
      </c>
      <c r="B388" s="1" t="s">
        <v>74</v>
      </c>
      <c r="C388" s="1" t="s">
        <v>294</v>
      </c>
      <c r="D388" s="1">
        <v>11.2</v>
      </c>
    </row>
    <row r="389" spans="1:4" x14ac:dyDescent="0.3">
      <c r="A389" s="1" t="s">
        <v>329</v>
      </c>
      <c r="B389" s="1" t="s">
        <v>73</v>
      </c>
      <c r="C389" s="1" t="s">
        <v>295</v>
      </c>
      <c r="D389" s="1">
        <v>36.799999999999997</v>
      </c>
    </row>
    <row r="390" spans="1:4" x14ac:dyDescent="0.3">
      <c r="A390" s="1" t="s">
        <v>329</v>
      </c>
      <c r="B390" s="1" t="s">
        <v>74</v>
      </c>
      <c r="C390" s="1" t="s">
        <v>294</v>
      </c>
      <c r="D390" s="1">
        <v>11.2</v>
      </c>
    </row>
    <row r="391" spans="1:4" x14ac:dyDescent="0.3">
      <c r="A391" s="1" t="s">
        <v>329</v>
      </c>
      <c r="B391" s="1" t="s">
        <v>73</v>
      </c>
      <c r="C391" s="1" t="s">
        <v>295</v>
      </c>
      <c r="D391" s="1">
        <v>36.799999999999997</v>
      </c>
    </row>
    <row r="392" spans="1:4" x14ac:dyDescent="0.3">
      <c r="A392" s="1" t="s">
        <v>329</v>
      </c>
      <c r="B392" s="1" t="s">
        <v>74</v>
      </c>
      <c r="C392" s="1" t="s">
        <v>294</v>
      </c>
      <c r="D392" s="1">
        <v>11.2</v>
      </c>
    </row>
    <row r="393" spans="1:4" x14ac:dyDescent="0.3">
      <c r="A393" s="1" t="s">
        <v>329</v>
      </c>
      <c r="B393" s="1" t="s">
        <v>73</v>
      </c>
      <c r="C393" s="1" t="s">
        <v>295</v>
      </c>
      <c r="D393" s="1">
        <v>36.799999999999997</v>
      </c>
    </row>
    <row r="394" spans="1:4" x14ac:dyDescent="0.3">
      <c r="A394" s="1" t="s">
        <v>329</v>
      </c>
      <c r="B394" s="1" t="s">
        <v>74</v>
      </c>
      <c r="C394" s="1" t="s">
        <v>294</v>
      </c>
      <c r="D394" s="1">
        <v>11.2</v>
      </c>
    </row>
    <row r="395" spans="1:4" x14ac:dyDescent="0.3">
      <c r="A395" s="1" t="s">
        <v>329</v>
      </c>
      <c r="B395" s="1" t="s">
        <v>75</v>
      </c>
      <c r="C395" s="1" t="s">
        <v>296</v>
      </c>
      <c r="D395" s="1">
        <v>15.5</v>
      </c>
    </row>
    <row r="396" spans="1:4" x14ac:dyDescent="0.3">
      <c r="A396" s="1" t="s">
        <v>329</v>
      </c>
      <c r="B396" s="1" t="s">
        <v>74</v>
      </c>
      <c r="C396" s="1" t="s">
        <v>294</v>
      </c>
      <c r="D396" s="1">
        <v>11.2</v>
      </c>
    </row>
    <row r="397" spans="1:4" x14ac:dyDescent="0.3">
      <c r="A397" s="1" t="s">
        <v>329</v>
      </c>
      <c r="B397" s="1" t="s">
        <v>75</v>
      </c>
      <c r="C397" s="1" t="s">
        <v>296</v>
      </c>
      <c r="D397" s="1">
        <v>15.5</v>
      </c>
    </row>
    <row r="398" spans="1:4" x14ac:dyDescent="0.3">
      <c r="A398" s="1" t="s">
        <v>329</v>
      </c>
      <c r="B398" s="1" t="s">
        <v>75</v>
      </c>
      <c r="C398" s="1" t="s">
        <v>296</v>
      </c>
      <c r="D398" s="1">
        <v>15.5</v>
      </c>
    </row>
    <row r="399" spans="1:4" x14ac:dyDescent="0.3">
      <c r="A399" s="1" t="s">
        <v>329</v>
      </c>
      <c r="B399" s="1" t="s">
        <v>73</v>
      </c>
      <c r="C399" s="1" t="s">
        <v>295</v>
      </c>
      <c r="D399" s="1">
        <v>36.799999999999997</v>
      </c>
    </row>
    <row r="400" spans="1:4" x14ac:dyDescent="0.3">
      <c r="A400" s="1" t="s">
        <v>329</v>
      </c>
      <c r="B400" s="1" t="s">
        <v>74</v>
      </c>
      <c r="C400" s="1" t="s">
        <v>294</v>
      </c>
      <c r="D400" s="1">
        <v>11.2</v>
      </c>
    </row>
    <row r="401" spans="1:4" x14ac:dyDescent="0.3">
      <c r="A401" s="1" t="s">
        <v>329</v>
      </c>
      <c r="B401" s="1" t="s">
        <v>73</v>
      </c>
      <c r="C401" s="1" t="s">
        <v>295</v>
      </c>
      <c r="D401" s="1">
        <v>36.799999999999997</v>
      </c>
    </row>
    <row r="402" spans="1:4" x14ac:dyDescent="0.3">
      <c r="A402" s="1" t="s">
        <v>329</v>
      </c>
      <c r="B402" s="1" t="s">
        <v>73</v>
      </c>
      <c r="C402" s="1" t="s">
        <v>295</v>
      </c>
      <c r="D402" s="1">
        <v>36.799999999999997</v>
      </c>
    </row>
    <row r="403" spans="1:4" x14ac:dyDescent="0.3">
      <c r="A403" s="1" t="s">
        <v>329</v>
      </c>
      <c r="B403" s="1" t="s">
        <v>75</v>
      </c>
      <c r="C403" s="1" t="s">
        <v>296</v>
      </c>
      <c r="D403" s="1">
        <v>15.5</v>
      </c>
    </row>
    <row r="404" spans="1:4" x14ac:dyDescent="0.3">
      <c r="A404" s="1" t="s">
        <v>329</v>
      </c>
      <c r="B404" s="1" t="s">
        <v>75</v>
      </c>
      <c r="C404" s="1" t="s">
        <v>296</v>
      </c>
      <c r="D404" s="1">
        <v>15.5</v>
      </c>
    </row>
    <row r="405" spans="1:4" x14ac:dyDescent="0.3">
      <c r="A405" s="1" t="s">
        <v>329</v>
      </c>
      <c r="B405" s="1" t="s">
        <v>74</v>
      </c>
      <c r="C405" s="1" t="s">
        <v>294</v>
      </c>
      <c r="D405" s="1">
        <v>11.2</v>
      </c>
    </row>
    <row r="406" spans="1:4" x14ac:dyDescent="0.3">
      <c r="A406" s="1" t="s">
        <v>329</v>
      </c>
      <c r="B406" s="1" t="s">
        <v>74</v>
      </c>
      <c r="C406" s="1" t="s">
        <v>294</v>
      </c>
      <c r="D406" s="1">
        <v>14</v>
      </c>
    </row>
    <row r="407" spans="1:4" x14ac:dyDescent="0.3">
      <c r="A407" s="1" t="s">
        <v>329</v>
      </c>
      <c r="B407" s="1" t="s">
        <v>73</v>
      </c>
      <c r="C407" s="1" t="s">
        <v>295</v>
      </c>
      <c r="D407" s="1">
        <v>46</v>
      </c>
    </row>
    <row r="408" spans="1:4" x14ac:dyDescent="0.3">
      <c r="A408" s="1" t="s">
        <v>329</v>
      </c>
      <c r="B408" s="1" t="s">
        <v>74</v>
      </c>
      <c r="C408" s="1" t="s">
        <v>294</v>
      </c>
      <c r="D408" s="1">
        <v>14</v>
      </c>
    </row>
    <row r="409" spans="1:4" x14ac:dyDescent="0.3">
      <c r="A409" s="1" t="s">
        <v>329</v>
      </c>
      <c r="B409" s="1" t="s">
        <v>75</v>
      </c>
      <c r="C409" s="1" t="s">
        <v>296</v>
      </c>
      <c r="D409" s="1">
        <v>19.45</v>
      </c>
    </row>
    <row r="410" spans="1:4" x14ac:dyDescent="0.3">
      <c r="A410" s="1" t="s">
        <v>329</v>
      </c>
      <c r="B410" s="1" t="s">
        <v>73</v>
      </c>
      <c r="C410" s="1" t="s">
        <v>295</v>
      </c>
      <c r="D410" s="1">
        <v>46</v>
      </c>
    </row>
    <row r="411" spans="1:4" x14ac:dyDescent="0.3">
      <c r="A411" s="1" t="s">
        <v>329</v>
      </c>
      <c r="B411" s="1" t="s">
        <v>73</v>
      </c>
      <c r="C411" s="1" t="s">
        <v>295</v>
      </c>
      <c r="D411" s="1">
        <v>46</v>
      </c>
    </row>
    <row r="412" spans="1:4" x14ac:dyDescent="0.3">
      <c r="A412" s="1" t="s">
        <v>329</v>
      </c>
      <c r="B412" s="1" t="s">
        <v>75</v>
      </c>
      <c r="C412" s="1" t="s">
        <v>296</v>
      </c>
      <c r="D412" s="1">
        <v>19.45</v>
      </c>
    </row>
    <row r="413" spans="1:4" x14ac:dyDescent="0.3">
      <c r="A413" s="1" t="s">
        <v>329</v>
      </c>
      <c r="B413" s="1" t="s">
        <v>75</v>
      </c>
      <c r="C413" s="1" t="s">
        <v>296</v>
      </c>
      <c r="D413" s="1">
        <v>19.45</v>
      </c>
    </row>
    <row r="414" spans="1:4" x14ac:dyDescent="0.3">
      <c r="A414" s="1" t="s">
        <v>329</v>
      </c>
      <c r="B414" s="1" t="s">
        <v>74</v>
      </c>
      <c r="C414" s="1" t="s">
        <v>294</v>
      </c>
      <c r="D414" s="1">
        <v>14</v>
      </c>
    </row>
    <row r="415" spans="1:4" x14ac:dyDescent="0.3">
      <c r="A415" s="1" t="s">
        <v>329</v>
      </c>
      <c r="B415" s="1" t="s">
        <v>75</v>
      </c>
      <c r="C415" s="1" t="s">
        <v>296</v>
      </c>
      <c r="D415" s="1">
        <v>19.45</v>
      </c>
    </row>
    <row r="416" spans="1:4" x14ac:dyDescent="0.3">
      <c r="A416" s="1" t="s">
        <v>329</v>
      </c>
      <c r="B416" s="1" t="s">
        <v>74</v>
      </c>
      <c r="C416" s="1" t="s">
        <v>294</v>
      </c>
      <c r="D416" s="1">
        <v>14</v>
      </c>
    </row>
    <row r="417" spans="1:4" x14ac:dyDescent="0.3">
      <c r="A417" s="1" t="s">
        <v>329</v>
      </c>
      <c r="B417" s="1" t="s">
        <v>75</v>
      </c>
      <c r="C417" s="1" t="s">
        <v>296</v>
      </c>
      <c r="D417" s="1">
        <v>19.45</v>
      </c>
    </row>
    <row r="418" spans="1:4" x14ac:dyDescent="0.3">
      <c r="A418" s="1" t="s">
        <v>329</v>
      </c>
      <c r="B418" s="1" t="s">
        <v>74</v>
      </c>
      <c r="C418" s="1" t="s">
        <v>294</v>
      </c>
      <c r="D418" s="1">
        <v>14</v>
      </c>
    </row>
    <row r="419" spans="1:4" x14ac:dyDescent="0.3">
      <c r="A419" s="1" t="s">
        <v>347</v>
      </c>
      <c r="B419" s="1" t="s">
        <v>71</v>
      </c>
      <c r="C419" s="1" t="s">
        <v>298</v>
      </c>
      <c r="D419" s="1">
        <v>9.6</v>
      </c>
    </row>
    <row r="420" spans="1:4" x14ac:dyDescent="0.3">
      <c r="A420" s="1" t="s">
        <v>347</v>
      </c>
      <c r="B420" s="1" t="s">
        <v>71</v>
      </c>
      <c r="C420" s="1" t="s">
        <v>298</v>
      </c>
      <c r="D420" s="1">
        <v>9.6</v>
      </c>
    </row>
    <row r="421" spans="1:4" x14ac:dyDescent="0.3">
      <c r="A421" s="1" t="s">
        <v>347</v>
      </c>
      <c r="B421" s="1" t="s">
        <v>71</v>
      </c>
      <c r="C421" s="1" t="s">
        <v>297</v>
      </c>
      <c r="D421" s="1">
        <v>7.6</v>
      </c>
    </row>
    <row r="422" spans="1:4" x14ac:dyDescent="0.3">
      <c r="A422" s="1" t="s">
        <v>347</v>
      </c>
      <c r="B422" s="1" t="s">
        <v>71</v>
      </c>
      <c r="C422" s="1" t="s">
        <v>298</v>
      </c>
      <c r="D422" s="1">
        <v>9.6</v>
      </c>
    </row>
    <row r="423" spans="1:4" x14ac:dyDescent="0.3">
      <c r="A423" s="1" t="s">
        <v>347</v>
      </c>
      <c r="B423" s="1" t="s">
        <v>71</v>
      </c>
      <c r="C423" s="1" t="s">
        <v>298</v>
      </c>
      <c r="D423" s="1">
        <v>9.6</v>
      </c>
    </row>
    <row r="424" spans="1:4" x14ac:dyDescent="0.3">
      <c r="A424" s="1" t="s">
        <v>347</v>
      </c>
      <c r="B424" s="1" t="s">
        <v>71</v>
      </c>
      <c r="C424" s="1" t="s">
        <v>298</v>
      </c>
      <c r="D424" s="1">
        <v>9.6</v>
      </c>
    </row>
    <row r="425" spans="1:4" x14ac:dyDescent="0.3">
      <c r="A425" s="1" t="s">
        <v>347</v>
      </c>
      <c r="B425" s="1" t="s">
        <v>71</v>
      </c>
      <c r="C425" s="1" t="s">
        <v>298</v>
      </c>
      <c r="D425" s="1">
        <v>9.6</v>
      </c>
    </row>
    <row r="426" spans="1:4" x14ac:dyDescent="0.3">
      <c r="A426" s="1" t="s">
        <v>347</v>
      </c>
      <c r="B426" s="1" t="s">
        <v>71</v>
      </c>
      <c r="C426" s="1" t="s">
        <v>298</v>
      </c>
      <c r="D426" s="1">
        <v>9.6</v>
      </c>
    </row>
    <row r="427" spans="1:4" x14ac:dyDescent="0.3">
      <c r="A427" s="1" t="s">
        <v>347</v>
      </c>
      <c r="B427" s="1" t="s">
        <v>71</v>
      </c>
      <c r="C427" s="1" t="s">
        <v>298</v>
      </c>
      <c r="D427" s="1">
        <v>9.6</v>
      </c>
    </row>
    <row r="428" spans="1:4" x14ac:dyDescent="0.3">
      <c r="A428" s="1" t="s">
        <v>347</v>
      </c>
      <c r="B428" s="1" t="s">
        <v>71</v>
      </c>
      <c r="C428" s="1" t="s">
        <v>298</v>
      </c>
      <c r="D428" s="1">
        <v>9.6</v>
      </c>
    </row>
    <row r="429" spans="1:4" x14ac:dyDescent="0.3">
      <c r="A429" s="1" t="s">
        <v>347</v>
      </c>
      <c r="B429" s="1" t="s">
        <v>71</v>
      </c>
      <c r="C429" s="1" t="s">
        <v>297</v>
      </c>
      <c r="D429" s="1">
        <v>7.6</v>
      </c>
    </row>
    <row r="430" spans="1:4" x14ac:dyDescent="0.3">
      <c r="A430" s="1" t="s">
        <v>347</v>
      </c>
      <c r="B430" s="1" t="s">
        <v>71</v>
      </c>
      <c r="C430" s="1" t="s">
        <v>298</v>
      </c>
      <c r="D430" s="1">
        <v>9.6</v>
      </c>
    </row>
    <row r="431" spans="1:4" x14ac:dyDescent="0.3">
      <c r="A431" s="1" t="s">
        <v>347</v>
      </c>
      <c r="B431" s="1" t="s">
        <v>71</v>
      </c>
      <c r="C431" s="1" t="s">
        <v>297</v>
      </c>
      <c r="D431" s="1">
        <v>9.5</v>
      </c>
    </row>
    <row r="432" spans="1:4" x14ac:dyDescent="0.3">
      <c r="A432" s="1" t="s">
        <v>347</v>
      </c>
      <c r="B432" s="1" t="s">
        <v>71</v>
      </c>
      <c r="C432" s="1" t="s">
        <v>298</v>
      </c>
      <c r="D432" s="1">
        <v>12</v>
      </c>
    </row>
    <row r="433" spans="1:4" x14ac:dyDescent="0.3">
      <c r="A433" s="1" t="s">
        <v>347</v>
      </c>
      <c r="B433" s="1" t="s">
        <v>71</v>
      </c>
      <c r="C433" s="1" t="s">
        <v>297</v>
      </c>
      <c r="D433" s="1">
        <v>9.5</v>
      </c>
    </row>
    <row r="434" spans="1:4" x14ac:dyDescent="0.3">
      <c r="A434" s="1" t="s">
        <v>340</v>
      </c>
      <c r="B434" s="1" t="s">
        <v>76</v>
      </c>
      <c r="C434" s="1" t="s">
        <v>306</v>
      </c>
      <c r="D434" s="1">
        <v>19.2</v>
      </c>
    </row>
    <row r="435" spans="1:4" x14ac:dyDescent="0.3">
      <c r="A435" s="1" t="s">
        <v>340</v>
      </c>
      <c r="B435" s="1" t="s">
        <v>76</v>
      </c>
      <c r="C435" s="1" t="s">
        <v>306</v>
      </c>
      <c r="D435" s="1">
        <v>19.2</v>
      </c>
    </row>
    <row r="436" spans="1:4" x14ac:dyDescent="0.3">
      <c r="A436" s="1" t="s">
        <v>340</v>
      </c>
      <c r="B436" s="1" t="s">
        <v>76</v>
      </c>
      <c r="C436" s="1" t="s">
        <v>305</v>
      </c>
      <c r="D436" s="1">
        <v>5.9</v>
      </c>
    </row>
    <row r="437" spans="1:4" x14ac:dyDescent="0.3">
      <c r="A437" s="1" t="s">
        <v>340</v>
      </c>
      <c r="B437" s="1" t="s">
        <v>76</v>
      </c>
      <c r="C437" s="1" t="s">
        <v>305</v>
      </c>
      <c r="D437" s="1">
        <v>5.9</v>
      </c>
    </row>
    <row r="438" spans="1:4" x14ac:dyDescent="0.3">
      <c r="A438" s="1" t="s">
        <v>340</v>
      </c>
      <c r="B438" s="1" t="s">
        <v>76</v>
      </c>
      <c r="C438" s="1" t="s">
        <v>305</v>
      </c>
      <c r="D438" s="1">
        <v>5.9</v>
      </c>
    </row>
    <row r="439" spans="1:4" x14ac:dyDescent="0.3">
      <c r="A439" s="1" t="s">
        <v>340</v>
      </c>
      <c r="B439" s="1" t="s">
        <v>76</v>
      </c>
      <c r="C439" s="1" t="s">
        <v>306</v>
      </c>
      <c r="D439" s="1">
        <v>19.2</v>
      </c>
    </row>
    <row r="440" spans="1:4" x14ac:dyDescent="0.3">
      <c r="A440" s="1" t="s">
        <v>340</v>
      </c>
      <c r="B440" s="1" t="s">
        <v>76</v>
      </c>
      <c r="C440" s="1" t="s">
        <v>305</v>
      </c>
      <c r="D440" s="1">
        <v>5.9</v>
      </c>
    </row>
    <row r="441" spans="1:4" x14ac:dyDescent="0.3">
      <c r="A441" s="1" t="s">
        <v>340</v>
      </c>
      <c r="B441" s="1" t="s">
        <v>76</v>
      </c>
      <c r="C441" s="1" t="s">
        <v>305</v>
      </c>
      <c r="D441" s="1">
        <v>5.9</v>
      </c>
    </row>
    <row r="442" spans="1:4" x14ac:dyDescent="0.3">
      <c r="A442" s="1" t="s">
        <v>340</v>
      </c>
      <c r="B442" s="1" t="s">
        <v>76</v>
      </c>
      <c r="C442" s="1" t="s">
        <v>306</v>
      </c>
      <c r="D442" s="1">
        <v>19.2</v>
      </c>
    </row>
    <row r="443" spans="1:4" x14ac:dyDescent="0.3">
      <c r="A443" s="1" t="s">
        <v>340</v>
      </c>
      <c r="B443" s="1" t="s">
        <v>76</v>
      </c>
      <c r="C443" s="1" t="s">
        <v>305</v>
      </c>
      <c r="D443" s="1">
        <v>5.9</v>
      </c>
    </row>
    <row r="444" spans="1:4" x14ac:dyDescent="0.3">
      <c r="A444" s="1" t="s">
        <v>340</v>
      </c>
      <c r="B444" s="1" t="s">
        <v>76</v>
      </c>
      <c r="C444" s="1" t="s">
        <v>305</v>
      </c>
      <c r="D444" s="1">
        <v>5.9</v>
      </c>
    </row>
    <row r="445" spans="1:4" x14ac:dyDescent="0.3">
      <c r="A445" s="1" t="s">
        <v>340</v>
      </c>
      <c r="B445" s="1" t="s">
        <v>76</v>
      </c>
      <c r="C445" s="1" t="s">
        <v>305</v>
      </c>
      <c r="D445" s="1">
        <v>5.9</v>
      </c>
    </row>
    <row r="446" spans="1:4" x14ac:dyDescent="0.3">
      <c r="A446" s="1" t="s">
        <v>340</v>
      </c>
      <c r="B446" s="1" t="s">
        <v>76</v>
      </c>
      <c r="C446" s="1" t="s">
        <v>305</v>
      </c>
      <c r="D446" s="1">
        <v>5.9</v>
      </c>
    </row>
    <row r="447" spans="1:4" x14ac:dyDescent="0.3">
      <c r="A447" s="1" t="s">
        <v>340</v>
      </c>
      <c r="B447" s="1" t="s">
        <v>76</v>
      </c>
      <c r="C447" s="1" t="s">
        <v>306</v>
      </c>
      <c r="D447" s="1">
        <v>19.2</v>
      </c>
    </row>
    <row r="448" spans="1:4" x14ac:dyDescent="0.3">
      <c r="A448" s="1" t="s">
        <v>340</v>
      </c>
      <c r="B448" s="1" t="s">
        <v>76</v>
      </c>
      <c r="C448" s="1" t="s">
        <v>306</v>
      </c>
      <c r="D448" s="1">
        <v>19.2</v>
      </c>
    </row>
    <row r="449" spans="1:4" x14ac:dyDescent="0.3">
      <c r="A449" s="1" t="s">
        <v>340</v>
      </c>
      <c r="B449" s="1" t="s">
        <v>76</v>
      </c>
      <c r="C449" s="1" t="s">
        <v>305</v>
      </c>
      <c r="D449" s="1">
        <v>5.9</v>
      </c>
    </row>
    <row r="450" spans="1:4" x14ac:dyDescent="0.3">
      <c r="A450" s="1" t="s">
        <v>340</v>
      </c>
      <c r="B450" s="1" t="s">
        <v>76</v>
      </c>
      <c r="C450" s="1" t="s">
        <v>306</v>
      </c>
      <c r="D450" s="1">
        <v>19.2</v>
      </c>
    </row>
    <row r="451" spans="1:4" x14ac:dyDescent="0.3">
      <c r="A451" s="1" t="s">
        <v>340</v>
      </c>
      <c r="B451" s="1" t="s">
        <v>76</v>
      </c>
      <c r="C451" s="1" t="s">
        <v>305</v>
      </c>
      <c r="D451" s="1">
        <v>5.9</v>
      </c>
    </row>
    <row r="452" spans="1:4" x14ac:dyDescent="0.3">
      <c r="A452" s="1" t="s">
        <v>340</v>
      </c>
      <c r="B452" s="1" t="s">
        <v>76</v>
      </c>
      <c r="C452" s="1" t="s">
        <v>305</v>
      </c>
      <c r="D452" s="1">
        <v>5.9</v>
      </c>
    </row>
    <row r="453" spans="1:4" x14ac:dyDescent="0.3">
      <c r="A453" s="1" t="s">
        <v>340</v>
      </c>
      <c r="B453" s="1" t="s">
        <v>76</v>
      </c>
      <c r="C453" s="1" t="s">
        <v>305</v>
      </c>
      <c r="D453" s="1">
        <v>5.9</v>
      </c>
    </row>
    <row r="454" spans="1:4" x14ac:dyDescent="0.3">
      <c r="A454" s="1" t="s">
        <v>340</v>
      </c>
      <c r="B454" s="1" t="s">
        <v>76</v>
      </c>
      <c r="C454" s="1" t="s">
        <v>305</v>
      </c>
      <c r="D454" s="1">
        <v>5.9</v>
      </c>
    </row>
    <row r="455" spans="1:4" x14ac:dyDescent="0.3">
      <c r="A455" s="1" t="s">
        <v>340</v>
      </c>
      <c r="B455" s="1" t="s">
        <v>76</v>
      </c>
      <c r="C455" s="1" t="s">
        <v>306</v>
      </c>
      <c r="D455" s="1">
        <v>19.2</v>
      </c>
    </row>
    <row r="456" spans="1:4" x14ac:dyDescent="0.3">
      <c r="A456" s="1" t="s">
        <v>340</v>
      </c>
      <c r="B456" s="1" t="s">
        <v>76</v>
      </c>
      <c r="C456" s="1" t="s">
        <v>306</v>
      </c>
      <c r="D456" s="1">
        <v>19.2</v>
      </c>
    </row>
    <row r="457" spans="1:4" x14ac:dyDescent="0.3">
      <c r="A457" s="1" t="s">
        <v>340</v>
      </c>
      <c r="B457" s="1" t="s">
        <v>76</v>
      </c>
      <c r="C457" s="1" t="s">
        <v>306</v>
      </c>
      <c r="D457" s="1">
        <v>19.2</v>
      </c>
    </row>
    <row r="458" spans="1:4" x14ac:dyDescent="0.3">
      <c r="A458" s="1" t="s">
        <v>340</v>
      </c>
      <c r="B458" s="1" t="s">
        <v>76</v>
      </c>
      <c r="C458" s="1" t="s">
        <v>306</v>
      </c>
      <c r="D458" s="1">
        <v>19.2</v>
      </c>
    </row>
    <row r="459" spans="1:4" x14ac:dyDescent="0.3">
      <c r="A459" s="1" t="s">
        <v>340</v>
      </c>
      <c r="B459" s="1" t="s">
        <v>76</v>
      </c>
      <c r="C459" s="1" t="s">
        <v>305</v>
      </c>
      <c r="D459" s="1">
        <v>5.9</v>
      </c>
    </row>
    <row r="460" spans="1:4" x14ac:dyDescent="0.3">
      <c r="A460" s="1" t="s">
        <v>340</v>
      </c>
      <c r="B460" s="1" t="s">
        <v>76</v>
      </c>
      <c r="C460" s="1" t="s">
        <v>305</v>
      </c>
      <c r="D460" s="1">
        <v>7.45</v>
      </c>
    </row>
    <row r="461" spans="1:4" x14ac:dyDescent="0.3">
      <c r="A461" s="1" t="s">
        <v>340</v>
      </c>
      <c r="B461" s="1" t="s">
        <v>76</v>
      </c>
      <c r="C461" s="1" t="s">
        <v>305</v>
      </c>
      <c r="D461" s="1">
        <v>7.45</v>
      </c>
    </row>
    <row r="462" spans="1:4" x14ac:dyDescent="0.3">
      <c r="A462" s="1" t="s">
        <v>340</v>
      </c>
      <c r="B462" s="1" t="s">
        <v>76</v>
      </c>
      <c r="C462" s="1" t="s">
        <v>306</v>
      </c>
      <c r="D462" s="1">
        <v>24</v>
      </c>
    </row>
    <row r="463" spans="1:4" x14ac:dyDescent="0.3">
      <c r="A463" s="1" t="s">
        <v>340</v>
      </c>
      <c r="B463" s="1" t="s">
        <v>76</v>
      </c>
      <c r="C463" s="1" t="s">
        <v>305</v>
      </c>
      <c r="D463" s="1">
        <v>7.45</v>
      </c>
    </row>
    <row r="464" spans="1:4" x14ac:dyDescent="0.3">
      <c r="A464" s="1" t="s">
        <v>340</v>
      </c>
      <c r="B464" s="1" t="s">
        <v>76</v>
      </c>
      <c r="C464" s="1" t="s">
        <v>305</v>
      </c>
      <c r="D464" s="1">
        <v>7.45</v>
      </c>
    </row>
    <row r="465" spans="1:4" x14ac:dyDescent="0.3">
      <c r="A465" s="1" t="s">
        <v>340</v>
      </c>
      <c r="B465" s="1" t="s">
        <v>76</v>
      </c>
      <c r="C465" s="1" t="s">
        <v>306</v>
      </c>
      <c r="D465" s="1">
        <v>24</v>
      </c>
    </row>
    <row r="466" spans="1:4" x14ac:dyDescent="0.3">
      <c r="A466" s="1" t="s">
        <v>340</v>
      </c>
      <c r="B466" s="1" t="s">
        <v>76</v>
      </c>
      <c r="C466" s="1" t="s">
        <v>306</v>
      </c>
      <c r="D466" s="1">
        <v>24</v>
      </c>
    </row>
    <row r="467" spans="1:4" x14ac:dyDescent="0.3">
      <c r="A467" s="1" t="s">
        <v>340</v>
      </c>
      <c r="B467" s="1" t="s">
        <v>76</v>
      </c>
      <c r="C467" s="1" t="s">
        <v>305</v>
      </c>
      <c r="D467" s="1">
        <v>7.45</v>
      </c>
    </row>
    <row r="468" spans="1:4" x14ac:dyDescent="0.3">
      <c r="A468" s="1" t="s">
        <v>340</v>
      </c>
      <c r="B468" s="1" t="s">
        <v>76</v>
      </c>
      <c r="C468" s="1" t="s">
        <v>305</v>
      </c>
      <c r="D468" s="1">
        <v>7.45</v>
      </c>
    </row>
    <row r="469" spans="1:4" x14ac:dyDescent="0.3">
      <c r="A469" s="1" t="s">
        <v>340</v>
      </c>
      <c r="B469" s="1" t="s">
        <v>76</v>
      </c>
      <c r="C469" s="1" t="s">
        <v>306</v>
      </c>
      <c r="D469" s="1">
        <v>24</v>
      </c>
    </row>
    <row r="470" spans="1:4" x14ac:dyDescent="0.3">
      <c r="A470" s="1" t="s">
        <v>340</v>
      </c>
      <c r="B470" s="1" t="s">
        <v>76</v>
      </c>
      <c r="C470" s="1" t="s">
        <v>306</v>
      </c>
      <c r="D470" s="1">
        <v>24</v>
      </c>
    </row>
    <row r="471" spans="1:4" x14ac:dyDescent="0.3">
      <c r="A471" s="1" t="s">
        <v>331</v>
      </c>
      <c r="B471" s="1" t="s">
        <v>77</v>
      </c>
      <c r="C471" s="1" t="s">
        <v>271</v>
      </c>
      <c r="D471" s="1">
        <v>18.600000000000001</v>
      </c>
    </row>
    <row r="472" spans="1:4" x14ac:dyDescent="0.3">
      <c r="A472" s="1" t="s">
        <v>331</v>
      </c>
      <c r="B472" s="1" t="s">
        <v>71</v>
      </c>
      <c r="C472" s="1" t="s">
        <v>270</v>
      </c>
      <c r="D472" s="1">
        <v>4.8</v>
      </c>
    </row>
    <row r="473" spans="1:4" x14ac:dyDescent="0.3">
      <c r="A473" s="1" t="s">
        <v>331</v>
      </c>
      <c r="B473" s="1" t="s">
        <v>75</v>
      </c>
      <c r="C473" s="1" t="s">
        <v>272</v>
      </c>
      <c r="D473" s="1">
        <v>12.4</v>
      </c>
    </row>
    <row r="474" spans="1:4" x14ac:dyDescent="0.3">
      <c r="A474" s="1" t="s">
        <v>331</v>
      </c>
      <c r="B474" s="1" t="s">
        <v>71</v>
      </c>
      <c r="C474" s="1" t="s">
        <v>270</v>
      </c>
      <c r="D474" s="1">
        <v>4.8</v>
      </c>
    </row>
    <row r="475" spans="1:4" x14ac:dyDescent="0.3">
      <c r="A475" s="1" t="s">
        <v>331</v>
      </c>
      <c r="B475" s="1" t="s">
        <v>75</v>
      </c>
      <c r="C475" s="1" t="s">
        <v>272</v>
      </c>
      <c r="D475" s="1">
        <v>12.4</v>
      </c>
    </row>
    <row r="476" spans="1:4" x14ac:dyDescent="0.3">
      <c r="A476" s="1" t="s">
        <v>331</v>
      </c>
      <c r="B476" s="1" t="s">
        <v>71</v>
      </c>
      <c r="C476" s="1" t="s">
        <v>270</v>
      </c>
      <c r="D476" s="1">
        <v>4.8</v>
      </c>
    </row>
    <row r="477" spans="1:4" x14ac:dyDescent="0.3">
      <c r="A477" s="1" t="s">
        <v>331</v>
      </c>
      <c r="B477" s="1" t="s">
        <v>77</v>
      </c>
      <c r="C477" s="1" t="s">
        <v>271</v>
      </c>
      <c r="D477" s="1">
        <v>18.600000000000001</v>
      </c>
    </row>
    <row r="478" spans="1:4" x14ac:dyDescent="0.3">
      <c r="A478" s="1" t="s">
        <v>331</v>
      </c>
      <c r="B478" s="1" t="s">
        <v>77</v>
      </c>
      <c r="C478" s="1" t="s">
        <v>271</v>
      </c>
      <c r="D478" s="1">
        <v>18.600000000000001</v>
      </c>
    </row>
    <row r="479" spans="1:4" x14ac:dyDescent="0.3">
      <c r="A479" s="1" t="s">
        <v>331</v>
      </c>
      <c r="B479" s="1" t="s">
        <v>77</v>
      </c>
      <c r="C479" s="1" t="s">
        <v>271</v>
      </c>
      <c r="D479" s="1">
        <v>18.600000000000001</v>
      </c>
    </row>
    <row r="480" spans="1:4" x14ac:dyDescent="0.3">
      <c r="A480" s="1" t="s">
        <v>331</v>
      </c>
      <c r="B480" s="1" t="s">
        <v>71</v>
      </c>
      <c r="C480" s="1" t="s">
        <v>270</v>
      </c>
      <c r="D480" s="1">
        <v>4.8</v>
      </c>
    </row>
    <row r="481" spans="1:4" x14ac:dyDescent="0.3">
      <c r="A481" s="1" t="s">
        <v>331</v>
      </c>
      <c r="B481" s="1" t="s">
        <v>71</v>
      </c>
      <c r="C481" s="1" t="s">
        <v>270</v>
      </c>
      <c r="D481" s="1">
        <v>4.8</v>
      </c>
    </row>
    <row r="482" spans="1:4" x14ac:dyDescent="0.3">
      <c r="A482" s="1" t="s">
        <v>331</v>
      </c>
      <c r="B482" s="1" t="s">
        <v>77</v>
      </c>
      <c r="C482" s="1" t="s">
        <v>271</v>
      </c>
      <c r="D482" s="1">
        <v>18.600000000000001</v>
      </c>
    </row>
    <row r="483" spans="1:4" x14ac:dyDescent="0.3">
      <c r="A483" s="1" t="s">
        <v>331</v>
      </c>
      <c r="B483" s="1" t="s">
        <v>71</v>
      </c>
      <c r="C483" s="1" t="s">
        <v>270</v>
      </c>
      <c r="D483" s="1">
        <v>4.8</v>
      </c>
    </row>
    <row r="484" spans="1:4" x14ac:dyDescent="0.3">
      <c r="A484" s="1" t="s">
        <v>331</v>
      </c>
      <c r="B484" s="1" t="s">
        <v>77</v>
      </c>
      <c r="C484" s="1" t="s">
        <v>271</v>
      </c>
      <c r="D484" s="1">
        <v>18.600000000000001</v>
      </c>
    </row>
    <row r="485" spans="1:4" x14ac:dyDescent="0.3">
      <c r="A485" s="1" t="s">
        <v>331</v>
      </c>
      <c r="B485" s="1" t="s">
        <v>77</v>
      </c>
      <c r="C485" s="1" t="s">
        <v>271</v>
      </c>
      <c r="D485" s="1">
        <v>18.600000000000001</v>
      </c>
    </row>
    <row r="486" spans="1:4" x14ac:dyDescent="0.3">
      <c r="A486" s="1" t="s">
        <v>331</v>
      </c>
      <c r="B486" s="1" t="s">
        <v>71</v>
      </c>
      <c r="C486" s="1" t="s">
        <v>270</v>
      </c>
      <c r="D486" s="1">
        <v>4.8</v>
      </c>
    </row>
    <row r="487" spans="1:4" x14ac:dyDescent="0.3">
      <c r="A487" s="1" t="s">
        <v>331</v>
      </c>
      <c r="B487" s="1" t="s">
        <v>77</v>
      </c>
      <c r="C487" s="1" t="s">
        <v>271</v>
      </c>
      <c r="D487" s="1">
        <v>18.600000000000001</v>
      </c>
    </row>
    <row r="488" spans="1:4" x14ac:dyDescent="0.3">
      <c r="A488" s="1" t="s">
        <v>331</v>
      </c>
      <c r="B488" s="1" t="s">
        <v>71</v>
      </c>
      <c r="C488" s="1" t="s">
        <v>270</v>
      </c>
      <c r="D488" s="1">
        <v>4.8</v>
      </c>
    </row>
    <row r="489" spans="1:4" x14ac:dyDescent="0.3">
      <c r="A489" s="1" t="s">
        <v>331</v>
      </c>
      <c r="B489" s="1" t="s">
        <v>77</v>
      </c>
      <c r="C489" s="1" t="s">
        <v>271</v>
      </c>
      <c r="D489" s="1">
        <v>18.600000000000001</v>
      </c>
    </row>
    <row r="490" spans="1:4" x14ac:dyDescent="0.3">
      <c r="A490" s="1" t="s">
        <v>331</v>
      </c>
      <c r="B490" s="1" t="s">
        <v>75</v>
      </c>
      <c r="C490" s="1" t="s">
        <v>272</v>
      </c>
      <c r="D490" s="1">
        <v>15.5</v>
      </c>
    </row>
    <row r="491" spans="1:4" x14ac:dyDescent="0.3">
      <c r="A491" s="1" t="s">
        <v>331</v>
      </c>
      <c r="B491" s="1" t="s">
        <v>77</v>
      </c>
      <c r="C491" s="1" t="s">
        <v>271</v>
      </c>
      <c r="D491" s="1">
        <v>23.25</v>
      </c>
    </row>
    <row r="492" spans="1:4" x14ac:dyDescent="0.3">
      <c r="A492" s="1" t="s">
        <v>331</v>
      </c>
      <c r="B492" s="1" t="s">
        <v>71</v>
      </c>
      <c r="C492" s="1" t="s">
        <v>270</v>
      </c>
      <c r="D492" s="1">
        <v>6</v>
      </c>
    </row>
    <row r="493" spans="1:4" x14ac:dyDescent="0.3">
      <c r="A493" s="1" t="s">
        <v>331</v>
      </c>
      <c r="B493" s="1" t="s">
        <v>71</v>
      </c>
      <c r="C493" s="1" t="s">
        <v>270</v>
      </c>
      <c r="D493" s="1">
        <v>6</v>
      </c>
    </row>
    <row r="494" spans="1:4" x14ac:dyDescent="0.3">
      <c r="A494" s="1" t="s">
        <v>331</v>
      </c>
      <c r="B494" s="1" t="s">
        <v>71</v>
      </c>
      <c r="C494" s="1" t="s">
        <v>270</v>
      </c>
      <c r="D494" s="1">
        <v>6</v>
      </c>
    </row>
    <row r="495" spans="1:4" x14ac:dyDescent="0.3">
      <c r="A495" s="1" t="s">
        <v>331</v>
      </c>
      <c r="B495" s="1" t="s">
        <v>77</v>
      </c>
      <c r="C495" s="1" t="s">
        <v>271</v>
      </c>
      <c r="D495" s="1">
        <v>23.25</v>
      </c>
    </row>
    <row r="496" spans="1:4" x14ac:dyDescent="0.3">
      <c r="A496" s="1" t="s">
        <v>331</v>
      </c>
      <c r="B496" s="1" t="s">
        <v>77</v>
      </c>
      <c r="C496" s="1" t="s">
        <v>271</v>
      </c>
      <c r="D496" s="1">
        <v>23.25</v>
      </c>
    </row>
    <row r="497" spans="1:4" x14ac:dyDescent="0.3">
      <c r="A497" s="1" t="s">
        <v>331</v>
      </c>
      <c r="B497" s="1" t="s">
        <v>75</v>
      </c>
      <c r="C497" s="1" t="s">
        <v>272</v>
      </c>
      <c r="D497" s="1">
        <v>15.5</v>
      </c>
    </row>
    <row r="498" spans="1:4" x14ac:dyDescent="0.3">
      <c r="A498" s="1" t="s">
        <v>331</v>
      </c>
      <c r="B498" s="1" t="s">
        <v>77</v>
      </c>
      <c r="C498" s="1" t="s">
        <v>271</v>
      </c>
      <c r="D498" s="1">
        <v>23.25</v>
      </c>
    </row>
    <row r="499" spans="1:4" x14ac:dyDescent="0.3">
      <c r="A499" s="1" t="s">
        <v>331</v>
      </c>
      <c r="B499" s="1" t="s">
        <v>75</v>
      </c>
      <c r="C499" s="1" t="s">
        <v>272</v>
      </c>
      <c r="D499" s="1">
        <v>15.5</v>
      </c>
    </row>
    <row r="500" spans="1:4" x14ac:dyDescent="0.3">
      <c r="A500" s="1" t="s">
        <v>331</v>
      </c>
      <c r="B500" s="1" t="s">
        <v>71</v>
      </c>
      <c r="C500" s="1" t="s">
        <v>270</v>
      </c>
      <c r="D500" s="1">
        <v>6</v>
      </c>
    </row>
    <row r="501" spans="1:4" x14ac:dyDescent="0.3">
      <c r="A501" s="1" t="s">
        <v>331</v>
      </c>
      <c r="B501" s="1" t="s">
        <v>71</v>
      </c>
      <c r="C501" s="1" t="s">
        <v>270</v>
      </c>
      <c r="D501" s="1">
        <v>6</v>
      </c>
    </row>
    <row r="502" spans="1:4" x14ac:dyDescent="0.3">
      <c r="A502" s="1" t="s">
        <v>331</v>
      </c>
      <c r="B502" s="1" t="s">
        <v>77</v>
      </c>
      <c r="C502" s="1" t="s">
        <v>271</v>
      </c>
      <c r="D502" s="1">
        <v>23.25</v>
      </c>
    </row>
    <row r="503" spans="1:4" x14ac:dyDescent="0.3">
      <c r="A503" s="1" t="s">
        <v>331</v>
      </c>
      <c r="B503" s="1" t="s">
        <v>77</v>
      </c>
      <c r="C503" s="1" t="s">
        <v>271</v>
      </c>
      <c r="D503" s="1">
        <v>23.25</v>
      </c>
    </row>
    <row r="504" spans="1:4" ht="28.8" x14ac:dyDescent="0.3">
      <c r="A504" s="1" t="s">
        <v>333</v>
      </c>
      <c r="B504" s="1" t="s">
        <v>71</v>
      </c>
      <c r="C504" s="1" t="s">
        <v>293</v>
      </c>
      <c r="D504" s="1">
        <v>7.7</v>
      </c>
    </row>
    <row r="505" spans="1:4" ht="28.8" x14ac:dyDescent="0.3">
      <c r="A505" s="1" t="s">
        <v>333</v>
      </c>
      <c r="B505" s="1" t="s">
        <v>71</v>
      </c>
      <c r="C505" s="1" t="s">
        <v>293</v>
      </c>
      <c r="D505" s="1">
        <v>7.7</v>
      </c>
    </row>
    <row r="506" spans="1:4" ht="28.8" x14ac:dyDescent="0.3">
      <c r="A506" s="1" t="s">
        <v>333</v>
      </c>
      <c r="B506" s="1" t="s">
        <v>71</v>
      </c>
      <c r="C506" s="1" t="s">
        <v>293</v>
      </c>
      <c r="D506" s="1">
        <v>7.7</v>
      </c>
    </row>
    <row r="507" spans="1:4" x14ac:dyDescent="0.3">
      <c r="A507" s="1" t="s">
        <v>333</v>
      </c>
      <c r="B507" s="1" t="s">
        <v>71</v>
      </c>
      <c r="C507" s="1" t="s">
        <v>292</v>
      </c>
      <c r="D507" s="1">
        <v>14.7</v>
      </c>
    </row>
    <row r="508" spans="1:4" x14ac:dyDescent="0.3">
      <c r="A508" s="1" t="s">
        <v>333</v>
      </c>
      <c r="B508" s="1" t="s">
        <v>71</v>
      </c>
      <c r="C508" s="1" t="s">
        <v>292</v>
      </c>
      <c r="D508" s="1">
        <v>14.7</v>
      </c>
    </row>
    <row r="509" spans="1:4" x14ac:dyDescent="0.3">
      <c r="A509" s="1" t="s">
        <v>333</v>
      </c>
      <c r="B509" s="1" t="s">
        <v>71</v>
      </c>
      <c r="C509" s="1" t="s">
        <v>292</v>
      </c>
      <c r="D509" s="1">
        <v>14.7</v>
      </c>
    </row>
    <row r="510" spans="1:4" x14ac:dyDescent="0.3">
      <c r="A510" s="1" t="s">
        <v>333</v>
      </c>
      <c r="B510" s="1" t="s">
        <v>71</v>
      </c>
      <c r="C510" s="1" t="s">
        <v>292</v>
      </c>
      <c r="D510" s="1">
        <v>14.7</v>
      </c>
    </row>
    <row r="511" spans="1:4" x14ac:dyDescent="0.3">
      <c r="A511" s="1" t="s">
        <v>333</v>
      </c>
      <c r="B511" s="1" t="s">
        <v>71</v>
      </c>
      <c r="C511" s="1" t="s">
        <v>292</v>
      </c>
      <c r="D511" s="1">
        <v>14.7</v>
      </c>
    </row>
    <row r="512" spans="1:4" ht="28.8" x14ac:dyDescent="0.3">
      <c r="A512" s="1" t="s">
        <v>333</v>
      </c>
      <c r="B512" s="1" t="s">
        <v>71</v>
      </c>
      <c r="C512" s="1" t="s">
        <v>293</v>
      </c>
      <c r="D512" s="1">
        <v>7.7</v>
      </c>
    </row>
    <row r="513" spans="1:4" ht="28.8" x14ac:dyDescent="0.3">
      <c r="A513" s="1" t="s">
        <v>333</v>
      </c>
      <c r="B513" s="1" t="s">
        <v>71</v>
      </c>
      <c r="C513" s="1" t="s">
        <v>293</v>
      </c>
      <c r="D513" s="1">
        <v>7.7</v>
      </c>
    </row>
    <row r="514" spans="1:4" ht="28.8" x14ac:dyDescent="0.3">
      <c r="A514" s="1" t="s">
        <v>333</v>
      </c>
      <c r="B514" s="1" t="s">
        <v>71</v>
      </c>
      <c r="C514" s="1" t="s">
        <v>293</v>
      </c>
      <c r="D514" s="1">
        <v>7.7</v>
      </c>
    </row>
    <row r="515" spans="1:4" x14ac:dyDescent="0.3">
      <c r="A515" s="1" t="s">
        <v>333</v>
      </c>
      <c r="B515" s="1" t="s">
        <v>71</v>
      </c>
      <c r="C515" s="1" t="s">
        <v>292</v>
      </c>
      <c r="D515" s="1">
        <v>14.7</v>
      </c>
    </row>
    <row r="516" spans="1:4" ht="28.8" x14ac:dyDescent="0.3">
      <c r="A516" s="1" t="s">
        <v>333</v>
      </c>
      <c r="B516" s="1" t="s">
        <v>71</v>
      </c>
      <c r="C516" s="1" t="s">
        <v>293</v>
      </c>
      <c r="D516" s="1">
        <v>7.7</v>
      </c>
    </row>
    <row r="517" spans="1:4" ht="28.8" x14ac:dyDescent="0.3">
      <c r="A517" s="1" t="s">
        <v>333</v>
      </c>
      <c r="B517" s="1" t="s">
        <v>71</v>
      </c>
      <c r="C517" s="1" t="s">
        <v>293</v>
      </c>
      <c r="D517" s="1">
        <v>7.7</v>
      </c>
    </row>
    <row r="518" spans="1:4" x14ac:dyDescent="0.3">
      <c r="A518" s="1" t="s">
        <v>333</v>
      </c>
      <c r="B518" s="1" t="s">
        <v>71</v>
      </c>
      <c r="C518" s="1" t="s">
        <v>292</v>
      </c>
      <c r="D518" s="1">
        <v>14.7</v>
      </c>
    </row>
    <row r="519" spans="1:4" ht="28.8" x14ac:dyDescent="0.3">
      <c r="A519" s="1" t="s">
        <v>333</v>
      </c>
      <c r="B519" s="1" t="s">
        <v>71</v>
      </c>
      <c r="C519" s="1" t="s">
        <v>293</v>
      </c>
      <c r="D519" s="1">
        <v>7.7</v>
      </c>
    </row>
    <row r="520" spans="1:4" x14ac:dyDescent="0.3">
      <c r="A520" s="1" t="s">
        <v>333</v>
      </c>
      <c r="B520" s="1" t="s">
        <v>71</v>
      </c>
      <c r="C520" s="1" t="s">
        <v>292</v>
      </c>
      <c r="D520" s="1">
        <v>14.7</v>
      </c>
    </row>
    <row r="521" spans="1:4" ht="28.8" x14ac:dyDescent="0.3">
      <c r="A521" s="1" t="s">
        <v>333</v>
      </c>
      <c r="B521" s="1" t="s">
        <v>71</v>
      </c>
      <c r="C521" s="1" t="s">
        <v>293</v>
      </c>
      <c r="D521" s="1">
        <v>7.7</v>
      </c>
    </row>
    <row r="522" spans="1:4" x14ac:dyDescent="0.3">
      <c r="A522" s="1" t="s">
        <v>333</v>
      </c>
      <c r="B522" s="1" t="s">
        <v>71</v>
      </c>
      <c r="C522" s="1" t="s">
        <v>292</v>
      </c>
      <c r="D522" s="1">
        <v>14.7</v>
      </c>
    </row>
    <row r="523" spans="1:4" x14ac:dyDescent="0.3">
      <c r="A523" s="1" t="s">
        <v>333</v>
      </c>
      <c r="B523" s="1" t="s">
        <v>71</v>
      </c>
      <c r="C523" s="1" t="s">
        <v>292</v>
      </c>
      <c r="D523" s="1">
        <v>14.7</v>
      </c>
    </row>
    <row r="524" spans="1:4" x14ac:dyDescent="0.3">
      <c r="A524" s="1" t="s">
        <v>333</v>
      </c>
      <c r="B524" s="1" t="s">
        <v>71</v>
      </c>
      <c r="C524" s="1" t="s">
        <v>292</v>
      </c>
      <c r="D524" s="1">
        <v>14.7</v>
      </c>
    </row>
    <row r="525" spans="1:4" x14ac:dyDescent="0.3">
      <c r="A525" s="1" t="s">
        <v>333</v>
      </c>
      <c r="B525" s="1" t="s">
        <v>71</v>
      </c>
      <c r="C525" s="1" t="s">
        <v>292</v>
      </c>
      <c r="D525" s="1">
        <v>14.7</v>
      </c>
    </row>
    <row r="526" spans="1:4" x14ac:dyDescent="0.3">
      <c r="A526" s="1" t="s">
        <v>333</v>
      </c>
      <c r="B526" s="1" t="s">
        <v>71</v>
      </c>
      <c r="C526" s="1" t="s">
        <v>292</v>
      </c>
      <c r="D526" s="1">
        <v>14.7</v>
      </c>
    </row>
    <row r="527" spans="1:4" ht="28.8" x14ac:dyDescent="0.3">
      <c r="A527" s="1" t="s">
        <v>333</v>
      </c>
      <c r="B527" s="1" t="s">
        <v>71</v>
      </c>
      <c r="C527" s="1" t="s">
        <v>293</v>
      </c>
      <c r="D527" s="1">
        <v>7.7</v>
      </c>
    </row>
    <row r="528" spans="1:4" x14ac:dyDescent="0.3">
      <c r="A528" s="1" t="s">
        <v>333</v>
      </c>
      <c r="B528" s="1" t="s">
        <v>71</v>
      </c>
      <c r="C528" s="1" t="s">
        <v>292</v>
      </c>
      <c r="D528" s="1">
        <v>18.399999999999999</v>
      </c>
    </row>
    <row r="529" spans="1:4" ht="28.8" x14ac:dyDescent="0.3">
      <c r="A529" s="1" t="s">
        <v>333</v>
      </c>
      <c r="B529" s="1" t="s">
        <v>71</v>
      </c>
      <c r="C529" s="1" t="s">
        <v>293</v>
      </c>
      <c r="D529" s="1">
        <v>9.65</v>
      </c>
    </row>
    <row r="530" spans="1:4" ht="28.8" x14ac:dyDescent="0.3">
      <c r="A530" s="1" t="s">
        <v>333</v>
      </c>
      <c r="B530" s="1" t="s">
        <v>71</v>
      </c>
      <c r="C530" s="1" t="s">
        <v>293</v>
      </c>
      <c r="D530" s="1">
        <v>9.65</v>
      </c>
    </row>
    <row r="531" spans="1:4" x14ac:dyDescent="0.3">
      <c r="A531" s="1" t="s">
        <v>333</v>
      </c>
      <c r="B531" s="1" t="s">
        <v>71</v>
      </c>
      <c r="C531" s="1" t="s">
        <v>292</v>
      </c>
      <c r="D531" s="1">
        <v>18.399999999999999</v>
      </c>
    </row>
    <row r="532" spans="1:4" ht="28.8" x14ac:dyDescent="0.3">
      <c r="A532" s="1" t="s">
        <v>333</v>
      </c>
      <c r="B532" s="1" t="s">
        <v>71</v>
      </c>
      <c r="C532" s="1" t="s">
        <v>293</v>
      </c>
      <c r="D532" s="1">
        <v>9.65</v>
      </c>
    </row>
    <row r="533" spans="1:4" x14ac:dyDescent="0.3">
      <c r="A533" s="1" t="s">
        <v>333</v>
      </c>
      <c r="B533" s="1" t="s">
        <v>71</v>
      </c>
      <c r="C533" s="1" t="s">
        <v>292</v>
      </c>
      <c r="D533" s="1">
        <v>18.399999999999999</v>
      </c>
    </row>
    <row r="534" spans="1:4" x14ac:dyDescent="0.3">
      <c r="A534" s="1" t="s">
        <v>333</v>
      </c>
      <c r="B534" s="1" t="s">
        <v>71</v>
      </c>
      <c r="C534" s="1" t="s">
        <v>292</v>
      </c>
      <c r="D534" s="1">
        <v>18.399999999999999</v>
      </c>
    </row>
    <row r="535" spans="1:4" x14ac:dyDescent="0.3">
      <c r="A535" s="1" t="s">
        <v>333</v>
      </c>
      <c r="B535" s="1" t="s">
        <v>71</v>
      </c>
      <c r="C535" s="1" t="s">
        <v>292</v>
      </c>
      <c r="D535" s="1">
        <v>18.399999999999999</v>
      </c>
    </row>
    <row r="536" spans="1:4" ht="28.8" x14ac:dyDescent="0.3">
      <c r="A536" s="1" t="s">
        <v>333</v>
      </c>
      <c r="B536" s="1" t="s">
        <v>71</v>
      </c>
      <c r="C536" s="1" t="s">
        <v>293</v>
      </c>
      <c r="D536" s="1">
        <v>9.65</v>
      </c>
    </row>
    <row r="537" spans="1:4" ht="28.8" x14ac:dyDescent="0.3">
      <c r="A537" s="1" t="s">
        <v>333</v>
      </c>
      <c r="B537" s="1" t="s">
        <v>71</v>
      </c>
      <c r="C537" s="1" t="s">
        <v>293</v>
      </c>
      <c r="D537" s="1">
        <v>9.65</v>
      </c>
    </row>
    <row r="538" spans="1:4" x14ac:dyDescent="0.3">
      <c r="A538" s="1" t="s">
        <v>333</v>
      </c>
      <c r="B538" s="1" t="s">
        <v>71</v>
      </c>
      <c r="C538" s="1" t="s">
        <v>292</v>
      </c>
      <c r="D538" s="1">
        <v>18.399999999999999</v>
      </c>
    </row>
    <row r="539" spans="1:4" x14ac:dyDescent="0.3">
      <c r="A539" s="1" t="s">
        <v>333</v>
      </c>
      <c r="B539" s="1" t="s">
        <v>71</v>
      </c>
      <c r="C539" s="1" t="s">
        <v>292</v>
      </c>
      <c r="D539" s="1">
        <v>18.399999999999999</v>
      </c>
    </row>
    <row r="540" spans="1:4" ht="28.8" x14ac:dyDescent="0.3">
      <c r="A540" s="1" t="s">
        <v>333</v>
      </c>
      <c r="B540" s="1" t="s">
        <v>71</v>
      </c>
      <c r="C540" s="1" t="s">
        <v>293</v>
      </c>
      <c r="D540" s="1">
        <v>9.65</v>
      </c>
    </row>
    <row r="541" spans="1:4" x14ac:dyDescent="0.3">
      <c r="A541" s="1" t="s">
        <v>333</v>
      </c>
      <c r="B541" s="1" t="s">
        <v>71</v>
      </c>
      <c r="C541" s="1" t="s">
        <v>292</v>
      </c>
      <c r="D541" s="1">
        <v>18.399999999999999</v>
      </c>
    </row>
    <row r="542" spans="1:4" x14ac:dyDescent="0.3">
      <c r="A542" s="1" t="s">
        <v>334</v>
      </c>
      <c r="B542" s="1" t="s">
        <v>75</v>
      </c>
      <c r="C542" s="1" t="s">
        <v>312</v>
      </c>
      <c r="D542" s="1">
        <v>16.8</v>
      </c>
    </row>
    <row r="543" spans="1:4" x14ac:dyDescent="0.3">
      <c r="A543" s="1" t="s">
        <v>334</v>
      </c>
      <c r="B543" s="1" t="s">
        <v>75</v>
      </c>
      <c r="C543" s="1" t="s">
        <v>312</v>
      </c>
      <c r="D543" s="1">
        <v>16.8</v>
      </c>
    </row>
    <row r="544" spans="1:4" x14ac:dyDescent="0.3">
      <c r="A544" s="1" t="s">
        <v>334</v>
      </c>
      <c r="B544" s="1" t="s">
        <v>75</v>
      </c>
      <c r="C544" s="1" t="s">
        <v>262</v>
      </c>
      <c r="D544" s="1">
        <v>17</v>
      </c>
    </row>
    <row r="545" spans="1:4" x14ac:dyDescent="0.3">
      <c r="A545" s="1" t="s">
        <v>334</v>
      </c>
      <c r="B545" s="1" t="s">
        <v>75</v>
      </c>
      <c r="C545" s="1" t="s">
        <v>262</v>
      </c>
      <c r="D545" s="1">
        <v>17</v>
      </c>
    </row>
    <row r="546" spans="1:4" x14ac:dyDescent="0.3">
      <c r="A546" s="1" t="s">
        <v>334</v>
      </c>
      <c r="B546" s="1" t="s">
        <v>75</v>
      </c>
      <c r="C546" s="1" t="s">
        <v>262</v>
      </c>
      <c r="D546" s="1">
        <v>17</v>
      </c>
    </row>
    <row r="547" spans="1:4" x14ac:dyDescent="0.3">
      <c r="A547" s="1" t="s">
        <v>334</v>
      </c>
      <c r="B547" s="1" t="s">
        <v>75</v>
      </c>
      <c r="C547" s="1" t="s">
        <v>313</v>
      </c>
      <c r="D547" s="1">
        <v>13.6</v>
      </c>
    </row>
    <row r="548" spans="1:4" x14ac:dyDescent="0.3">
      <c r="A548" s="1" t="s">
        <v>334</v>
      </c>
      <c r="B548" s="1" t="s">
        <v>75</v>
      </c>
      <c r="C548" s="1" t="s">
        <v>312</v>
      </c>
      <c r="D548" s="1">
        <v>16.8</v>
      </c>
    </row>
    <row r="549" spans="1:4" x14ac:dyDescent="0.3">
      <c r="A549" s="1" t="s">
        <v>334</v>
      </c>
      <c r="B549" s="1" t="s">
        <v>75</v>
      </c>
      <c r="C549" s="1" t="s">
        <v>261</v>
      </c>
      <c r="D549" s="1">
        <v>17.600000000000001</v>
      </c>
    </row>
    <row r="550" spans="1:4" x14ac:dyDescent="0.3">
      <c r="A550" s="1" t="s">
        <v>334</v>
      </c>
      <c r="B550" s="1" t="s">
        <v>75</v>
      </c>
      <c r="C550" s="1" t="s">
        <v>261</v>
      </c>
      <c r="D550" s="1">
        <v>17.600000000000001</v>
      </c>
    </row>
    <row r="551" spans="1:4" x14ac:dyDescent="0.3">
      <c r="A551" s="1" t="s">
        <v>334</v>
      </c>
      <c r="B551" s="1" t="s">
        <v>75</v>
      </c>
      <c r="C551" s="1" t="s">
        <v>312</v>
      </c>
      <c r="D551" s="1">
        <v>16.8</v>
      </c>
    </row>
    <row r="552" spans="1:4" x14ac:dyDescent="0.3">
      <c r="A552" s="1" t="s">
        <v>334</v>
      </c>
      <c r="B552" s="1" t="s">
        <v>75</v>
      </c>
      <c r="C552" s="1" t="s">
        <v>261</v>
      </c>
      <c r="D552" s="1">
        <v>17.600000000000001</v>
      </c>
    </row>
    <row r="553" spans="1:4" x14ac:dyDescent="0.3">
      <c r="A553" s="1" t="s">
        <v>334</v>
      </c>
      <c r="B553" s="1" t="s">
        <v>75</v>
      </c>
      <c r="C553" s="1" t="s">
        <v>261</v>
      </c>
      <c r="D553" s="1">
        <v>17.600000000000001</v>
      </c>
    </row>
    <row r="554" spans="1:4" x14ac:dyDescent="0.3">
      <c r="A554" s="1" t="s">
        <v>334</v>
      </c>
      <c r="B554" s="1" t="s">
        <v>75</v>
      </c>
      <c r="C554" s="1" t="s">
        <v>261</v>
      </c>
      <c r="D554" s="1">
        <v>17.600000000000001</v>
      </c>
    </row>
    <row r="555" spans="1:4" x14ac:dyDescent="0.3">
      <c r="A555" s="1" t="s">
        <v>334</v>
      </c>
      <c r="B555" s="1" t="s">
        <v>75</v>
      </c>
      <c r="C555" s="1" t="s">
        <v>312</v>
      </c>
      <c r="D555" s="1">
        <v>16.8</v>
      </c>
    </row>
    <row r="556" spans="1:4" x14ac:dyDescent="0.3">
      <c r="A556" s="1" t="s">
        <v>334</v>
      </c>
      <c r="B556" s="1" t="s">
        <v>75</v>
      </c>
      <c r="C556" s="1" t="s">
        <v>312</v>
      </c>
      <c r="D556" s="1">
        <v>16.8</v>
      </c>
    </row>
    <row r="557" spans="1:4" x14ac:dyDescent="0.3">
      <c r="A557" s="1" t="s">
        <v>334</v>
      </c>
      <c r="B557" s="1" t="s">
        <v>75</v>
      </c>
      <c r="C557" s="1" t="s">
        <v>312</v>
      </c>
      <c r="D557" s="1">
        <v>16.8</v>
      </c>
    </row>
    <row r="558" spans="1:4" x14ac:dyDescent="0.3">
      <c r="A558" s="1" t="s">
        <v>334</v>
      </c>
      <c r="B558" s="1" t="s">
        <v>75</v>
      </c>
      <c r="C558" s="1" t="s">
        <v>312</v>
      </c>
      <c r="D558" s="1">
        <v>16.8</v>
      </c>
    </row>
    <row r="559" spans="1:4" x14ac:dyDescent="0.3">
      <c r="A559" s="1" t="s">
        <v>334</v>
      </c>
      <c r="B559" s="1" t="s">
        <v>75</v>
      </c>
      <c r="C559" s="1" t="s">
        <v>262</v>
      </c>
      <c r="D559" s="1">
        <v>17</v>
      </c>
    </row>
    <row r="560" spans="1:4" x14ac:dyDescent="0.3">
      <c r="A560" s="1" t="s">
        <v>334</v>
      </c>
      <c r="B560" s="1" t="s">
        <v>75</v>
      </c>
      <c r="C560" s="1" t="s">
        <v>312</v>
      </c>
      <c r="D560" s="1">
        <v>16.8</v>
      </c>
    </row>
    <row r="561" spans="1:4" x14ac:dyDescent="0.3">
      <c r="A561" s="1" t="s">
        <v>334</v>
      </c>
      <c r="B561" s="1" t="s">
        <v>75</v>
      </c>
      <c r="C561" s="1" t="s">
        <v>313</v>
      </c>
      <c r="D561" s="1">
        <v>13.6</v>
      </c>
    </row>
    <row r="562" spans="1:4" x14ac:dyDescent="0.3">
      <c r="A562" s="1" t="s">
        <v>334</v>
      </c>
      <c r="B562" s="1" t="s">
        <v>75</v>
      </c>
      <c r="C562" s="1" t="s">
        <v>312</v>
      </c>
      <c r="D562" s="1">
        <v>16.8</v>
      </c>
    </row>
    <row r="563" spans="1:4" x14ac:dyDescent="0.3">
      <c r="A563" s="1" t="s">
        <v>334</v>
      </c>
      <c r="B563" s="1" t="s">
        <v>75</v>
      </c>
      <c r="C563" s="1" t="s">
        <v>312</v>
      </c>
      <c r="D563" s="1">
        <v>16.8</v>
      </c>
    </row>
    <row r="564" spans="1:4" x14ac:dyDescent="0.3">
      <c r="A564" s="1" t="s">
        <v>334</v>
      </c>
      <c r="B564" s="1" t="s">
        <v>75</v>
      </c>
      <c r="C564" s="1" t="s">
        <v>261</v>
      </c>
      <c r="D564" s="1">
        <v>17.600000000000001</v>
      </c>
    </row>
    <row r="565" spans="1:4" x14ac:dyDescent="0.3">
      <c r="A565" s="1" t="s">
        <v>334</v>
      </c>
      <c r="B565" s="1" t="s">
        <v>75</v>
      </c>
      <c r="C565" s="1" t="s">
        <v>313</v>
      </c>
      <c r="D565" s="1">
        <v>13.6</v>
      </c>
    </row>
    <row r="566" spans="1:4" x14ac:dyDescent="0.3">
      <c r="A566" s="1" t="s">
        <v>334</v>
      </c>
      <c r="B566" s="1" t="s">
        <v>75</v>
      </c>
      <c r="C566" s="1" t="s">
        <v>312</v>
      </c>
      <c r="D566" s="1">
        <v>16.8</v>
      </c>
    </row>
    <row r="567" spans="1:4" x14ac:dyDescent="0.3">
      <c r="A567" s="1" t="s">
        <v>334</v>
      </c>
      <c r="B567" s="1" t="s">
        <v>75</v>
      </c>
      <c r="C567" s="1" t="s">
        <v>313</v>
      </c>
      <c r="D567" s="1">
        <v>13.6</v>
      </c>
    </row>
    <row r="568" spans="1:4" x14ac:dyDescent="0.3">
      <c r="A568" s="1" t="s">
        <v>334</v>
      </c>
      <c r="B568" s="1" t="s">
        <v>75</v>
      </c>
      <c r="C568" s="1" t="s">
        <v>312</v>
      </c>
      <c r="D568" s="1">
        <v>21.05</v>
      </c>
    </row>
    <row r="569" spans="1:4" x14ac:dyDescent="0.3">
      <c r="A569" s="1" t="s">
        <v>334</v>
      </c>
      <c r="B569" s="1" t="s">
        <v>75</v>
      </c>
      <c r="C569" s="1" t="s">
        <v>261</v>
      </c>
      <c r="D569" s="1">
        <v>22</v>
      </c>
    </row>
    <row r="570" spans="1:4" x14ac:dyDescent="0.3">
      <c r="A570" s="1" t="s">
        <v>334</v>
      </c>
      <c r="B570" s="1" t="s">
        <v>75</v>
      </c>
      <c r="C570" s="1" t="s">
        <v>312</v>
      </c>
      <c r="D570" s="1">
        <v>21.05</v>
      </c>
    </row>
    <row r="571" spans="1:4" x14ac:dyDescent="0.3">
      <c r="A571" s="1" t="s">
        <v>334</v>
      </c>
      <c r="B571" s="1" t="s">
        <v>75</v>
      </c>
      <c r="C571" s="1" t="s">
        <v>261</v>
      </c>
      <c r="D571" s="1">
        <v>22</v>
      </c>
    </row>
    <row r="572" spans="1:4" x14ac:dyDescent="0.3">
      <c r="A572" s="1" t="s">
        <v>334</v>
      </c>
      <c r="B572" s="1" t="s">
        <v>75</v>
      </c>
      <c r="C572" s="1" t="s">
        <v>313</v>
      </c>
      <c r="D572" s="1">
        <v>17</v>
      </c>
    </row>
    <row r="573" spans="1:4" x14ac:dyDescent="0.3">
      <c r="A573" s="1" t="s">
        <v>334</v>
      </c>
      <c r="B573" s="1" t="s">
        <v>75</v>
      </c>
      <c r="C573" s="1" t="s">
        <v>261</v>
      </c>
      <c r="D573" s="1">
        <v>22</v>
      </c>
    </row>
    <row r="574" spans="1:4" x14ac:dyDescent="0.3">
      <c r="A574" s="1" t="s">
        <v>334</v>
      </c>
      <c r="B574" s="1" t="s">
        <v>75</v>
      </c>
      <c r="C574" s="1" t="s">
        <v>312</v>
      </c>
      <c r="D574" s="1">
        <v>21.05</v>
      </c>
    </row>
    <row r="575" spans="1:4" x14ac:dyDescent="0.3">
      <c r="A575" s="1" t="s">
        <v>334</v>
      </c>
      <c r="B575" s="1" t="s">
        <v>75</v>
      </c>
      <c r="C575" s="1" t="s">
        <v>312</v>
      </c>
      <c r="D575" s="1">
        <v>21.05</v>
      </c>
    </row>
    <row r="576" spans="1:4" x14ac:dyDescent="0.3">
      <c r="A576" s="1" t="s">
        <v>334</v>
      </c>
      <c r="B576" s="1" t="s">
        <v>75</v>
      </c>
      <c r="C576" s="1" t="s">
        <v>312</v>
      </c>
      <c r="D576" s="1">
        <v>21.05</v>
      </c>
    </row>
    <row r="577" spans="1:4" x14ac:dyDescent="0.3">
      <c r="A577" s="1" t="s">
        <v>334</v>
      </c>
      <c r="B577" s="1" t="s">
        <v>75</v>
      </c>
      <c r="C577" s="1" t="s">
        <v>261</v>
      </c>
      <c r="D577" s="1">
        <v>22</v>
      </c>
    </row>
    <row r="578" spans="1:4" ht="28.8" x14ac:dyDescent="0.3">
      <c r="A578" s="1" t="s">
        <v>346</v>
      </c>
      <c r="B578" s="1" t="s">
        <v>71</v>
      </c>
      <c r="C578" s="1" t="s">
        <v>283</v>
      </c>
      <c r="D578" s="1">
        <v>20.7</v>
      </c>
    </row>
    <row r="579" spans="1:4" ht="28.8" x14ac:dyDescent="0.3">
      <c r="A579" s="1" t="s">
        <v>346</v>
      </c>
      <c r="B579" s="1" t="s">
        <v>71</v>
      </c>
      <c r="C579" s="1" t="s">
        <v>283</v>
      </c>
      <c r="D579" s="1">
        <v>20.7</v>
      </c>
    </row>
    <row r="580" spans="1:4" ht="28.8" x14ac:dyDescent="0.3">
      <c r="A580" s="1" t="s">
        <v>346</v>
      </c>
      <c r="B580" s="1" t="s">
        <v>71</v>
      </c>
      <c r="C580" s="1" t="s">
        <v>283</v>
      </c>
      <c r="D580" s="1">
        <v>20.7</v>
      </c>
    </row>
    <row r="581" spans="1:4" ht="28.8" x14ac:dyDescent="0.3">
      <c r="A581" s="1" t="s">
        <v>346</v>
      </c>
      <c r="B581" s="1" t="s">
        <v>71</v>
      </c>
      <c r="C581" s="1" t="s">
        <v>283</v>
      </c>
      <c r="D581" s="1">
        <v>20.7</v>
      </c>
    </row>
    <row r="582" spans="1:4" ht="28.8" x14ac:dyDescent="0.3">
      <c r="A582" s="1" t="s">
        <v>346</v>
      </c>
      <c r="B582" s="1" t="s">
        <v>71</v>
      </c>
      <c r="C582" s="1" t="s">
        <v>283</v>
      </c>
      <c r="D582" s="1">
        <v>20.7</v>
      </c>
    </row>
    <row r="583" spans="1:4" ht="28.8" x14ac:dyDescent="0.3">
      <c r="A583" s="1" t="s">
        <v>346</v>
      </c>
      <c r="B583" s="1" t="s">
        <v>71</v>
      </c>
      <c r="C583" s="1" t="s">
        <v>283</v>
      </c>
      <c r="D583" s="1">
        <v>20.7</v>
      </c>
    </row>
    <row r="584" spans="1:4" ht="28.8" x14ac:dyDescent="0.3">
      <c r="A584" s="1" t="s">
        <v>346</v>
      </c>
      <c r="B584" s="1" t="s">
        <v>71</v>
      </c>
      <c r="C584" s="1" t="s">
        <v>283</v>
      </c>
      <c r="D584" s="1">
        <v>20.7</v>
      </c>
    </row>
    <row r="585" spans="1:4" ht="28.8" x14ac:dyDescent="0.3">
      <c r="A585" s="1" t="s">
        <v>346</v>
      </c>
      <c r="B585" s="1" t="s">
        <v>71</v>
      </c>
      <c r="C585" s="1" t="s">
        <v>283</v>
      </c>
      <c r="D585" s="1">
        <v>20.7</v>
      </c>
    </row>
    <row r="586" spans="1:4" ht="28.8" x14ac:dyDescent="0.3">
      <c r="A586" s="1" t="s">
        <v>346</v>
      </c>
      <c r="B586" s="1" t="s">
        <v>71</v>
      </c>
      <c r="C586" s="1" t="s">
        <v>283</v>
      </c>
      <c r="D586" s="1">
        <v>20.7</v>
      </c>
    </row>
    <row r="587" spans="1:4" ht="28.8" x14ac:dyDescent="0.3">
      <c r="A587" s="1" t="s">
        <v>346</v>
      </c>
      <c r="B587" s="1" t="s">
        <v>71</v>
      </c>
      <c r="C587" s="1" t="s">
        <v>283</v>
      </c>
      <c r="D587" s="1">
        <v>20.7</v>
      </c>
    </row>
    <row r="588" spans="1:4" ht="28.8" x14ac:dyDescent="0.3">
      <c r="A588" s="1" t="s">
        <v>346</v>
      </c>
      <c r="B588" s="1" t="s">
        <v>71</v>
      </c>
      <c r="C588" s="1" t="s">
        <v>283</v>
      </c>
      <c r="D588" s="1">
        <v>25.89</v>
      </c>
    </row>
    <row r="589" spans="1:4" ht="28.8" x14ac:dyDescent="0.3">
      <c r="A589" s="1" t="s">
        <v>346</v>
      </c>
      <c r="B589" s="1" t="s">
        <v>71</v>
      </c>
      <c r="C589" s="1" t="s">
        <v>283</v>
      </c>
      <c r="D589" s="1">
        <v>25.89</v>
      </c>
    </row>
    <row r="590" spans="1:4" ht="28.8" x14ac:dyDescent="0.3">
      <c r="A590" s="1" t="s">
        <v>346</v>
      </c>
      <c r="B590" s="1" t="s">
        <v>71</v>
      </c>
      <c r="C590" s="1" t="s">
        <v>283</v>
      </c>
      <c r="D590" s="1">
        <v>25.89</v>
      </c>
    </row>
    <row r="591" spans="1:4" ht="28.8" x14ac:dyDescent="0.3">
      <c r="A591" s="1" t="s">
        <v>346</v>
      </c>
      <c r="B591" s="1" t="s">
        <v>71</v>
      </c>
      <c r="C591" s="1" t="s">
        <v>283</v>
      </c>
      <c r="D591" s="1">
        <v>25.89</v>
      </c>
    </row>
    <row r="592" spans="1:4" ht="28.8" x14ac:dyDescent="0.3">
      <c r="A592" s="1" t="s">
        <v>346</v>
      </c>
      <c r="B592" s="1" t="s">
        <v>71</v>
      </c>
      <c r="C592" s="1" t="s">
        <v>283</v>
      </c>
      <c r="D592" s="1">
        <v>25.89</v>
      </c>
    </row>
    <row r="593" spans="1:4" x14ac:dyDescent="0.3">
      <c r="A593" s="1" t="s">
        <v>337</v>
      </c>
      <c r="B593" s="1" t="s">
        <v>70</v>
      </c>
      <c r="C593" s="1" t="s">
        <v>286</v>
      </c>
      <c r="D593" s="1">
        <v>2</v>
      </c>
    </row>
    <row r="594" spans="1:4" x14ac:dyDescent="0.3">
      <c r="A594" s="1" t="s">
        <v>337</v>
      </c>
      <c r="B594" s="1" t="s">
        <v>70</v>
      </c>
      <c r="C594" s="1" t="s">
        <v>286</v>
      </c>
      <c r="D594" s="1">
        <v>2</v>
      </c>
    </row>
    <row r="595" spans="1:4" x14ac:dyDescent="0.3">
      <c r="A595" s="1" t="s">
        <v>337</v>
      </c>
      <c r="B595" s="1" t="s">
        <v>70</v>
      </c>
      <c r="C595" s="1" t="s">
        <v>286</v>
      </c>
      <c r="D595" s="1">
        <v>2</v>
      </c>
    </row>
    <row r="596" spans="1:4" x14ac:dyDescent="0.3">
      <c r="A596" s="1" t="s">
        <v>337</v>
      </c>
      <c r="B596" s="1" t="s">
        <v>70</v>
      </c>
      <c r="C596" s="1" t="s">
        <v>286</v>
      </c>
      <c r="D596" s="1">
        <v>2</v>
      </c>
    </row>
    <row r="597" spans="1:4" x14ac:dyDescent="0.3">
      <c r="A597" s="1" t="s">
        <v>337</v>
      </c>
      <c r="B597" s="1" t="s">
        <v>70</v>
      </c>
      <c r="C597" s="1" t="s">
        <v>318</v>
      </c>
      <c r="D597" s="1">
        <v>17.2</v>
      </c>
    </row>
    <row r="598" spans="1:4" x14ac:dyDescent="0.3">
      <c r="A598" s="1" t="s">
        <v>337</v>
      </c>
      <c r="B598" s="1" t="s">
        <v>70</v>
      </c>
      <c r="C598" s="1" t="s">
        <v>316</v>
      </c>
      <c r="D598" s="1">
        <v>28.8</v>
      </c>
    </row>
    <row r="599" spans="1:4" x14ac:dyDescent="0.3">
      <c r="A599" s="1" t="s">
        <v>337</v>
      </c>
      <c r="B599" s="1" t="s">
        <v>70</v>
      </c>
      <c r="C599" s="1" t="s">
        <v>318</v>
      </c>
      <c r="D599" s="1">
        <v>17.2</v>
      </c>
    </row>
    <row r="600" spans="1:4" x14ac:dyDescent="0.3">
      <c r="A600" s="1" t="s">
        <v>337</v>
      </c>
      <c r="B600" s="1" t="s">
        <v>70</v>
      </c>
      <c r="C600" s="1" t="s">
        <v>316</v>
      </c>
      <c r="D600" s="1">
        <v>28.8</v>
      </c>
    </row>
    <row r="601" spans="1:4" x14ac:dyDescent="0.3">
      <c r="A601" s="1" t="s">
        <v>337</v>
      </c>
      <c r="B601" s="1" t="s">
        <v>70</v>
      </c>
      <c r="C601" s="1" t="s">
        <v>318</v>
      </c>
      <c r="D601" s="1">
        <v>17.2</v>
      </c>
    </row>
    <row r="602" spans="1:4" x14ac:dyDescent="0.3">
      <c r="A602" s="1" t="s">
        <v>337</v>
      </c>
      <c r="B602" s="1" t="s">
        <v>70</v>
      </c>
      <c r="C602" s="1" t="s">
        <v>316</v>
      </c>
      <c r="D602" s="1">
        <v>28.8</v>
      </c>
    </row>
    <row r="603" spans="1:4" x14ac:dyDescent="0.3">
      <c r="A603" s="1" t="s">
        <v>337</v>
      </c>
      <c r="B603" s="1" t="s">
        <v>70</v>
      </c>
      <c r="C603" s="1" t="s">
        <v>318</v>
      </c>
      <c r="D603" s="1">
        <v>17.2</v>
      </c>
    </row>
    <row r="604" spans="1:4" x14ac:dyDescent="0.3">
      <c r="A604" s="1" t="s">
        <v>337</v>
      </c>
      <c r="B604" s="1" t="s">
        <v>70</v>
      </c>
      <c r="C604" s="1" t="s">
        <v>318</v>
      </c>
      <c r="D604" s="1">
        <v>17.2</v>
      </c>
    </row>
    <row r="605" spans="1:4" x14ac:dyDescent="0.3">
      <c r="A605" s="1" t="s">
        <v>337</v>
      </c>
      <c r="B605" s="1" t="s">
        <v>70</v>
      </c>
      <c r="C605" s="1" t="s">
        <v>286</v>
      </c>
      <c r="D605" s="1">
        <v>2</v>
      </c>
    </row>
    <row r="606" spans="1:4" x14ac:dyDescent="0.3">
      <c r="A606" s="1" t="s">
        <v>337</v>
      </c>
      <c r="B606" s="1" t="s">
        <v>70</v>
      </c>
      <c r="C606" s="1" t="s">
        <v>316</v>
      </c>
      <c r="D606" s="1">
        <v>28.8</v>
      </c>
    </row>
    <row r="607" spans="1:4" x14ac:dyDescent="0.3">
      <c r="A607" s="1" t="s">
        <v>337</v>
      </c>
      <c r="B607" s="1" t="s">
        <v>70</v>
      </c>
      <c r="C607" s="1" t="s">
        <v>316</v>
      </c>
      <c r="D607" s="1">
        <v>28.8</v>
      </c>
    </row>
    <row r="608" spans="1:4" x14ac:dyDescent="0.3">
      <c r="A608" s="1" t="s">
        <v>337</v>
      </c>
      <c r="B608" s="1" t="s">
        <v>70</v>
      </c>
      <c r="C608" s="1" t="s">
        <v>316</v>
      </c>
      <c r="D608" s="1">
        <v>28.8</v>
      </c>
    </row>
    <row r="609" spans="1:4" x14ac:dyDescent="0.3">
      <c r="A609" s="1" t="s">
        <v>337</v>
      </c>
      <c r="B609" s="1" t="s">
        <v>70</v>
      </c>
      <c r="C609" s="1" t="s">
        <v>318</v>
      </c>
      <c r="D609" s="1">
        <v>17.2</v>
      </c>
    </row>
    <row r="610" spans="1:4" x14ac:dyDescent="0.3">
      <c r="A610" s="1" t="s">
        <v>337</v>
      </c>
      <c r="B610" s="1" t="s">
        <v>70</v>
      </c>
      <c r="C610" s="1" t="s">
        <v>318</v>
      </c>
      <c r="D610" s="1">
        <v>17.2</v>
      </c>
    </row>
    <row r="611" spans="1:4" x14ac:dyDescent="0.3">
      <c r="A611" s="1" t="s">
        <v>337</v>
      </c>
      <c r="B611" s="1" t="s">
        <v>70</v>
      </c>
      <c r="C611" s="1" t="s">
        <v>318</v>
      </c>
      <c r="D611" s="1">
        <v>17.2</v>
      </c>
    </row>
    <row r="612" spans="1:4" x14ac:dyDescent="0.3">
      <c r="A612" s="1" t="s">
        <v>337</v>
      </c>
      <c r="B612" s="1" t="s">
        <v>70</v>
      </c>
      <c r="C612" s="1" t="s">
        <v>286</v>
      </c>
      <c r="D612" s="1">
        <v>2</v>
      </c>
    </row>
    <row r="613" spans="1:4" x14ac:dyDescent="0.3">
      <c r="A613" s="1" t="s">
        <v>337</v>
      </c>
      <c r="B613" s="1" t="s">
        <v>70</v>
      </c>
      <c r="C613" s="1" t="s">
        <v>318</v>
      </c>
      <c r="D613" s="1">
        <v>17.2</v>
      </c>
    </row>
    <row r="614" spans="1:4" x14ac:dyDescent="0.3">
      <c r="A614" s="1" t="s">
        <v>337</v>
      </c>
      <c r="B614" s="1" t="s">
        <v>70</v>
      </c>
      <c r="C614" s="1" t="s">
        <v>316</v>
      </c>
      <c r="D614" s="1">
        <v>28.8</v>
      </c>
    </row>
    <row r="615" spans="1:4" x14ac:dyDescent="0.3">
      <c r="A615" s="1" t="s">
        <v>337</v>
      </c>
      <c r="B615" s="1" t="s">
        <v>70</v>
      </c>
      <c r="C615" s="1" t="s">
        <v>316</v>
      </c>
      <c r="D615" s="1">
        <v>28.8</v>
      </c>
    </row>
    <row r="616" spans="1:4" x14ac:dyDescent="0.3">
      <c r="A616" s="1" t="s">
        <v>337</v>
      </c>
      <c r="B616" s="1" t="s">
        <v>70</v>
      </c>
      <c r="C616" s="1" t="s">
        <v>318</v>
      </c>
      <c r="D616" s="1">
        <v>17.2</v>
      </c>
    </row>
    <row r="617" spans="1:4" x14ac:dyDescent="0.3">
      <c r="A617" s="1" t="s">
        <v>337</v>
      </c>
      <c r="B617" s="1" t="s">
        <v>70</v>
      </c>
      <c r="C617" s="1" t="s">
        <v>318</v>
      </c>
      <c r="D617" s="1">
        <v>17.2</v>
      </c>
    </row>
    <row r="618" spans="1:4" x14ac:dyDescent="0.3">
      <c r="A618" s="1" t="s">
        <v>337</v>
      </c>
      <c r="B618" s="1" t="s">
        <v>70</v>
      </c>
      <c r="C618" s="1" t="s">
        <v>318</v>
      </c>
      <c r="D618" s="1">
        <v>17.2</v>
      </c>
    </row>
    <row r="619" spans="1:4" x14ac:dyDescent="0.3">
      <c r="A619" s="1" t="s">
        <v>337</v>
      </c>
      <c r="B619" s="1" t="s">
        <v>70</v>
      </c>
      <c r="C619" s="1" t="s">
        <v>316</v>
      </c>
      <c r="D619" s="1">
        <v>28.8</v>
      </c>
    </row>
    <row r="620" spans="1:4" x14ac:dyDescent="0.3">
      <c r="A620" s="1" t="s">
        <v>337</v>
      </c>
      <c r="B620" s="1" t="s">
        <v>70</v>
      </c>
      <c r="C620" s="1" t="s">
        <v>318</v>
      </c>
      <c r="D620" s="1">
        <v>17.2</v>
      </c>
    </row>
    <row r="621" spans="1:4" x14ac:dyDescent="0.3">
      <c r="A621" s="1" t="s">
        <v>337</v>
      </c>
      <c r="B621" s="1" t="s">
        <v>70</v>
      </c>
      <c r="C621" s="1" t="s">
        <v>286</v>
      </c>
      <c r="D621" s="1">
        <v>2</v>
      </c>
    </row>
    <row r="622" spans="1:4" x14ac:dyDescent="0.3">
      <c r="A622" s="1" t="s">
        <v>337</v>
      </c>
      <c r="B622" s="1" t="s">
        <v>70</v>
      </c>
      <c r="C622" s="1" t="s">
        <v>286</v>
      </c>
      <c r="D622" s="1">
        <v>2</v>
      </c>
    </row>
    <row r="623" spans="1:4" x14ac:dyDescent="0.3">
      <c r="A623" s="1" t="s">
        <v>337</v>
      </c>
      <c r="B623" s="1" t="s">
        <v>70</v>
      </c>
      <c r="C623" s="1" t="s">
        <v>286</v>
      </c>
      <c r="D623" s="1">
        <v>2</v>
      </c>
    </row>
    <row r="624" spans="1:4" x14ac:dyDescent="0.3">
      <c r="A624" s="1" t="s">
        <v>337</v>
      </c>
      <c r="B624" s="1" t="s">
        <v>70</v>
      </c>
      <c r="C624" s="1" t="s">
        <v>316</v>
      </c>
      <c r="D624" s="1">
        <v>28.8</v>
      </c>
    </row>
    <row r="625" spans="1:4" x14ac:dyDescent="0.3">
      <c r="A625" s="1" t="s">
        <v>337</v>
      </c>
      <c r="B625" s="1" t="s">
        <v>70</v>
      </c>
      <c r="C625" s="1" t="s">
        <v>318</v>
      </c>
      <c r="D625" s="1">
        <v>17.2</v>
      </c>
    </row>
    <row r="626" spans="1:4" x14ac:dyDescent="0.3">
      <c r="A626" s="1" t="s">
        <v>337</v>
      </c>
      <c r="B626" s="1" t="s">
        <v>70</v>
      </c>
      <c r="C626" s="1" t="s">
        <v>286</v>
      </c>
      <c r="D626" s="1">
        <v>2</v>
      </c>
    </row>
    <row r="627" spans="1:4" x14ac:dyDescent="0.3">
      <c r="A627" s="1" t="s">
        <v>337</v>
      </c>
      <c r="B627" s="1" t="s">
        <v>70</v>
      </c>
      <c r="C627" s="1" t="s">
        <v>318</v>
      </c>
      <c r="D627" s="1">
        <v>17.2</v>
      </c>
    </row>
    <row r="628" spans="1:4" x14ac:dyDescent="0.3">
      <c r="A628" s="1" t="s">
        <v>337</v>
      </c>
      <c r="B628" s="1" t="s">
        <v>70</v>
      </c>
      <c r="C628" s="1" t="s">
        <v>318</v>
      </c>
      <c r="D628" s="1">
        <v>17.2</v>
      </c>
    </row>
    <row r="629" spans="1:4" x14ac:dyDescent="0.3">
      <c r="A629" s="1" t="s">
        <v>337</v>
      </c>
      <c r="B629" s="1" t="s">
        <v>70</v>
      </c>
      <c r="C629" s="1" t="s">
        <v>286</v>
      </c>
      <c r="D629" s="1">
        <v>2</v>
      </c>
    </row>
    <row r="630" spans="1:4" x14ac:dyDescent="0.3">
      <c r="A630" s="1" t="s">
        <v>337</v>
      </c>
      <c r="B630" s="1" t="s">
        <v>70</v>
      </c>
      <c r="C630" s="1" t="s">
        <v>318</v>
      </c>
      <c r="D630" s="1">
        <v>17.2</v>
      </c>
    </row>
    <row r="631" spans="1:4" x14ac:dyDescent="0.3">
      <c r="A631" s="1" t="s">
        <v>337</v>
      </c>
      <c r="B631" s="1" t="s">
        <v>70</v>
      </c>
      <c r="C631" s="1" t="s">
        <v>316</v>
      </c>
      <c r="D631" s="1">
        <v>28.8</v>
      </c>
    </row>
    <row r="632" spans="1:4" x14ac:dyDescent="0.3">
      <c r="A632" s="1" t="s">
        <v>337</v>
      </c>
      <c r="B632" s="1" t="s">
        <v>70</v>
      </c>
      <c r="C632" s="1" t="s">
        <v>286</v>
      </c>
      <c r="D632" s="1">
        <v>2.5</v>
      </c>
    </row>
    <row r="633" spans="1:4" x14ac:dyDescent="0.3">
      <c r="A633" s="1" t="s">
        <v>337</v>
      </c>
      <c r="B633" s="1" t="s">
        <v>70</v>
      </c>
      <c r="C633" s="1" t="s">
        <v>286</v>
      </c>
      <c r="D633" s="1">
        <v>2.5</v>
      </c>
    </row>
    <row r="634" spans="1:4" x14ac:dyDescent="0.3">
      <c r="A634" s="1" t="s">
        <v>337</v>
      </c>
      <c r="B634" s="1" t="s">
        <v>70</v>
      </c>
      <c r="C634" s="1" t="s">
        <v>316</v>
      </c>
      <c r="D634" s="1">
        <v>36</v>
      </c>
    </row>
    <row r="635" spans="1:4" x14ac:dyDescent="0.3">
      <c r="A635" s="1" t="s">
        <v>337</v>
      </c>
      <c r="B635" s="1" t="s">
        <v>70</v>
      </c>
      <c r="C635" s="1" t="s">
        <v>286</v>
      </c>
      <c r="D635" s="1">
        <v>2.5</v>
      </c>
    </row>
    <row r="636" spans="1:4" x14ac:dyDescent="0.3">
      <c r="A636" s="1" t="s">
        <v>337</v>
      </c>
      <c r="B636" s="1" t="s">
        <v>70</v>
      </c>
      <c r="C636" s="1" t="s">
        <v>286</v>
      </c>
      <c r="D636" s="1">
        <v>2.5</v>
      </c>
    </row>
    <row r="637" spans="1:4" x14ac:dyDescent="0.3">
      <c r="A637" s="1" t="s">
        <v>337</v>
      </c>
      <c r="B637" s="1" t="s">
        <v>70</v>
      </c>
      <c r="C637" s="1" t="s">
        <v>318</v>
      </c>
      <c r="D637" s="1">
        <v>21.5</v>
      </c>
    </row>
    <row r="638" spans="1:4" x14ac:dyDescent="0.3">
      <c r="A638" s="1" t="s">
        <v>337</v>
      </c>
      <c r="B638" s="1" t="s">
        <v>70</v>
      </c>
      <c r="C638" s="1" t="s">
        <v>316</v>
      </c>
      <c r="D638" s="1">
        <v>36</v>
      </c>
    </row>
    <row r="639" spans="1:4" x14ac:dyDescent="0.3">
      <c r="A639" s="1" t="s">
        <v>337</v>
      </c>
      <c r="B639" s="1" t="s">
        <v>70</v>
      </c>
      <c r="C639" s="1" t="s">
        <v>286</v>
      </c>
      <c r="D639" s="1">
        <v>2.5</v>
      </c>
    </row>
    <row r="640" spans="1:4" x14ac:dyDescent="0.3">
      <c r="A640" s="1" t="s">
        <v>337</v>
      </c>
      <c r="B640" s="1" t="s">
        <v>70</v>
      </c>
      <c r="C640" s="1" t="s">
        <v>286</v>
      </c>
      <c r="D640" s="1">
        <v>2.5</v>
      </c>
    </row>
    <row r="641" spans="1:4" x14ac:dyDescent="0.3">
      <c r="A641" s="1" t="s">
        <v>337</v>
      </c>
      <c r="B641" s="1" t="s">
        <v>70</v>
      </c>
      <c r="C641" s="1" t="s">
        <v>316</v>
      </c>
      <c r="D641" s="1">
        <v>36</v>
      </c>
    </row>
    <row r="642" spans="1:4" x14ac:dyDescent="0.3">
      <c r="A642" s="1" t="s">
        <v>337</v>
      </c>
      <c r="B642" s="1" t="s">
        <v>70</v>
      </c>
      <c r="C642" s="1" t="s">
        <v>316</v>
      </c>
      <c r="D642" s="1">
        <v>36</v>
      </c>
    </row>
    <row r="643" spans="1:4" x14ac:dyDescent="0.3">
      <c r="A643" s="1" t="s">
        <v>337</v>
      </c>
      <c r="B643" s="1" t="s">
        <v>70</v>
      </c>
      <c r="C643" s="1" t="s">
        <v>316</v>
      </c>
      <c r="D643" s="1">
        <v>36</v>
      </c>
    </row>
    <row r="644" spans="1:4" x14ac:dyDescent="0.3">
      <c r="A644" s="1" t="s">
        <v>337</v>
      </c>
      <c r="B644" s="1" t="s">
        <v>70</v>
      </c>
      <c r="C644" s="1" t="s">
        <v>318</v>
      </c>
      <c r="D644" s="1">
        <v>21.5</v>
      </c>
    </row>
    <row r="645" spans="1:4" x14ac:dyDescent="0.3">
      <c r="A645" s="1" t="s">
        <v>337</v>
      </c>
      <c r="B645" s="1" t="s">
        <v>70</v>
      </c>
      <c r="C645" s="1" t="s">
        <v>318</v>
      </c>
      <c r="D645" s="1">
        <v>21.5</v>
      </c>
    </row>
    <row r="646" spans="1:4" x14ac:dyDescent="0.3">
      <c r="A646" s="1" t="s">
        <v>337</v>
      </c>
      <c r="B646" s="1" t="s">
        <v>70</v>
      </c>
      <c r="C646" s="1" t="s">
        <v>286</v>
      </c>
      <c r="D646" s="1">
        <v>2.5</v>
      </c>
    </row>
    <row r="647" spans="1:4" x14ac:dyDescent="0.3">
      <c r="A647" s="1" t="s">
        <v>337</v>
      </c>
      <c r="B647" s="1" t="s">
        <v>70</v>
      </c>
      <c r="C647" s="1" t="s">
        <v>318</v>
      </c>
      <c r="D647" s="1">
        <v>21.5</v>
      </c>
    </row>
    <row r="648" spans="1:4" x14ac:dyDescent="0.3">
      <c r="A648" s="1" t="s">
        <v>337</v>
      </c>
      <c r="B648" s="1" t="s">
        <v>70</v>
      </c>
      <c r="C648" s="1" t="s">
        <v>318</v>
      </c>
      <c r="D648" s="1">
        <v>21.5</v>
      </c>
    </row>
    <row r="649" spans="1:4" x14ac:dyDescent="0.3">
      <c r="A649" s="1" t="s">
        <v>335</v>
      </c>
      <c r="B649" s="1" t="s">
        <v>74</v>
      </c>
      <c r="C649" s="1" t="s">
        <v>307</v>
      </c>
      <c r="D649" s="1">
        <v>15.6</v>
      </c>
    </row>
    <row r="650" spans="1:4" x14ac:dyDescent="0.3">
      <c r="A650" s="1" t="s">
        <v>335</v>
      </c>
      <c r="B650" s="1" t="s">
        <v>74</v>
      </c>
      <c r="C650" s="1" t="s">
        <v>307</v>
      </c>
      <c r="D650" s="1">
        <v>15.6</v>
      </c>
    </row>
    <row r="651" spans="1:4" x14ac:dyDescent="0.3">
      <c r="A651" s="1" t="s">
        <v>335</v>
      </c>
      <c r="B651" s="1" t="s">
        <v>74</v>
      </c>
      <c r="C651" s="1" t="s">
        <v>90</v>
      </c>
      <c r="D651" s="1">
        <v>30.4</v>
      </c>
    </row>
    <row r="652" spans="1:4" x14ac:dyDescent="0.3">
      <c r="A652" s="1" t="s">
        <v>335</v>
      </c>
      <c r="B652" s="1" t="s">
        <v>74</v>
      </c>
      <c r="C652" s="1" t="s">
        <v>307</v>
      </c>
      <c r="D652" s="1">
        <v>15.6</v>
      </c>
    </row>
    <row r="653" spans="1:4" x14ac:dyDescent="0.3">
      <c r="A653" s="1" t="s">
        <v>335</v>
      </c>
      <c r="B653" s="1" t="s">
        <v>74</v>
      </c>
      <c r="C653" s="1" t="s">
        <v>90</v>
      </c>
      <c r="D653" s="1">
        <v>30.4</v>
      </c>
    </row>
    <row r="654" spans="1:4" x14ac:dyDescent="0.3">
      <c r="A654" s="1" t="s">
        <v>335</v>
      </c>
      <c r="B654" s="1" t="s">
        <v>74</v>
      </c>
      <c r="C654" s="1" t="s">
        <v>90</v>
      </c>
      <c r="D654" s="1">
        <v>30.4</v>
      </c>
    </row>
    <row r="655" spans="1:4" x14ac:dyDescent="0.3">
      <c r="A655" s="1" t="s">
        <v>335</v>
      </c>
      <c r="B655" s="1" t="s">
        <v>74</v>
      </c>
      <c r="C655" s="1" t="s">
        <v>307</v>
      </c>
      <c r="D655" s="1">
        <v>15.6</v>
      </c>
    </row>
    <row r="656" spans="1:4" x14ac:dyDescent="0.3">
      <c r="A656" s="1" t="s">
        <v>335</v>
      </c>
      <c r="B656" s="1" t="s">
        <v>74</v>
      </c>
      <c r="C656" s="1" t="s">
        <v>90</v>
      </c>
      <c r="D656" s="1">
        <v>30.4</v>
      </c>
    </row>
    <row r="657" spans="1:4" x14ac:dyDescent="0.3">
      <c r="A657" s="1" t="s">
        <v>335</v>
      </c>
      <c r="B657" s="1" t="s">
        <v>74</v>
      </c>
      <c r="C657" s="1" t="s">
        <v>90</v>
      </c>
      <c r="D657" s="1">
        <v>30.4</v>
      </c>
    </row>
    <row r="658" spans="1:4" x14ac:dyDescent="0.3">
      <c r="A658" s="1" t="s">
        <v>335</v>
      </c>
      <c r="B658" s="1" t="s">
        <v>74</v>
      </c>
      <c r="C658" s="1" t="s">
        <v>307</v>
      </c>
      <c r="D658" s="1">
        <v>15.6</v>
      </c>
    </row>
    <row r="659" spans="1:4" x14ac:dyDescent="0.3">
      <c r="A659" s="1" t="s">
        <v>335</v>
      </c>
      <c r="B659" s="1" t="s">
        <v>74</v>
      </c>
      <c r="C659" s="1" t="s">
        <v>307</v>
      </c>
      <c r="D659" s="1">
        <v>15.6</v>
      </c>
    </row>
    <row r="660" spans="1:4" x14ac:dyDescent="0.3">
      <c r="A660" s="1" t="s">
        <v>335</v>
      </c>
      <c r="B660" s="1" t="s">
        <v>74</v>
      </c>
      <c r="C660" s="1" t="s">
        <v>90</v>
      </c>
      <c r="D660" s="1">
        <v>30.4</v>
      </c>
    </row>
    <row r="661" spans="1:4" x14ac:dyDescent="0.3">
      <c r="A661" s="1" t="s">
        <v>335</v>
      </c>
      <c r="B661" s="1" t="s">
        <v>74</v>
      </c>
      <c r="C661" s="1" t="s">
        <v>90</v>
      </c>
      <c r="D661" s="1">
        <v>30.4</v>
      </c>
    </row>
    <row r="662" spans="1:4" x14ac:dyDescent="0.3">
      <c r="A662" s="1" t="s">
        <v>335</v>
      </c>
      <c r="B662" s="1" t="s">
        <v>74</v>
      </c>
      <c r="C662" s="1" t="s">
        <v>90</v>
      </c>
      <c r="D662" s="1">
        <v>30.4</v>
      </c>
    </row>
    <row r="663" spans="1:4" x14ac:dyDescent="0.3">
      <c r="A663" s="1" t="s">
        <v>335</v>
      </c>
      <c r="B663" s="1" t="s">
        <v>74</v>
      </c>
      <c r="C663" s="1" t="s">
        <v>307</v>
      </c>
      <c r="D663" s="1">
        <v>15.6</v>
      </c>
    </row>
    <row r="664" spans="1:4" x14ac:dyDescent="0.3">
      <c r="A664" s="1" t="s">
        <v>335</v>
      </c>
      <c r="B664" s="1" t="s">
        <v>74</v>
      </c>
      <c r="C664" s="1" t="s">
        <v>90</v>
      </c>
      <c r="D664" s="1">
        <v>30.4</v>
      </c>
    </row>
    <row r="665" spans="1:4" x14ac:dyDescent="0.3">
      <c r="A665" s="1" t="s">
        <v>335</v>
      </c>
      <c r="B665" s="1" t="s">
        <v>74</v>
      </c>
      <c r="C665" s="1" t="s">
        <v>90</v>
      </c>
      <c r="D665" s="1">
        <v>30.4</v>
      </c>
    </row>
    <row r="666" spans="1:4" x14ac:dyDescent="0.3">
      <c r="A666" s="1" t="s">
        <v>335</v>
      </c>
      <c r="B666" s="1" t="s">
        <v>74</v>
      </c>
      <c r="C666" s="1" t="s">
        <v>90</v>
      </c>
      <c r="D666" s="1">
        <v>30.4</v>
      </c>
    </row>
    <row r="667" spans="1:4" x14ac:dyDescent="0.3">
      <c r="A667" s="1" t="s">
        <v>335</v>
      </c>
      <c r="B667" s="1" t="s">
        <v>74</v>
      </c>
      <c r="C667" s="1" t="s">
        <v>90</v>
      </c>
      <c r="D667" s="1">
        <v>30.4</v>
      </c>
    </row>
    <row r="668" spans="1:4" x14ac:dyDescent="0.3">
      <c r="A668" s="1" t="s">
        <v>335</v>
      </c>
      <c r="B668" s="1" t="s">
        <v>74</v>
      </c>
      <c r="C668" s="1" t="s">
        <v>307</v>
      </c>
      <c r="D668" s="1">
        <v>15.6</v>
      </c>
    </row>
    <row r="669" spans="1:4" x14ac:dyDescent="0.3">
      <c r="A669" s="1" t="s">
        <v>335</v>
      </c>
      <c r="B669" s="1" t="s">
        <v>74</v>
      </c>
      <c r="C669" s="1" t="s">
        <v>90</v>
      </c>
      <c r="D669" s="1">
        <v>30.4</v>
      </c>
    </row>
    <row r="670" spans="1:4" x14ac:dyDescent="0.3">
      <c r="A670" s="1" t="s">
        <v>335</v>
      </c>
      <c r="B670" s="1" t="s">
        <v>74</v>
      </c>
      <c r="C670" s="1" t="s">
        <v>90</v>
      </c>
      <c r="D670" s="1">
        <v>30.4</v>
      </c>
    </row>
    <row r="671" spans="1:4" x14ac:dyDescent="0.3">
      <c r="A671" s="1" t="s">
        <v>335</v>
      </c>
      <c r="B671" s="1" t="s">
        <v>74</v>
      </c>
      <c r="C671" s="1" t="s">
        <v>90</v>
      </c>
      <c r="D671" s="1">
        <v>30.4</v>
      </c>
    </row>
    <row r="672" spans="1:4" x14ac:dyDescent="0.3">
      <c r="A672" s="1" t="s">
        <v>335</v>
      </c>
      <c r="B672" s="1" t="s">
        <v>74</v>
      </c>
      <c r="C672" s="1" t="s">
        <v>90</v>
      </c>
      <c r="D672" s="1">
        <v>30.4</v>
      </c>
    </row>
    <row r="673" spans="1:4" x14ac:dyDescent="0.3">
      <c r="A673" s="1" t="s">
        <v>335</v>
      </c>
      <c r="B673" s="1" t="s">
        <v>74</v>
      </c>
      <c r="C673" s="1" t="s">
        <v>90</v>
      </c>
      <c r="D673" s="1">
        <v>30.4</v>
      </c>
    </row>
    <row r="674" spans="1:4" x14ac:dyDescent="0.3">
      <c r="A674" s="1" t="s">
        <v>335</v>
      </c>
      <c r="B674" s="1" t="s">
        <v>74</v>
      </c>
      <c r="C674" s="1" t="s">
        <v>90</v>
      </c>
      <c r="D674" s="1">
        <v>38</v>
      </c>
    </row>
    <row r="675" spans="1:4" x14ac:dyDescent="0.3">
      <c r="A675" s="1" t="s">
        <v>335</v>
      </c>
      <c r="B675" s="1" t="s">
        <v>74</v>
      </c>
      <c r="C675" s="1" t="s">
        <v>90</v>
      </c>
      <c r="D675" s="1">
        <v>38</v>
      </c>
    </row>
    <row r="676" spans="1:4" x14ac:dyDescent="0.3">
      <c r="A676" s="1" t="s">
        <v>335</v>
      </c>
      <c r="B676" s="1" t="s">
        <v>74</v>
      </c>
      <c r="C676" s="1" t="s">
        <v>90</v>
      </c>
      <c r="D676" s="1">
        <v>38</v>
      </c>
    </row>
    <row r="677" spans="1:4" x14ac:dyDescent="0.3">
      <c r="A677" s="1" t="s">
        <v>335</v>
      </c>
      <c r="B677" s="1" t="s">
        <v>74</v>
      </c>
      <c r="C677" s="1" t="s">
        <v>307</v>
      </c>
      <c r="D677" s="1">
        <v>19.5</v>
      </c>
    </row>
    <row r="678" spans="1:4" x14ac:dyDescent="0.3">
      <c r="A678" s="1" t="s">
        <v>335</v>
      </c>
      <c r="B678" s="1" t="s">
        <v>74</v>
      </c>
      <c r="C678" s="1" t="s">
        <v>90</v>
      </c>
      <c r="D678" s="1">
        <v>38</v>
      </c>
    </row>
    <row r="679" spans="1:4" x14ac:dyDescent="0.3">
      <c r="A679" s="1" t="s">
        <v>335</v>
      </c>
      <c r="B679" s="1" t="s">
        <v>74</v>
      </c>
      <c r="C679" s="1" t="s">
        <v>90</v>
      </c>
      <c r="D679" s="1">
        <v>38</v>
      </c>
    </row>
    <row r="680" spans="1:4" x14ac:dyDescent="0.3">
      <c r="A680" s="1" t="s">
        <v>335</v>
      </c>
      <c r="B680" s="1" t="s">
        <v>74</v>
      </c>
      <c r="C680" s="1" t="s">
        <v>307</v>
      </c>
      <c r="D680" s="1">
        <v>19.5</v>
      </c>
    </row>
    <row r="681" spans="1:4" x14ac:dyDescent="0.3">
      <c r="A681" s="1" t="s">
        <v>335</v>
      </c>
      <c r="B681" s="1" t="s">
        <v>74</v>
      </c>
      <c r="C681" s="1" t="s">
        <v>307</v>
      </c>
      <c r="D681" s="1">
        <v>19.5</v>
      </c>
    </row>
    <row r="682" spans="1:4" x14ac:dyDescent="0.3">
      <c r="A682" s="1" t="s">
        <v>335</v>
      </c>
      <c r="B682" s="1" t="s">
        <v>74</v>
      </c>
      <c r="C682" s="1" t="s">
        <v>90</v>
      </c>
      <c r="D682" s="1">
        <v>38</v>
      </c>
    </row>
    <row r="683" spans="1:4" x14ac:dyDescent="0.3">
      <c r="A683" s="1" t="s">
        <v>335</v>
      </c>
      <c r="B683" s="1" t="s">
        <v>74</v>
      </c>
      <c r="C683" s="1" t="s">
        <v>307</v>
      </c>
      <c r="D683" s="1">
        <v>19.5</v>
      </c>
    </row>
    <row r="684" spans="1:4" x14ac:dyDescent="0.3">
      <c r="A684" s="1" t="s">
        <v>335</v>
      </c>
      <c r="B684" s="1" t="s">
        <v>74</v>
      </c>
      <c r="C684" s="1" t="s">
        <v>90</v>
      </c>
      <c r="D684" s="1">
        <v>38</v>
      </c>
    </row>
    <row r="685" spans="1:4" x14ac:dyDescent="0.3">
      <c r="A685" s="1" t="s">
        <v>335</v>
      </c>
      <c r="B685" s="1" t="s">
        <v>74</v>
      </c>
      <c r="C685" s="1" t="s">
        <v>90</v>
      </c>
      <c r="D685" s="1">
        <v>38</v>
      </c>
    </row>
    <row r="686" spans="1:4" x14ac:dyDescent="0.3">
      <c r="A686" s="1" t="s">
        <v>335</v>
      </c>
      <c r="B686" s="1" t="s">
        <v>74</v>
      </c>
      <c r="C686" s="1" t="s">
        <v>90</v>
      </c>
      <c r="D686" s="1">
        <v>38</v>
      </c>
    </row>
    <row r="687" spans="1:4" x14ac:dyDescent="0.3">
      <c r="A687" s="1" t="s">
        <v>343</v>
      </c>
      <c r="B687" s="1" t="s">
        <v>72</v>
      </c>
      <c r="C687" s="1" t="s">
        <v>273</v>
      </c>
      <c r="D687" s="1">
        <v>13.9</v>
      </c>
    </row>
    <row r="688" spans="1:4" x14ac:dyDescent="0.3">
      <c r="A688" s="1" t="s">
        <v>343</v>
      </c>
      <c r="B688" s="1" t="s">
        <v>73</v>
      </c>
      <c r="C688" s="1" t="s">
        <v>317</v>
      </c>
      <c r="D688" s="1">
        <v>12</v>
      </c>
    </row>
    <row r="689" spans="1:4" x14ac:dyDescent="0.3">
      <c r="A689" s="1" t="s">
        <v>343</v>
      </c>
      <c r="B689" s="1" t="s">
        <v>72</v>
      </c>
      <c r="C689" s="1" t="s">
        <v>273</v>
      </c>
      <c r="D689" s="1">
        <v>13.9</v>
      </c>
    </row>
    <row r="690" spans="1:4" x14ac:dyDescent="0.3">
      <c r="A690" s="1" t="s">
        <v>343</v>
      </c>
      <c r="B690" s="1" t="s">
        <v>76</v>
      </c>
      <c r="C690" s="1" t="s">
        <v>82</v>
      </c>
      <c r="D690" s="1">
        <v>31.2</v>
      </c>
    </row>
    <row r="691" spans="1:4" x14ac:dyDescent="0.3">
      <c r="A691" s="1" t="s">
        <v>343</v>
      </c>
      <c r="B691" s="1" t="s">
        <v>73</v>
      </c>
      <c r="C691" s="1" t="s">
        <v>317</v>
      </c>
      <c r="D691" s="1">
        <v>12</v>
      </c>
    </row>
    <row r="692" spans="1:4" x14ac:dyDescent="0.3">
      <c r="A692" s="1" t="s">
        <v>343</v>
      </c>
      <c r="B692" s="1" t="s">
        <v>75</v>
      </c>
      <c r="C692" s="1" t="s">
        <v>310</v>
      </c>
      <c r="D692" s="1">
        <v>35.1</v>
      </c>
    </row>
    <row r="693" spans="1:4" x14ac:dyDescent="0.3">
      <c r="A693" s="1" t="s">
        <v>343</v>
      </c>
      <c r="B693" s="1" t="s">
        <v>76</v>
      </c>
      <c r="C693" s="1" t="s">
        <v>82</v>
      </c>
      <c r="D693" s="1">
        <v>31.2</v>
      </c>
    </row>
    <row r="694" spans="1:4" x14ac:dyDescent="0.3">
      <c r="A694" s="1" t="s">
        <v>343</v>
      </c>
      <c r="B694" s="1" t="s">
        <v>72</v>
      </c>
      <c r="C694" s="1" t="s">
        <v>273</v>
      </c>
      <c r="D694" s="1">
        <v>13.9</v>
      </c>
    </row>
    <row r="695" spans="1:4" x14ac:dyDescent="0.3">
      <c r="A695" s="1" t="s">
        <v>343</v>
      </c>
      <c r="B695" s="1" t="s">
        <v>71</v>
      </c>
      <c r="C695" s="1" t="s">
        <v>87</v>
      </c>
      <c r="D695" s="1">
        <v>50</v>
      </c>
    </row>
    <row r="696" spans="1:4" x14ac:dyDescent="0.3">
      <c r="A696" s="1" t="s">
        <v>343</v>
      </c>
      <c r="B696" s="1" t="s">
        <v>75</v>
      </c>
      <c r="C696" s="1" t="s">
        <v>310</v>
      </c>
      <c r="D696" s="1">
        <v>35.1</v>
      </c>
    </row>
    <row r="697" spans="1:4" x14ac:dyDescent="0.3">
      <c r="A697" s="1" t="s">
        <v>343</v>
      </c>
      <c r="B697" s="1" t="s">
        <v>76</v>
      </c>
      <c r="C697" s="1" t="s">
        <v>82</v>
      </c>
      <c r="D697" s="1">
        <v>31.2</v>
      </c>
    </row>
    <row r="698" spans="1:4" x14ac:dyDescent="0.3">
      <c r="A698" s="1" t="s">
        <v>343</v>
      </c>
      <c r="B698" s="1" t="s">
        <v>72</v>
      </c>
      <c r="C698" s="1" t="s">
        <v>273</v>
      </c>
      <c r="D698" s="1">
        <v>13.9</v>
      </c>
    </row>
    <row r="699" spans="1:4" x14ac:dyDescent="0.3">
      <c r="A699" s="1" t="s">
        <v>343</v>
      </c>
      <c r="B699" s="1" t="s">
        <v>73</v>
      </c>
      <c r="C699" s="1" t="s">
        <v>317</v>
      </c>
      <c r="D699" s="1">
        <v>12</v>
      </c>
    </row>
    <row r="700" spans="1:4" x14ac:dyDescent="0.3">
      <c r="A700" s="1" t="s">
        <v>343</v>
      </c>
      <c r="B700" s="1" t="s">
        <v>76</v>
      </c>
      <c r="C700" s="1" t="s">
        <v>82</v>
      </c>
      <c r="D700" s="1">
        <v>31.2</v>
      </c>
    </row>
    <row r="701" spans="1:4" x14ac:dyDescent="0.3">
      <c r="A701" s="1" t="s">
        <v>343</v>
      </c>
      <c r="B701" s="1" t="s">
        <v>71</v>
      </c>
      <c r="C701" s="1" t="s">
        <v>87</v>
      </c>
      <c r="D701" s="1">
        <v>50</v>
      </c>
    </row>
    <row r="702" spans="1:4" x14ac:dyDescent="0.3">
      <c r="A702" s="1" t="s">
        <v>343</v>
      </c>
      <c r="B702" s="1" t="s">
        <v>73</v>
      </c>
      <c r="C702" s="1" t="s">
        <v>317</v>
      </c>
      <c r="D702" s="1">
        <v>12</v>
      </c>
    </row>
    <row r="703" spans="1:4" x14ac:dyDescent="0.3">
      <c r="A703" s="1" t="s">
        <v>343</v>
      </c>
      <c r="B703" s="1" t="s">
        <v>72</v>
      </c>
      <c r="C703" s="1" t="s">
        <v>273</v>
      </c>
      <c r="D703" s="1">
        <v>13.9</v>
      </c>
    </row>
    <row r="704" spans="1:4" x14ac:dyDescent="0.3">
      <c r="A704" s="1" t="s">
        <v>343</v>
      </c>
      <c r="B704" s="1" t="s">
        <v>73</v>
      </c>
      <c r="C704" s="1" t="s">
        <v>317</v>
      </c>
      <c r="D704" s="1">
        <v>12</v>
      </c>
    </row>
    <row r="705" spans="1:4" x14ac:dyDescent="0.3">
      <c r="A705" s="1" t="s">
        <v>343</v>
      </c>
      <c r="B705" s="1" t="s">
        <v>76</v>
      </c>
      <c r="C705" s="1" t="s">
        <v>82</v>
      </c>
      <c r="D705" s="1">
        <v>31.2</v>
      </c>
    </row>
    <row r="706" spans="1:4" x14ac:dyDescent="0.3">
      <c r="A706" s="1" t="s">
        <v>343</v>
      </c>
      <c r="B706" s="1" t="s">
        <v>72</v>
      </c>
      <c r="C706" s="1" t="s">
        <v>273</v>
      </c>
      <c r="D706" s="1">
        <v>13.9</v>
      </c>
    </row>
    <row r="707" spans="1:4" x14ac:dyDescent="0.3">
      <c r="A707" s="1" t="s">
        <v>343</v>
      </c>
      <c r="B707" s="1" t="s">
        <v>75</v>
      </c>
      <c r="C707" s="1" t="s">
        <v>310</v>
      </c>
      <c r="D707" s="1">
        <v>35.1</v>
      </c>
    </row>
    <row r="708" spans="1:4" x14ac:dyDescent="0.3">
      <c r="A708" s="1" t="s">
        <v>343</v>
      </c>
      <c r="B708" s="1" t="s">
        <v>71</v>
      </c>
      <c r="C708" s="1" t="s">
        <v>87</v>
      </c>
      <c r="D708" s="1">
        <v>50</v>
      </c>
    </row>
    <row r="709" spans="1:4" x14ac:dyDescent="0.3">
      <c r="A709" s="1" t="s">
        <v>343</v>
      </c>
      <c r="B709" s="1" t="s">
        <v>76</v>
      </c>
      <c r="C709" s="1" t="s">
        <v>82</v>
      </c>
      <c r="D709" s="1">
        <v>31.2</v>
      </c>
    </row>
    <row r="710" spans="1:4" x14ac:dyDescent="0.3">
      <c r="A710" s="1" t="s">
        <v>343</v>
      </c>
      <c r="B710" s="1" t="s">
        <v>76</v>
      </c>
      <c r="C710" s="1" t="s">
        <v>82</v>
      </c>
      <c r="D710" s="1">
        <v>31.2</v>
      </c>
    </row>
    <row r="711" spans="1:4" x14ac:dyDescent="0.3">
      <c r="A711" s="1" t="s">
        <v>343</v>
      </c>
      <c r="B711" s="1" t="s">
        <v>71</v>
      </c>
      <c r="C711" s="1" t="s">
        <v>87</v>
      </c>
      <c r="D711" s="1">
        <v>50</v>
      </c>
    </row>
    <row r="712" spans="1:4" x14ac:dyDescent="0.3">
      <c r="A712" s="1" t="s">
        <v>343</v>
      </c>
      <c r="B712" s="1" t="s">
        <v>76</v>
      </c>
      <c r="C712" s="1" t="s">
        <v>82</v>
      </c>
      <c r="D712" s="1">
        <v>31.2</v>
      </c>
    </row>
    <row r="713" spans="1:4" x14ac:dyDescent="0.3">
      <c r="A713" s="1" t="s">
        <v>343</v>
      </c>
      <c r="B713" s="1" t="s">
        <v>72</v>
      </c>
      <c r="C713" s="1" t="s">
        <v>273</v>
      </c>
      <c r="D713" s="1">
        <v>13.9</v>
      </c>
    </row>
    <row r="714" spans="1:4" x14ac:dyDescent="0.3">
      <c r="A714" s="1" t="s">
        <v>343</v>
      </c>
      <c r="B714" s="1" t="s">
        <v>75</v>
      </c>
      <c r="C714" s="1" t="s">
        <v>310</v>
      </c>
      <c r="D714" s="1">
        <v>35.1</v>
      </c>
    </row>
    <row r="715" spans="1:4" x14ac:dyDescent="0.3">
      <c r="A715" s="1" t="s">
        <v>343</v>
      </c>
      <c r="B715" s="1" t="s">
        <v>73</v>
      </c>
      <c r="C715" s="1" t="s">
        <v>317</v>
      </c>
      <c r="D715" s="1">
        <v>12</v>
      </c>
    </row>
    <row r="716" spans="1:4" x14ac:dyDescent="0.3">
      <c r="A716" s="1" t="s">
        <v>343</v>
      </c>
      <c r="B716" s="1" t="s">
        <v>71</v>
      </c>
      <c r="C716" s="1" t="s">
        <v>87</v>
      </c>
      <c r="D716" s="1">
        <v>50</v>
      </c>
    </row>
    <row r="717" spans="1:4" x14ac:dyDescent="0.3">
      <c r="A717" s="1" t="s">
        <v>343</v>
      </c>
      <c r="B717" s="1" t="s">
        <v>73</v>
      </c>
      <c r="C717" s="1" t="s">
        <v>317</v>
      </c>
      <c r="D717" s="1">
        <v>12</v>
      </c>
    </row>
    <row r="718" spans="1:4" x14ac:dyDescent="0.3">
      <c r="A718" s="1" t="s">
        <v>343</v>
      </c>
      <c r="B718" s="1" t="s">
        <v>75</v>
      </c>
      <c r="C718" s="1" t="s">
        <v>310</v>
      </c>
      <c r="D718" s="1">
        <v>35.1</v>
      </c>
    </row>
    <row r="719" spans="1:4" x14ac:dyDescent="0.3">
      <c r="A719" s="1" t="s">
        <v>343</v>
      </c>
      <c r="B719" s="1" t="s">
        <v>72</v>
      </c>
      <c r="C719" s="1" t="s">
        <v>273</v>
      </c>
      <c r="D719" s="1">
        <v>13.9</v>
      </c>
    </row>
    <row r="720" spans="1:4" x14ac:dyDescent="0.3">
      <c r="A720" s="1" t="s">
        <v>343</v>
      </c>
      <c r="B720" s="1" t="s">
        <v>76</v>
      </c>
      <c r="C720" s="1" t="s">
        <v>82</v>
      </c>
      <c r="D720" s="1">
        <v>31.2</v>
      </c>
    </row>
    <row r="721" spans="1:4" x14ac:dyDescent="0.3">
      <c r="A721" s="1" t="s">
        <v>343</v>
      </c>
      <c r="B721" s="1" t="s">
        <v>73</v>
      </c>
      <c r="C721" s="1" t="s">
        <v>317</v>
      </c>
      <c r="D721" s="1">
        <v>12</v>
      </c>
    </row>
    <row r="722" spans="1:4" x14ac:dyDescent="0.3">
      <c r="A722" s="1" t="s">
        <v>343</v>
      </c>
      <c r="B722" s="1" t="s">
        <v>75</v>
      </c>
      <c r="C722" s="1" t="s">
        <v>310</v>
      </c>
      <c r="D722" s="1">
        <v>35.1</v>
      </c>
    </row>
    <row r="723" spans="1:4" x14ac:dyDescent="0.3">
      <c r="A723" s="1" t="s">
        <v>343</v>
      </c>
      <c r="B723" s="1" t="s">
        <v>76</v>
      </c>
      <c r="C723" s="1" t="s">
        <v>82</v>
      </c>
      <c r="D723" s="1">
        <v>31.2</v>
      </c>
    </row>
    <row r="724" spans="1:4" x14ac:dyDescent="0.3">
      <c r="A724" s="1" t="s">
        <v>343</v>
      </c>
      <c r="B724" s="1" t="s">
        <v>76</v>
      </c>
      <c r="C724" s="1" t="s">
        <v>82</v>
      </c>
      <c r="D724" s="1">
        <v>31.2</v>
      </c>
    </row>
    <row r="725" spans="1:4" x14ac:dyDescent="0.3">
      <c r="A725" s="1" t="s">
        <v>343</v>
      </c>
      <c r="B725" s="1" t="s">
        <v>72</v>
      </c>
      <c r="C725" s="1" t="s">
        <v>273</v>
      </c>
      <c r="D725" s="1">
        <v>13.9</v>
      </c>
    </row>
    <row r="726" spans="1:4" x14ac:dyDescent="0.3">
      <c r="A726" s="1" t="s">
        <v>343</v>
      </c>
      <c r="B726" s="1" t="s">
        <v>72</v>
      </c>
      <c r="C726" s="1" t="s">
        <v>273</v>
      </c>
      <c r="D726" s="1">
        <v>13.9</v>
      </c>
    </row>
    <row r="727" spans="1:4" x14ac:dyDescent="0.3">
      <c r="A727" s="1" t="s">
        <v>343</v>
      </c>
      <c r="B727" s="1" t="s">
        <v>76</v>
      </c>
      <c r="C727" s="1" t="s">
        <v>82</v>
      </c>
      <c r="D727" s="1">
        <v>31.2</v>
      </c>
    </row>
    <row r="728" spans="1:4" x14ac:dyDescent="0.3">
      <c r="A728" s="1" t="s">
        <v>343</v>
      </c>
      <c r="B728" s="1" t="s">
        <v>73</v>
      </c>
      <c r="C728" s="1" t="s">
        <v>317</v>
      </c>
      <c r="D728" s="1">
        <v>12</v>
      </c>
    </row>
    <row r="729" spans="1:4" x14ac:dyDescent="0.3">
      <c r="A729" s="1" t="s">
        <v>343</v>
      </c>
      <c r="B729" s="1" t="s">
        <v>72</v>
      </c>
      <c r="C729" s="1" t="s">
        <v>273</v>
      </c>
      <c r="D729" s="1">
        <v>13.9</v>
      </c>
    </row>
    <row r="730" spans="1:4" x14ac:dyDescent="0.3">
      <c r="A730" s="1" t="s">
        <v>343</v>
      </c>
      <c r="B730" s="1" t="s">
        <v>72</v>
      </c>
      <c r="C730" s="1" t="s">
        <v>273</v>
      </c>
      <c r="D730" s="1">
        <v>13.9</v>
      </c>
    </row>
    <row r="731" spans="1:4" x14ac:dyDescent="0.3">
      <c r="A731" s="1" t="s">
        <v>343</v>
      </c>
      <c r="B731" s="1" t="s">
        <v>71</v>
      </c>
      <c r="C731" s="1" t="s">
        <v>87</v>
      </c>
      <c r="D731" s="1">
        <v>50</v>
      </c>
    </row>
    <row r="732" spans="1:4" x14ac:dyDescent="0.3">
      <c r="A732" s="1" t="s">
        <v>343</v>
      </c>
      <c r="B732" s="1" t="s">
        <v>73</v>
      </c>
      <c r="C732" s="1" t="s">
        <v>317</v>
      </c>
      <c r="D732" s="1">
        <v>12</v>
      </c>
    </row>
    <row r="733" spans="1:4" x14ac:dyDescent="0.3">
      <c r="A733" s="1" t="s">
        <v>343</v>
      </c>
      <c r="B733" s="1" t="s">
        <v>73</v>
      </c>
      <c r="C733" s="1" t="s">
        <v>317</v>
      </c>
      <c r="D733" s="1">
        <v>12</v>
      </c>
    </row>
    <row r="734" spans="1:4" x14ac:dyDescent="0.3">
      <c r="A734" s="1" t="s">
        <v>343</v>
      </c>
      <c r="B734" s="1" t="s">
        <v>72</v>
      </c>
      <c r="C734" s="1" t="s">
        <v>273</v>
      </c>
      <c r="D734" s="1">
        <v>13.9</v>
      </c>
    </row>
    <row r="735" spans="1:4" x14ac:dyDescent="0.3">
      <c r="A735" s="1" t="s">
        <v>343</v>
      </c>
      <c r="B735" s="1" t="s">
        <v>73</v>
      </c>
      <c r="C735" s="1" t="s">
        <v>317</v>
      </c>
      <c r="D735" s="1">
        <v>15</v>
      </c>
    </row>
    <row r="736" spans="1:4" x14ac:dyDescent="0.3">
      <c r="A736" s="1" t="s">
        <v>343</v>
      </c>
      <c r="B736" s="1" t="s">
        <v>72</v>
      </c>
      <c r="C736" s="1" t="s">
        <v>273</v>
      </c>
      <c r="D736" s="1">
        <v>17.45</v>
      </c>
    </row>
    <row r="737" spans="1:4" x14ac:dyDescent="0.3">
      <c r="A737" s="1" t="s">
        <v>343</v>
      </c>
      <c r="B737" s="1" t="s">
        <v>71</v>
      </c>
      <c r="C737" s="1" t="s">
        <v>87</v>
      </c>
      <c r="D737" s="1">
        <v>62.5</v>
      </c>
    </row>
    <row r="738" spans="1:4" x14ac:dyDescent="0.3">
      <c r="A738" s="1" t="s">
        <v>343</v>
      </c>
      <c r="B738" s="1" t="s">
        <v>73</v>
      </c>
      <c r="C738" s="1" t="s">
        <v>317</v>
      </c>
      <c r="D738" s="1">
        <v>15</v>
      </c>
    </row>
    <row r="739" spans="1:4" x14ac:dyDescent="0.3">
      <c r="A739" s="1" t="s">
        <v>343</v>
      </c>
      <c r="B739" s="1" t="s">
        <v>76</v>
      </c>
      <c r="C739" s="1" t="s">
        <v>82</v>
      </c>
      <c r="D739" s="1">
        <v>39</v>
      </c>
    </row>
    <row r="740" spans="1:4" x14ac:dyDescent="0.3">
      <c r="A740" s="1" t="s">
        <v>343</v>
      </c>
      <c r="B740" s="1" t="s">
        <v>76</v>
      </c>
      <c r="C740" s="1" t="s">
        <v>82</v>
      </c>
      <c r="D740" s="1">
        <v>39</v>
      </c>
    </row>
    <row r="741" spans="1:4" x14ac:dyDescent="0.3">
      <c r="A741" s="1" t="s">
        <v>343</v>
      </c>
      <c r="B741" s="1" t="s">
        <v>73</v>
      </c>
      <c r="C741" s="1" t="s">
        <v>317</v>
      </c>
      <c r="D741" s="1">
        <v>15</v>
      </c>
    </row>
    <row r="742" spans="1:4" x14ac:dyDescent="0.3">
      <c r="A742" s="1" t="s">
        <v>343</v>
      </c>
      <c r="B742" s="1" t="s">
        <v>76</v>
      </c>
      <c r="C742" s="1" t="s">
        <v>82</v>
      </c>
      <c r="D742" s="1">
        <v>39</v>
      </c>
    </row>
    <row r="743" spans="1:4" x14ac:dyDescent="0.3">
      <c r="A743" s="1" t="s">
        <v>343</v>
      </c>
      <c r="B743" s="1" t="s">
        <v>72</v>
      </c>
      <c r="C743" s="1" t="s">
        <v>273</v>
      </c>
      <c r="D743" s="1">
        <v>17.45</v>
      </c>
    </row>
    <row r="744" spans="1:4" x14ac:dyDescent="0.3">
      <c r="A744" s="1" t="s">
        <v>343</v>
      </c>
      <c r="B744" s="1" t="s">
        <v>72</v>
      </c>
      <c r="C744" s="1" t="s">
        <v>273</v>
      </c>
      <c r="D744" s="1">
        <v>17.45</v>
      </c>
    </row>
    <row r="745" spans="1:4" x14ac:dyDescent="0.3">
      <c r="A745" s="1" t="s">
        <v>343</v>
      </c>
      <c r="B745" s="1" t="s">
        <v>72</v>
      </c>
      <c r="C745" s="1" t="s">
        <v>273</v>
      </c>
      <c r="D745" s="1">
        <v>17.45</v>
      </c>
    </row>
    <row r="746" spans="1:4" x14ac:dyDescent="0.3">
      <c r="A746" s="1" t="s">
        <v>343</v>
      </c>
      <c r="B746" s="1" t="s">
        <v>76</v>
      </c>
      <c r="C746" s="1" t="s">
        <v>82</v>
      </c>
      <c r="D746" s="1">
        <v>39</v>
      </c>
    </row>
    <row r="747" spans="1:4" x14ac:dyDescent="0.3">
      <c r="A747" s="1" t="s">
        <v>343</v>
      </c>
      <c r="B747" s="1" t="s">
        <v>71</v>
      </c>
      <c r="C747" s="1" t="s">
        <v>87</v>
      </c>
      <c r="D747" s="1">
        <v>62.5</v>
      </c>
    </row>
    <row r="748" spans="1:4" x14ac:dyDescent="0.3">
      <c r="A748" s="1" t="s">
        <v>343</v>
      </c>
      <c r="B748" s="1" t="s">
        <v>72</v>
      </c>
      <c r="C748" s="1" t="s">
        <v>273</v>
      </c>
      <c r="D748" s="1">
        <v>17.45</v>
      </c>
    </row>
    <row r="749" spans="1:4" x14ac:dyDescent="0.3">
      <c r="A749" s="1" t="s">
        <v>343</v>
      </c>
      <c r="B749" s="1" t="s">
        <v>76</v>
      </c>
      <c r="C749" s="1" t="s">
        <v>82</v>
      </c>
      <c r="D749" s="1">
        <v>39</v>
      </c>
    </row>
    <row r="750" spans="1:4" x14ac:dyDescent="0.3">
      <c r="A750" s="1" t="s">
        <v>343</v>
      </c>
      <c r="B750" s="1" t="s">
        <v>75</v>
      </c>
      <c r="C750" s="1" t="s">
        <v>310</v>
      </c>
      <c r="D750" s="1">
        <v>43.9</v>
      </c>
    </row>
    <row r="751" spans="1:4" x14ac:dyDescent="0.3">
      <c r="A751" s="1" t="s">
        <v>343</v>
      </c>
      <c r="B751" s="1" t="s">
        <v>71</v>
      </c>
      <c r="C751" s="1" t="s">
        <v>87</v>
      </c>
      <c r="D751" s="1">
        <v>62.5</v>
      </c>
    </row>
    <row r="752" spans="1:4" x14ac:dyDescent="0.3">
      <c r="A752" s="1" t="s">
        <v>343</v>
      </c>
      <c r="B752" s="1" t="s">
        <v>75</v>
      </c>
      <c r="C752" s="1" t="s">
        <v>310</v>
      </c>
      <c r="D752" s="1">
        <v>43.9</v>
      </c>
    </row>
    <row r="753" spans="1:4" x14ac:dyDescent="0.3">
      <c r="A753" s="1" t="s">
        <v>343</v>
      </c>
      <c r="B753" s="1" t="s">
        <v>72</v>
      </c>
      <c r="C753" s="1" t="s">
        <v>273</v>
      </c>
      <c r="D753" s="1">
        <v>17.45</v>
      </c>
    </row>
    <row r="754" spans="1:4" x14ac:dyDescent="0.3">
      <c r="A754" s="1" t="s">
        <v>343</v>
      </c>
      <c r="B754" s="1" t="s">
        <v>76</v>
      </c>
      <c r="C754" s="1" t="s">
        <v>82</v>
      </c>
      <c r="D754" s="1">
        <v>39</v>
      </c>
    </row>
    <row r="755" spans="1:4" x14ac:dyDescent="0.3">
      <c r="A755" s="1" t="s">
        <v>343</v>
      </c>
      <c r="B755" s="1" t="s">
        <v>73</v>
      </c>
      <c r="C755" s="1" t="s">
        <v>317</v>
      </c>
      <c r="D755" s="1">
        <v>15</v>
      </c>
    </row>
    <row r="756" spans="1:4" x14ac:dyDescent="0.3">
      <c r="A756" s="1" t="s">
        <v>343</v>
      </c>
      <c r="B756" s="1" t="s">
        <v>73</v>
      </c>
      <c r="C756" s="1" t="s">
        <v>317</v>
      </c>
      <c r="D756" s="1">
        <v>15</v>
      </c>
    </row>
    <row r="757" spans="1:4" x14ac:dyDescent="0.3">
      <c r="A757" s="16" t="s">
        <v>351</v>
      </c>
      <c r="B757" s="1" t="s">
        <v>74</v>
      </c>
      <c r="C757" s="1" t="s">
        <v>277</v>
      </c>
      <c r="D757" s="1">
        <v>16.8</v>
      </c>
    </row>
    <row r="758" spans="1:4" x14ac:dyDescent="0.3">
      <c r="A758" s="16" t="s">
        <v>351</v>
      </c>
      <c r="B758" s="1" t="s">
        <v>74</v>
      </c>
      <c r="C758" s="1" t="s">
        <v>278</v>
      </c>
      <c r="D758" s="1">
        <v>7.2</v>
      </c>
    </row>
    <row r="759" spans="1:4" x14ac:dyDescent="0.3">
      <c r="A759" s="16" t="s">
        <v>351</v>
      </c>
      <c r="B759" s="1" t="s">
        <v>74</v>
      </c>
      <c r="C759" s="1" t="s">
        <v>278</v>
      </c>
      <c r="D759" s="1">
        <v>7.2</v>
      </c>
    </row>
    <row r="760" spans="1:4" x14ac:dyDescent="0.3">
      <c r="A760" s="16" t="s">
        <v>351</v>
      </c>
      <c r="B760" s="1" t="s">
        <v>74</v>
      </c>
      <c r="C760" s="1" t="s">
        <v>278</v>
      </c>
      <c r="D760" s="1">
        <v>7.2</v>
      </c>
    </row>
    <row r="761" spans="1:4" x14ac:dyDescent="0.3">
      <c r="A761" s="16" t="s">
        <v>351</v>
      </c>
      <c r="B761" s="1" t="s">
        <v>74</v>
      </c>
      <c r="C761" s="1" t="s">
        <v>278</v>
      </c>
      <c r="D761" s="1">
        <v>7.2</v>
      </c>
    </row>
    <row r="762" spans="1:4" x14ac:dyDescent="0.3">
      <c r="A762" s="16" t="s">
        <v>351</v>
      </c>
      <c r="B762" s="1" t="s">
        <v>74</v>
      </c>
      <c r="C762" s="1" t="s">
        <v>277</v>
      </c>
      <c r="D762" s="1">
        <v>16.8</v>
      </c>
    </row>
    <row r="763" spans="1:4" x14ac:dyDescent="0.3">
      <c r="A763" s="16" t="s">
        <v>351</v>
      </c>
      <c r="B763" s="1" t="s">
        <v>74</v>
      </c>
      <c r="C763" s="1" t="s">
        <v>278</v>
      </c>
      <c r="D763" s="1">
        <v>7.2</v>
      </c>
    </row>
    <row r="764" spans="1:4" x14ac:dyDescent="0.3">
      <c r="A764" s="16" t="s">
        <v>351</v>
      </c>
      <c r="B764" s="1" t="s">
        <v>74</v>
      </c>
      <c r="C764" s="1" t="s">
        <v>278</v>
      </c>
      <c r="D764" s="1">
        <v>7.2</v>
      </c>
    </row>
    <row r="765" spans="1:4" x14ac:dyDescent="0.3">
      <c r="A765" s="16" t="s">
        <v>351</v>
      </c>
      <c r="B765" s="1" t="s">
        <v>74</v>
      </c>
      <c r="C765" s="1" t="s">
        <v>278</v>
      </c>
      <c r="D765" s="1">
        <v>7.2</v>
      </c>
    </row>
    <row r="766" spans="1:4" x14ac:dyDescent="0.3">
      <c r="A766" s="16" t="s">
        <v>351</v>
      </c>
      <c r="B766" s="1" t="s">
        <v>74</v>
      </c>
      <c r="C766" s="1" t="s">
        <v>278</v>
      </c>
      <c r="D766" s="1">
        <v>9</v>
      </c>
    </row>
    <row r="767" spans="1:4" x14ac:dyDescent="0.3">
      <c r="A767" s="16" t="s">
        <v>351</v>
      </c>
      <c r="B767" s="1" t="s">
        <v>74</v>
      </c>
      <c r="C767" s="1" t="s">
        <v>277</v>
      </c>
      <c r="D767" s="1">
        <v>21</v>
      </c>
    </row>
    <row r="768" spans="1:4" x14ac:dyDescent="0.3">
      <c r="A768" s="16" t="s">
        <v>351</v>
      </c>
      <c r="B768" s="1" t="s">
        <v>74</v>
      </c>
      <c r="C768" s="1" t="s">
        <v>278</v>
      </c>
      <c r="D768" s="1">
        <v>9</v>
      </c>
    </row>
    <row r="769" spans="1:4" x14ac:dyDescent="0.3">
      <c r="A769" s="16" t="s">
        <v>351</v>
      </c>
      <c r="B769" s="1" t="s">
        <v>74</v>
      </c>
      <c r="C769" s="1" t="s">
        <v>277</v>
      </c>
      <c r="D769" s="1">
        <v>21</v>
      </c>
    </row>
    <row r="770" spans="1:4" x14ac:dyDescent="0.3">
      <c r="A770" s="16" t="s">
        <v>351</v>
      </c>
      <c r="B770" s="1" t="s">
        <v>74</v>
      </c>
      <c r="C770" s="1" t="s">
        <v>277</v>
      </c>
      <c r="D770" s="1">
        <v>21</v>
      </c>
    </row>
    <row r="771" spans="1:4" x14ac:dyDescent="0.3">
      <c r="A771" s="16" t="s">
        <v>351</v>
      </c>
      <c r="B771" s="1" t="s">
        <v>74</v>
      </c>
      <c r="C771" s="1" t="s">
        <v>278</v>
      </c>
      <c r="D771" s="1">
        <v>9</v>
      </c>
    </row>
    <row r="772" spans="1:4" ht="28.8" x14ac:dyDescent="0.3">
      <c r="A772" s="16" t="s">
        <v>355</v>
      </c>
      <c r="B772" s="1" t="s">
        <v>75</v>
      </c>
      <c r="C772" s="1" t="s">
        <v>324</v>
      </c>
      <c r="D772" s="1">
        <v>10.4</v>
      </c>
    </row>
    <row r="773" spans="1:4" ht="28.8" x14ac:dyDescent="0.3">
      <c r="A773" s="16" t="s">
        <v>355</v>
      </c>
      <c r="B773" s="1" t="s">
        <v>75</v>
      </c>
      <c r="C773" s="1" t="s">
        <v>324</v>
      </c>
      <c r="D773" s="1">
        <v>10.4</v>
      </c>
    </row>
    <row r="774" spans="1:4" x14ac:dyDescent="0.3">
      <c r="A774" s="16" t="s">
        <v>355</v>
      </c>
      <c r="B774" s="1" t="s">
        <v>76</v>
      </c>
      <c r="C774" s="1" t="s">
        <v>84</v>
      </c>
      <c r="D774" s="1">
        <v>99</v>
      </c>
    </row>
    <row r="775" spans="1:4" x14ac:dyDescent="0.3">
      <c r="A775" s="16" t="s">
        <v>355</v>
      </c>
      <c r="B775" s="1" t="s">
        <v>77</v>
      </c>
      <c r="C775" s="1" t="s">
        <v>89</v>
      </c>
      <c r="D775" s="1">
        <v>36.4</v>
      </c>
    </row>
    <row r="776" spans="1:4" x14ac:dyDescent="0.3">
      <c r="A776" s="16" t="s">
        <v>355</v>
      </c>
      <c r="B776" s="1" t="s">
        <v>73</v>
      </c>
      <c r="C776" s="1" t="s">
        <v>322</v>
      </c>
      <c r="D776" s="1">
        <v>6.2</v>
      </c>
    </row>
    <row r="777" spans="1:4" x14ac:dyDescent="0.3">
      <c r="A777" s="16" t="s">
        <v>355</v>
      </c>
      <c r="B777" s="1" t="s">
        <v>74</v>
      </c>
      <c r="C777" s="1" t="s">
        <v>311</v>
      </c>
      <c r="D777" s="1">
        <v>26.6</v>
      </c>
    </row>
    <row r="778" spans="1:4" x14ac:dyDescent="0.3">
      <c r="A778" s="16" t="s">
        <v>355</v>
      </c>
      <c r="B778" s="1" t="s">
        <v>76</v>
      </c>
      <c r="C778" s="1" t="s">
        <v>84</v>
      </c>
      <c r="D778" s="1">
        <v>99</v>
      </c>
    </row>
    <row r="779" spans="1:4" ht="28.8" x14ac:dyDescent="0.3">
      <c r="A779" s="16" t="s">
        <v>355</v>
      </c>
      <c r="B779" s="1" t="s">
        <v>75</v>
      </c>
      <c r="C779" s="1" t="s">
        <v>324</v>
      </c>
      <c r="D779" s="1">
        <v>10.4</v>
      </c>
    </row>
    <row r="780" spans="1:4" x14ac:dyDescent="0.3">
      <c r="A780" s="16" t="s">
        <v>355</v>
      </c>
      <c r="B780" s="1" t="s">
        <v>73</v>
      </c>
      <c r="C780" s="1" t="s">
        <v>322</v>
      </c>
      <c r="D780" s="1">
        <v>6.2</v>
      </c>
    </row>
    <row r="781" spans="1:4" x14ac:dyDescent="0.3">
      <c r="A781" s="16" t="s">
        <v>355</v>
      </c>
      <c r="B781" s="1" t="s">
        <v>73</v>
      </c>
      <c r="C781" s="1" t="s">
        <v>322</v>
      </c>
      <c r="D781" s="1">
        <v>6.2</v>
      </c>
    </row>
    <row r="782" spans="1:4" x14ac:dyDescent="0.3">
      <c r="A782" s="16" t="s">
        <v>355</v>
      </c>
      <c r="B782" s="1" t="s">
        <v>77</v>
      </c>
      <c r="C782" s="1" t="s">
        <v>89</v>
      </c>
      <c r="D782" s="1">
        <v>36.4</v>
      </c>
    </row>
    <row r="783" spans="1:4" x14ac:dyDescent="0.3">
      <c r="A783" s="16" t="s">
        <v>355</v>
      </c>
      <c r="B783" s="1" t="s">
        <v>76</v>
      </c>
      <c r="C783" s="1" t="s">
        <v>84</v>
      </c>
      <c r="D783" s="1">
        <v>99</v>
      </c>
    </row>
    <row r="784" spans="1:4" x14ac:dyDescent="0.3">
      <c r="A784" s="16" t="s">
        <v>355</v>
      </c>
      <c r="B784" s="1" t="s">
        <v>77</v>
      </c>
      <c r="C784" s="1" t="s">
        <v>89</v>
      </c>
      <c r="D784" s="1">
        <v>36.4</v>
      </c>
    </row>
    <row r="785" spans="1:4" x14ac:dyDescent="0.3">
      <c r="A785" s="16" t="s">
        <v>355</v>
      </c>
      <c r="B785" s="1" t="s">
        <v>73</v>
      </c>
      <c r="C785" s="1" t="s">
        <v>322</v>
      </c>
      <c r="D785" s="1">
        <v>6.2</v>
      </c>
    </row>
    <row r="786" spans="1:4" x14ac:dyDescent="0.3">
      <c r="A786" s="16" t="s">
        <v>355</v>
      </c>
      <c r="B786" s="1" t="s">
        <v>77</v>
      </c>
      <c r="C786" s="1" t="s">
        <v>89</v>
      </c>
      <c r="D786" s="1">
        <v>36.4</v>
      </c>
    </row>
    <row r="787" spans="1:4" x14ac:dyDescent="0.3">
      <c r="A787" s="16" t="s">
        <v>355</v>
      </c>
      <c r="B787" s="1" t="s">
        <v>73</v>
      </c>
      <c r="C787" s="1" t="s">
        <v>322</v>
      </c>
      <c r="D787" s="1">
        <v>6.2</v>
      </c>
    </row>
    <row r="788" spans="1:4" x14ac:dyDescent="0.3">
      <c r="A788" s="16" t="s">
        <v>355</v>
      </c>
      <c r="B788" s="1" t="s">
        <v>74</v>
      </c>
      <c r="C788" s="1" t="s">
        <v>311</v>
      </c>
      <c r="D788" s="1">
        <v>26.6</v>
      </c>
    </row>
    <row r="789" spans="1:4" x14ac:dyDescent="0.3">
      <c r="A789" s="16" t="s">
        <v>355</v>
      </c>
      <c r="B789" s="1" t="s">
        <v>73</v>
      </c>
      <c r="C789" s="1" t="s">
        <v>322</v>
      </c>
      <c r="D789" s="1">
        <v>6.2</v>
      </c>
    </row>
    <row r="790" spans="1:4" x14ac:dyDescent="0.3">
      <c r="A790" s="16" t="s">
        <v>355</v>
      </c>
      <c r="B790" s="1" t="s">
        <v>76</v>
      </c>
      <c r="C790" s="1" t="s">
        <v>84</v>
      </c>
      <c r="D790" s="1">
        <v>99</v>
      </c>
    </row>
    <row r="791" spans="1:4" x14ac:dyDescent="0.3">
      <c r="A791" s="16" t="s">
        <v>355</v>
      </c>
      <c r="B791" s="1" t="s">
        <v>77</v>
      </c>
      <c r="C791" s="1" t="s">
        <v>89</v>
      </c>
      <c r="D791" s="1">
        <v>36.4</v>
      </c>
    </row>
    <row r="792" spans="1:4" x14ac:dyDescent="0.3">
      <c r="A792" s="16" t="s">
        <v>355</v>
      </c>
      <c r="B792" s="1" t="s">
        <v>76</v>
      </c>
      <c r="C792" s="1" t="s">
        <v>84</v>
      </c>
      <c r="D792" s="1">
        <v>99</v>
      </c>
    </row>
    <row r="793" spans="1:4" x14ac:dyDescent="0.3">
      <c r="A793" s="16" t="s">
        <v>355</v>
      </c>
      <c r="B793" s="1" t="s">
        <v>73</v>
      </c>
      <c r="C793" s="1" t="s">
        <v>322</v>
      </c>
      <c r="D793" s="1">
        <v>6.2</v>
      </c>
    </row>
    <row r="794" spans="1:4" ht="28.8" x14ac:dyDescent="0.3">
      <c r="A794" s="16" t="s">
        <v>355</v>
      </c>
      <c r="B794" s="1" t="s">
        <v>75</v>
      </c>
      <c r="C794" s="1" t="s">
        <v>324</v>
      </c>
      <c r="D794" s="1">
        <v>10.4</v>
      </c>
    </row>
    <row r="795" spans="1:4" ht="28.8" x14ac:dyDescent="0.3">
      <c r="A795" s="16" t="s">
        <v>355</v>
      </c>
      <c r="B795" s="1" t="s">
        <v>75</v>
      </c>
      <c r="C795" s="1" t="s">
        <v>324</v>
      </c>
      <c r="D795" s="1">
        <v>10.4</v>
      </c>
    </row>
    <row r="796" spans="1:4" x14ac:dyDescent="0.3">
      <c r="A796" s="16" t="s">
        <v>355</v>
      </c>
      <c r="B796" s="1" t="s">
        <v>77</v>
      </c>
      <c r="C796" s="1" t="s">
        <v>89</v>
      </c>
      <c r="D796" s="1">
        <v>36.4</v>
      </c>
    </row>
    <row r="797" spans="1:4" x14ac:dyDescent="0.3">
      <c r="A797" s="16" t="s">
        <v>355</v>
      </c>
      <c r="B797" s="1" t="s">
        <v>74</v>
      </c>
      <c r="C797" s="1" t="s">
        <v>311</v>
      </c>
      <c r="D797" s="1">
        <v>26.6</v>
      </c>
    </row>
    <row r="798" spans="1:4" x14ac:dyDescent="0.3">
      <c r="A798" s="16" t="s">
        <v>355</v>
      </c>
      <c r="B798" s="1" t="s">
        <v>76</v>
      </c>
      <c r="C798" s="1" t="s">
        <v>84</v>
      </c>
      <c r="D798" s="1">
        <v>99</v>
      </c>
    </row>
    <row r="799" spans="1:4" x14ac:dyDescent="0.3">
      <c r="A799" s="16" t="s">
        <v>355</v>
      </c>
      <c r="B799" s="1" t="s">
        <v>74</v>
      </c>
      <c r="C799" s="1" t="s">
        <v>311</v>
      </c>
      <c r="D799" s="1">
        <v>26.6</v>
      </c>
    </row>
    <row r="800" spans="1:4" x14ac:dyDescent="0.3">
      <c r="A800" s="16" t="s">
        <v>355</v>
      </c>
      <c r="B800" s="1" t="s">
        <v>77</v>
      </c>
      <c r="C800" s="1" t="s">
        <v>89</v>
      </c>
      <c r="D800" s="1">
        <v>36.4</v>
      </c>
    </row>
    <row r="801" spans="1:4" x14ac:dyDescent="0.3">
      <c r="A801" s="16" t="s">
        <v>355</v>
      </c>
      <c r="B801" s="1" t="s">
        <v>76</v>
      </c>
      <c r="C801" s="1" t="s">
        <v>84</v>
      </c>
      <c r="D801" s="1">
        <v>99</v>
      </c>
    </row>
    <row r="802" spans="1:4" x14ac:dyDescent="0.3">
      <c r="A802" s="16" t="s">
        <v>355</v>
      </c>
      <c r="B802" s="1" t="s">
        <v>77</v>
      </c>
      <c r="C802" s="1" t="s">
        <v>89</v>
      </c>
      <c r="D802" s="1">
        <v>36.4</v>
      </c>
    </row>
    <row r="803" spans="1:4" ht="28.8" x14ac:dyDescent="0.3">
      <c r="A803" s="16" t="s">
        <v>355</v>
      </c>
      <c r="B803" s="1" t="s">
        <v>75</v>
      </c>
      <c r="C803" s="1" t="s">
        <v>324</v>
      </c>
      <c r="D803" s="1">
        <v>10.4</v>
      </c>
    </row>
    <row r="804" spans="1:4" x14ac:dyDescent="0.3">
      <c r="A804" s="16" t="s">
        <v>355</v>
      </c>
      <c r="B804" s="1" t="s">
        <v>76</v>
      </c>
      <c r="C804" s="1" t="s">
        <v>84</v>
      </c>
      <c r="D804" s="1">
        <v>99</v>
      </c>
    </row>
    <row r="805" spans="1:4" x14ac:dyDescent="0.3">
      <c r="A805" s="16" t="s">
        <v>355</v>
      </c>
      <c r="B805" s="1" t="s">
        <v>77</v>
      </c>
      <c r="C805" s="1" t="s">
        <v>89</v>
      </c>
      <c r="D805" s="1">
        <v>36.4</v>
      </c>
    </row>
    <row r="806" spans="1:4" ht="28.8" x14ac:dyDescent="0.3">
      <c r="A806" s="16" t="s">
        <v>355</v>
      </c>
      <c r="B806" s="1" t="s">
        <v>75</v>
      </c>
      <c r="C806" s="1" t="s">
        <v>324</v>
      </c>
      <c r="D806" s="1">
        <v>10.4</v>
      </c>
    </row>
    <row r="807" spans="1:4" ht="28.8" x14ac:dyDescent="0.3">
      <c r="A807" s="16" t="s">
        <v>355</v>
      </c>
      <c r="B807" s="1" t="s">
        <v>75</v>
      </c>
      <c r="C807" s="1" t="s">
        <v>324</v>
      </c>
      <c r="D807" s="1">
        <v>10.4</v>
      </c>
    </row>
    <row r="808" spans="1:4" x14ac:dyDescent="0.3">
      <c r="A808" s="16" t="s">
        <v>355</v>
      </c>
      <c r="B808" s="1" t="s">
        <v>74</v>
      </c>
      <c r="C808" s="1" t="s">
        <v>311</v>
      </c>
      <c r="D808" s="1">
        <v>26.6</v>
      </c>
    </row>
    <row r="809" spans="1:4" x14ac:dyDescent="0.3">
      <c r="A809" s="16" t="s">
        <v>355</v>
      </c>
      <c r="B809" s="1" t="s">
        <v>74</v>
      </c>
      <c r="C809" s="1" t="s">
        <v>311</v>
      </c>
      <c r="D809" s="1">
        <v>26.6</v>
      </c>
    </row>
    <row r="810" spans="1:4" x14ac:dyDescent="0.3">
      <c r="A810" s="16" t="s">
        <v>355</v>
      </c>
      <c r="B810" s="1" t="s">
        <v>73</v>
      </c>
      <c r="C810" s="1" t="s">
        <v>322</v>
      </c>
      <c r="D810" s="1">
        <v>6.2</v>
      </c>
    </row>
    <row r="811" spans="1:4" x14ac:dyDescent="0.3">
      <c r="A811" s="16" t="s">
        <v>355</v>
      </c>
      <c r="B811" s="1" t="s">
        <v>74</v>
      </c>
      <c r="C811" s="1" t="s">
        <v>311</v>
      </c>
      <c r="D811" s="1">
        <v>26.6</v>
      </c>
    </row>
    <row r="812" spans="1:4" x14ac:dyDescent="0.3">
      <c r="A812" s="16" t="s">
        <v>355</v>
      </c>
      <c r="B812" s="1" t="s">
        <v>76</v>
      </c>
      <c r="C812" s="1" t="s">
        <v>84</v>
      </c>
      <c r="D812" s="1">
        <v>99</v>
      </c>
    </row>
    <row r="813" spans="1:4" x14ac:dyDescent="0.3">
      <c r="A813" s="16" t="s">
        <v>355</v>
      </c>
      <c r="B813" s="1" t="s">
        <v>77</v>
      </c>
      <c r="C813" s="1" t="s">
        <v>89</v>
      </c>
      <c r="D813" s="1">
        <v>36.4</v>
      </c>
    </row>
    <row r="814" spans="1:4" x14ac:dyDescent="0.3">
      <c r="A814" s="16" t="s">
        <v>355</v>
      </c>
      <c r="B814" s="1" t="s">
        <v>74</v>
      </c>
      <c r="C814" s="1" t="s">
        <v>311</v>
      </c>
      <c r="D814" s="1">
        <v>26.6</v>
      </c>
    </row>
    <row r="815" spans="1:4" ht="28.8" x14ac:dyDescent="0.3">
      <c r="A815" s="16" t="s">
        <v>355</v>
      </c>
      <c r="B815" s="1" t="s">
        <v>75</v>
      </c>
      <c r="C815" s="1" t="s">
        <v>324</v>
      </c>
      <c r="D815" s="1">
        <v>10.4</v>
      </c>
    </row>
    <row r="816" spans="1:4" x14ac:dyDescent="0.3">
      <c r="A816" s="16" t="s">
        <v>355</v>
      </c>
      <c r="B816" s="1" t="s">
        <v>77</v>
      </c>
      <c r="C816" s="1" t="s">
        <v>89</v>
      </c>
      <c r="D816" s="1">
        <v>36.4</v>
      </c>
    </row>
    <row r="817" spans="1:4" x14ac:dyDescent="0.3">
      <c r="A817" s="16" t="s">
        <v>355</v>
      </c>
      <c r="B817" s="1" t="s">
        <v>77</v>
      </c>
      <c r="C817" s="1" t="s">
        <v>89</v>
      </c>
      <c r="D817" s="1">
        <v>36.4</v>
      </c>
    </row>
    <row r="818" spans="1:4" x14ac:dyDescent="0.3">
      <c r="A818" s="16" t="s">
        <v>355</v>
      </c>
      <c r="B818" s="1" t="s">
        <v>73</v>
      </c>
      <c r="C818" s="1" t="s">
        <v>322</v>
      </c>
      <c r="D818" s="1">
        <v>6.2</v>
      </c>
    </row>
    <row r="819" spans="1:4" x14ac:dyDescent="0.3">
      <c r="A819" s="16" t="s">
        <v>355</v>
      </c>
      <c r="B819" s="1" t="s">
        <v>76</v>
      </c>
      <c r="C819" s="1" t="s">
        <v>84</v>
      </c>
      <c r="D819" s="1">
        <v>99</v>
      </c>
    </row>
    <row r="820" spans="1:4" x14ac:dyDescent="0.3">
      <c r="A820" s="16" t="s">
        <v>355</v>
      </c>
      <c r="B820" s="1" t="s">
        <v>74</v>
      </c>
      <c r="C820" s="1" t="s">
        <v>311</v>
      </c>
      <c r="D820" s="1">
        <v>26.6</v>
      </c>
    </row>
    <row r="821" spans="1:4" x14ac:dyDescent="0.3">
      <c r="A821" s="16" t="s">
        <v>355</v>
      </c>
      <c r="B821" s="1" t="s">
        <v>77</v>
      </c>
      <c r="C821" s="1" t="s">
        <v>89</v>
      </c>
      <c r="D821" s="1">
        <v>36.4</v>
      </c>
    </row>
    <row r="822" spans="1:4" x14ac:dyDescent="0.3">
      <c r="A822" s="16" t="s">
        <v>355</v>
      </c>
      <c r="B822" s="1" t="s">
        <v>73</v>
      </c>
      <c r="C822" s="1" t="s">
        <v>322</v>
      </c>
      <c r="D822" s="1">
        <v>6.2</v>
      </c>
    </row>
    <row r="823" spans="1:4" x14ac:dyDescent="0.3">
      <c r="A823" s="16" t="s">
        <v>355</v>
      </c>
      <c r="B823" s="1" t="s">
        <v>74</v>
      </c>
      <c r="C823" s="1" t="s">
        <v>311</v>
      </c>
      <c r="D823" s="1">
        <v>26.6</v>
      </c>
    </row>
    <row r="824" spans="1:4" ht="28.8" x14ac:dyDescent="0.3">
      <c r="A824" s="16" t="s">
        <v>355</v>
      </c>
      <c r="B824" s="1" t="s">
        <v>75</v>
      </c>
      <c r="C824" s="1" t="s">
        <v>324</v>
      </c>
      <c r="D824" s="1">
        <v>10.4</v>
      </c>
    </row>
    <row r="825" spans="1:4" x14ac:dyDescent="0.3">
      <c r="A825" s="16" t="s">
        <v>355</v>
      </c>
      <c r="B825" s="1" t="s">
        <v>73</v>
      </c>
      <c r="C825" s="1" t="s">
        <v>322</v>
      </c>
      <c r="D825" s="1">
        <v>6.2</v>
      </c>
    </row>
    <row r="826" spans="1:4" ht="28.8" x14ac:dyDescent="0.3">
      <c r="A826" s="16" t="s">
        <v>355</v>
      </c>
      <c r="B826" s="1" t="s">
        <v>75</v>
      </c>
      <c r="C826" s="1" t="s">
        <v>324</v>
      </c>
      <c r="D826" s="1">
        <v>10.4</v>
      </c>
    </row>
    <row r="827" spans="1:4" ht="28.8" x14ac:dyDescent="0.3">
      <c r="A827" s="16" t="s">
        <v>355</v>
      </c>
      <c r="B827" s="1" t="s">
        <v>75</v>
      </c>
      <c r="C827" s="1" t="s">
        <v>324</v>
      </c>
      <c r="D827" s="1">
        <v>10.4</v>
      </c>
    </row>
    <row r="828" spans="1:4" ht="28.8" x14ac:dyDescent="0.3">
      <c r="A828" s="16" t="s">
        <v>355</v>
      </c>
      <c r="B828" s="1" t="s">
        <v>75</v>
      </c>
      <c r="C828" s="1" t="s">
        <v>324</v>
      </c>
      <c r="D828" s="1">
        <v>10.4</v>
      </c>
    </row>
    <row r="829" spans="1:4" x14ac:dyDescent="0.3">
      <c r="A829" s="16" t="s">
        <v>355</v>
      </c>
      <c r="B829" s="1" t="s">
        <v>77</v>
      </c>
      <c r="C829" s="1" t="s">
        <v>89</v>
      </c>
      <c r="D829" s="1">
        <v>45.6</v>
      </c>
    </row>
    <row r="830" spans="1:4" x14ac:dyDescent="0.3">
      <c r="A830" s="16" t="s">
        <v>355</v>
      </c>
      <c r="B830" s="1" t="s">
        <v>77</v>
      </c>
      <c r="C830" s="1" t="s">
        <v>89</v>
      </c>
      <c r="D830" s="1">
        <v>45.6</v>
      </c>
    </row>
    <row r="831" spans="1:4" x14ac:dyDescent="0.3">
      <c r="A831" s="16" t="s">
        <v>355</v>
      </c>
      <c r="B831" s="1" t="s">
        <v>77</v>
      </c>
      <c r="C831" s="1" t="s">
        <v>89</v>
      </c>
      <c r="D831" s="1">
        <v>45.6</v>
      </c>
    </row>
    <row r="832" spans="1:4" x14ac:dyDescent="0.3">
      <c r="A832" s="16" t="s">
        <v>355</v>
      </c>
      <c r="B832" s="1" t="s">
        <v>76</v>
      </c>
      <c r="C832" s="1" t="s">
        <v>84</v>
      </c>
      <c r="D832" s="1">
        <v>123.79</v>
      </c>
    </row>
    <row r="833" spans="1:4" x14ac:dyDescent="0.3">
      <c r="A833" s="16" t="s">
        <v>355</v>
      </c>
      <c r="B833" s="1" t="s">
        <v>73</v>
      </c>
      <c r="C833" s="1" t="s">
        <v>322</v>
      </c>
      <c r="D833" s="1">
        <v>7.75</v>
      </c>
    </row>
    <row r="834" spans="1:4" x14ac:dyDescent="0.3">
      <c r="A834" s="16" t="s">
        <v>355</v>
      </c>
      <c r="B834" s="1" t="s">
        <v>77</v>
      </c>
      <c r="C834" s="1" t="s">
        <v>89</v>
      </c>
      <c r="D834" s="1">
        <v>45.6</v>
      </c>
    </row>
    <row r="835" spans="1:4" x14ac:dyDescent="0.3">
      <c r="A835" s="16" t="s">
        <v>355</v>
      </c>
      <c r="B835" s="1" t="s">
        <v>73</v>
      </c>
      <c r="C835" s="1" t="s">
        <v>322</v>
      </c>
      <c r="D835" s="1">
        <v>7.75</v>
      </c>
    </row>
    <row r="836" spans="1:4" x14ac:dyDescent="0.3">
      <c r="A836" s="16" t="s">
        <v>355</v>
      </c>
      <c r="B836" s="1" t="s">
        <v>77</v>
      </c>
      <c r="C836" s="1" t="s">
        <v>89</v>
      </c>
      <c r="D836" s="1">
        <v>45.6</v>
      </c>
    </row>
    <row r="837" spans="1:4" x14ac:dyDescent="0.3">
      <c r="A837" s="16" t="s">
        <v>355</v>
      </c>
      <c r="B837" s="1" t="s">
        <v>73</v>
      </c>
      <c r="C837" s="1" t="s">
        <v>322</v>
      </c>
      <c r="D837" s="1">
        <v>7.75</v>
      </c>
    </row>
    <row r="838" spans="1:4" ht="28.8" x14ac:dyDescent="0.3">
      <c r="A838" s="16" t="s">
        <v>355</v>
      </c>
      <c r="B838" s="1" t="s">
        <v>75</v>
      </c>
      <c r="C838" s="1" t="s">
        <v>324</v>
      </c>
      <c r="D838" s="1">
        <v>13</v>
      </c>
    </row>
    <row r="839" spans="1:4" x14ac:dyDescent="0.3">
      <c r="A839" s="16" t="s">
        <v>355</v>
      </c>
      <c r="B839" s="1" t="s">
        <v>74</v>
      </c>
      <c r="C839" s="1" t="s">
        <v>311</v>
      </c>
      <c r="D839" s="1">
        <v>33.25</v>
      </c>
    </row>
    <row r="840" spans="1:4" x14ac:dyDescent="0.3">
      <c r="A840" s="16" t="s">
        <v>355</v>
      </c>
      <c r="B840" s="1" t="s">
        <v>73</v>
      </c>
      <c r="C840" s="1" t="s">
        <v>322</v>
      </c>
      <c r="D840" s="1">
        <v>7.75</v>
      </c>
    </row>
    <row r="841" spans="1:4" x14ac:dyDescent="0.3">
      <c r="A841" s="16" t="s">
        <v>355</v>
      </c>
      <c r="B841" s="1" t="s">
        <v>74</v>
      </c>
      <c r="C841" s="1" t="s">
        <v>311</v>
      </c>
      <c r="D841" s="1">
        <v>33.25</v>
      </c>
    </row>
    <row r="842" spans="1:4" x14ac:dyDescent="0.3">
      <c r="A842" s="16" t="s">
        <v>355</v>
      </c>
      <c r="B842" s="1" t="s">
        <v>73</v>
      </c>
      <c r="C842" s="1" t="s">
        <v>322</v>
      </c>
      <c r="D842" s="1">
        <v>7.75</v>
      </c>
    </row>
    <row r="843" spans="1:4" x14ac:dyDescent="0.3">
      <c r="A843" s="16" t="s">
        <v>355</v>
      </c>
      <c r="B843" s="1" t="s">
        <v>74</v>
      </c>
      <c r="C843" s="1" t="s">
        <v>311</v>
      </c>
      <c r="D843" s="1">
        <v>33.25</v>
      </c>
    </row>
    <row r="844" spans="1:4" x14ac:dyDescent="0.3">
      <c r="A844" s="16" t="s">
        <v>355</v>
      </c>
      <c r="B844" s="1" t="s">
        <v>73</v>
      </c>
      <c r="C844" s="1" t="s">
        <v>322</v>
      </c>
      <c r="D844" s="1">
        <v>7.75</v>
      </c>
    </row>
    <row r="845" spans="1:4" ht="28.8" x14ac:dyDescent="0.3">
      <c r="A845" s="16" t="s">
        <v>355</v>
      </c>
      <c r="B845" s="1" t="s">
        <v>75</v>
      </c>
      <c r="C845" s="1" t="s">
        <v>324</v>
      </c>
      <c r="D845" s="1">
        <v>13</v>
      </c>
    </row>
    <row r="846" spans="1:4" x14ac:dyDescent="0.3">
      <c r="A846" s="16" t="s">
        <v>355</v>
      </c>
      <c r="B846" s="1" t="s">
        <v>73</v>
      </c>
      <c r="C846" s="1" t="s">
        <v>322</v>
      </c>
      <c r="D846" s="1">
        <v>7.75</v>
      </c>
    </row>
    <row r="847" spans="1:4" x14ac:dyDescent="0.3">
      <c r="A847" s="16" t="s">
        <v>355</v>
      </c>
      <c r="B847" s="1" t="s">
        <v>73</v>
      </c>
      <c r="C847" s="1" t="s">
        <v>322</v>
      </c>
      <c r="D847" s="1">
        <v>7.75</v>
      </c>
    </row>
    <row r="848" spans="1:4" x14ac:dyDescent="0.3">
      <c r="A848" s="16" t="s">
        <v>355</v>
      </c>
      <c r="B848" s="1" t="s">
        <v>76</v>
      </c>
      <c r="C848" s="1" t="s">
        <v>84</v>
      </c>
      <c r="D848" s="1">
        <v>123.79</v>
      </c>
    </row>
    <row r="849" spans="1:4" ht="28.8" x14ac:dyDescent="0.3">
      <c r="A849" s="16" t="s">
        <v>355</v>
      </c>
      <c r="B849" s="1" t="s">
        <v>75</v>
      </c>
      <c r="C849" s="1" t="s">
        <v>324</v>
      </c>
      <c r="D849" s="1">
        <v>13</v>
      </c>
    </row>
    <row r="850" spans="1:4" ht="28.8" x14ac:dyDescent="0.3">
      <c r="A850" s="16" t="s">
        <v>355</v>
      </c>
      <c r="B850" s="1" t="s">
        <v>75</v>
      </c>
      <c r="C850" s="1" t="s">
        <v>324</v>
      </c>
      <c r="D850" s="1">
        <v>13</v>
      </c>
    </row>
    <row r="851" spans="1:4" x14ac:dyDescent="0.3">
      <c r="A851" s="16" t="s">
        <v>355</v>
      </c>
      <c r="B851" s="1" t="s">
        <v>73</v>
      </c>
      <c r="C851" s="1" t="s">
        <v>322</v>
      </c>
      <c r="D851" s="1">
        <v>7.75</v>
      </c>
    </row>
    <row r="852" spans="1:4" ht="28.8" x14ac:dyDescent="0.3">
      <c r="A852" s="16" t="s">
        <v>355</v>
      </c>
      <c r="B852" s="1" t="s">
        <v>75</v>
      </c>
      <c r="C852" s="1" t="s">
        <v>324</v>
      </c>
      <c r="D852" s="1">
        <v>13</v>
      </c>
    </row>
    <row r="853" spans="1:4" x14ac:dyDescent="0.3">
      <c r="A853" s="16" t="s">
        <v>355</v>
      </c>
      <c r="B853" s="1" t="s">
        <v>73</v>
      </c>
      <c r="C853" s="1" t="s">
        <v>322</v>
      </c>
      <c r="D853" s="1">
        <v>7.75</v>
      </c>
    </row>
    <row r="854" spans="1:4" x14ac:dyDescent="0.3">
      <c r="A854" s="16" t="s">
        <v>355</v>
      </c>
      <c r="B854" s="1" t="s">
        <v>77</v>
      </c>
      <c r="C854" s="1" t="s">
        <v>89</v>
      </c>
      <c r="D854" s="1">
        <v>45.6</v>
      </c>
    </row>
    <row r="855" spans="1:4" x14ac:dyDescent="0.3">
      <c r="A855" s="16" t="s">
        <v>355</v>
      </c>
      <c r="B855" s="1" t="s">
        <v>76</v>
      </c>
      <c r="C855" s="1" t="s">
        <v>84</v>
      </c>
      <c r="D855" s="1">
        <v>123.79</v>
      </c>
    </row>
    <row r="856" spans="1:4" x14ac:dyDescent="0.3">
      <c r="A856" s="1" t="s">
        <v>339</v>
      </c>
      <c r="B856" s="1" t="s">
        <v>73</v>
      </c>
      <c r="C856" s="1" t="s">
        <v>279</v>
      </c>
      <c r="D856" s="1">
        <v>3.6</v>
      </c>
    </row>
    <row r="857" spans="1:4" x14ac:dyDescent="0.3">
      <c r="A857" s="1" t="s">
        <v>339</v>
      </c>
      <c r="B857" s="1" t="s">
        <v>73</v>
      </c>
      <c r="C857" s="1" t="s">
        <v>279</v>
      </c>
      <c r="D857" s="1">
        <v>3.6</v>
      </c>
    </row>
    <row r="858" spans="1:4" x14ac:dyDescent="0.3">
      <c r="A858" s="1" t="s">
        <v>339</v>
      </c>
      <c r="B858" s="1" t="s">
        <v>73</v>
      </c>
      <c r="C858" s="1" t="s">
        <v>279</v>
      </c>
      <c r="D858" s="1">
        <v>3.6</v>
      </c>
    </row>
    <row r="859" spans="1:4" x14ac:dyDescent="0.3">
      <c r="A859" s="1" t="s">
        <v>339</v>
      </c>
      <c r="B859" s="1" t="s">
        <v>73</v>
      </c>
      <c r="C859" s="1" t="s">
        <v>279</v>
      </c>
      <c r="D859" s="1">
        <v>3.6</v>
      </c>
    </row>
    <row r="860" spans="1:4" x14ac:dyDescent="0.3">
      <c r="A860" s="1" t="s">
        <v>339</v>
      </c>
      <c r="B860" s="1" t="s">
        <v>73</v>
      </c>
      <c r="C860" s="1" t="s">
        <v>279</v>
      </c>
      <c r="D860" s="1">
        <v>3.6</v>
      </c>
    </row>
    <row r="861" spans="1:4" x14ac:dyDescent="0.3">
      <c r="A861" s="1" t="s">
        <v>339</v>
      </c>
      <c r="B861" s="1" t="s">
        <v>73</v>
      </c>
      <c r="C861" s="1" t="s">
        <v>279</v>
      </c>
      <c r="D861" s="1">
        <v>3.6</v>
      </c>
    </row>
    <row r="862" spans="1:4" x14ac:dyDescent="0.3">
      <c r="A862" s="1" t="s">
        <v>339</v>
      </c>
      <c r="B862" s="1" t="s">
        <v>73</v>
      </c>
      <c r="C862" s="1" t="s">
        <v>279</v>
      </c>
      <c r="D862" s="1">
        <v>3.6</v>
      </c>
    </row>
    <row r="863" spans="1:4" x14ac:dyDescent="0.3">
      <c r="A863" s="1" t="s">
        <v>339</v>
      </c>
      <c r="B863" s="1" t="s">
        <v>73</v>
      </c>
      <c r="C863" s="1" t="s">
        <v>279</v>
      </c>
      <c r="D863" s="1">
        <v>3.6</v>
      </c>
    </row>
    <row r="864" spans="1:4" x14ac:dyDescent="0.3">
      <c r="A864" s="1" t="s">
        <v>339</v>
      </c>
      <c r="B864" s="1" t="s">
        <v>73</v>
      </c>
      <c r="C864" s="1" t="s">
        <v>279</v>
      </c>
      <c r="D864" s="1">
        <v>3.6</v>
      </c>
    </row>
    <row r="865" spans="1:4" x14ac:dyDescent="0.3">
      <c r="A865" s="1" t="s">
        <v>339</v>
      </c>
      <c r="B865" s="1" t="s">
        <v>73</v>
      </c>
      <c r="C865" s="1" t="s">
        <v>279</v>
      </c>
      <c r="D865" s="1">
        <v>3.6</v>
      </c>
    </row>
    <row r="866" spans="1:4" x14ac:dyDescent="0.3">
      <c r="A866" s="1" t="s">
        <v>339</v>
      </c>
      <c r="B866" s="1" t="s">
        <v>73</v>
      </c>
      <c r="C866" s="1" t="s">
        <v>279</v>
      </c>
      <c r="D866" s="1">
        <v>3.6</v>
      </c>
    </row>
    <row r="867" spans="1:4" x14ac:dyDescent="0.3">
      <c r="A867" s="1" t="s">
        <v>339</v>
      </c>
      <c r="B867" s="1" t="s">
        <v>73</v>
      </c>
      <c r="C867" s="1" t="s">
        <v>279</v>
      </c>
      <c r="D867" s="1">
        <v>3.6</v>
      </c>
    </row>
    <row r="868" spans="1:4" x14ac:dyDescent="0.3">
      <c r="A868" s="1" t="s">
        <v>339</v>
      </c>
      <c r="B868" s="1" t="s">
        <v>73</v>
      </c>
      <c r="C868" s="1" t="s">
        <v>279</v>
      </c>
      <c r="D868" s="1">
        <v>3.6</v>
      </c>
    </row>
    <row r="869" spans="1:4" x14ac:dyDescent="0.3">
      <c r="A869" s="1" t="s">
        <v>339</v>
      </c>
      <c r="B869" s="1" t="s">
        <v>73</v>
      </c>
      <c r="C869" s="1" t="s">
        <v>279</v>
      </c>
      <c r="D869" s="1">
        <v>3.6</v>
      </c>
    </row>
    <row r="870" spans="1:4" x14ac:dyDescent="0.3">
      <c r="A870" s="1" t="s">
        <v>339</v>
      </c>
      <c r="B870" s="1" t="s">
        <v>73</v>
      </c>
      <c r="C870" s="1" t="s">
        <v>279</v>
      </c>
      <c r="D870" s="1">
        <v>3.6</v>
      </c>
    </row>
    <row r="871" spans="1:4" x14ac:dyDescent="0.3">
      <c r="A871" s="1" t="s">
        <v>339</v>
      </c>
      <c r="B871" s="1" t="s">
        <v>73</v>
      </c>
      <c r="C871" s="1" t="s">
        <v>279</v>
      </c>
      <c r="D871" s="1">
        <v>4.5</v>
      </c>
    </row>
    <row r="872" spans="1:4" x14ac:dyDescent="0.3">
      <c r="A872" s="1" t="s">
        <v>339</v>
      </c>
      <c r="B872" s="1" t="s">
        <v>73</v>
      </c>
      <c r="C872" s="1" t="s">
        <v>279</v>
      </c>
      <c r="D872" s="1">
        <v>4.5</v>
      </c>
    </row>
    <row r="873" spans="1:4" x14ac:dyDescent="0.3">
      <c r="A873" s="1" t="s">
        <v>339</v>
      </c>
      <c r="B873" s="1" t="s">
        <v>73</v>
      </c>
      <c r="C873" s="1" t="s">
        <v>279</v>
      </c>
      <c r="D873" s="1">
        <v>4.5</v>
      </c>
    </row>
    <row r="874" spans="1:4" x14ac:dyDescent="0.3">
      <c r="A874" s="1" t="s">
        <v>339</v>
      </c>
      <c r="B874" s="1" t="s">
        <v>73</v>
      </c>
      <c r="C874" s="1" t="s">
        <v>279</v>
      </c>
      <c r="D874" s="1">
        <v>4.5</v>
      </c>
    </row>
    <row r="875" spans="1:4" x14ac:dyDescent="0.3">
      <c r="A875" s="1" t="s">
        <v>339</v>
      </c>
      <c r="B875" s="1" t="s">
        <v>73</v>
      </c>
      <c r="C875" s="1" t="s">
        <v>279</v>
      </c>
      <c r="D875" s="1">
        <v>4.5</v>
      </c>
    </row>
    <row r="876" spans="1:4" x14ac:dyDescent="0.3">
      <c r="A876" s="1" t="s">
        <v>339</v>
      </c>
      <c r="B876" s="1" t="s">
        <v>73</v>
      </c>
      <c r="C876" s="1" t="s">
        <v>279</v>
      </c>
      <c r="D876" s="1">
        <v>4.5</v>
      </c>
    </row>
    <row r="877" spans="1:4" x14ac:dyDescent="0.3">
      <c r="A877" s="1" t="s">
        <v>339</v>
      </c>
      <c r="B877" s="1" t="s">
        <v>73</v>
      </c>
      <c r="C877" s="1" t="s">
        <v>279</v>
      </c>
      <c r="D877" s="1">
        <v>4.5</v>
      </c>
    </row>
    <row r="878" spans="1:4" x14ac:dyDescent="0.3">
      <c r="A878" s="1" t="s">
        <v>339</v>
      </c>
      <c r="B878" s="1" t="s">
        <v>73</v>
      </c>
      <c r="C878" s="1" t="s">
        <v>279</v>
      </c>
      <c r="D878" s="1">
        <v>4.5</v>
      </c>
    </row>
    <row r="879" spans="1:4" x14ac:dyDescent="0.3">
      <c r="A879" s="1" t="s">
        <v>339</v>
      </c>
      <c r="B879" s="1" t="s">
        <v>73</v>
      </c>
      <c r="C879" s="1" t="s">
        <v>279</v>
      </c>
      <c r="D879" s="1">
        <v>4.5</v>
      </c>
    </row>
    <row r="880" spans="1:4" x14ac:dyDescent="0.3">
      <c r="A880" s="1" t="s">
        <v>339</v>
      </c>
      <c r="B880" s="1" t="s">
        <v>73</v>
      </c>
      <c r="C880" s="1" t="s">
        <v>279</v>
      </c>
      <c r="D880" s="1">
        <v>4.5</v>
      </c>
    </row>
    <row r="881" spans="1:4" x14ac:dyDescent="0.3">
      <c r="A881" s="1" t="s">
        <v>336</v>
      </c>
      <c r="B881" s="1" t="s">
        <v>72</v>
      </c>
      <c r="C881" s="1" t="s">
        <v>275</v>
      </c>
      <c r="D881" s="1">
        <v>64.8</v>
      </c>
    </row>
    <row r="882" spans="1:4" x14ac:dyDescent="0.3">
      <c r="A882" s="1" t="s">
        <v>336</v>
      </c>
      <c r="B882" s="1" t="s">
        <v>72</v>
      </c>
      <c r="C882" s="1" t="s">
        <v>276</v>
      </c>
      <c r="D882" s="1">
        <v>8</v>
      </c>
    </row>
    <row r="883" spans="1:4" x14ac:dyDescent="0.3">
      <c r="A883" s="1" t="s">
        <v>336</v>
      </c>
      <c r="B883" s="1" t="s">
        <v>72</v>
      </c>
      <c r="C883" s="1" t="s">
        <v>276</v>
      </c>
      <c r="D883" s="1">
        <v>8</v>
      </c>
    </row>
    <row r="884" spans="1:4" x14ac:dyDescent="0.3">
      <c r="A884" s="1" t="s">
        <v>336</v>
      </c>
      <c r="B884" s="1" t="s">
        <v>72</v>
      </c>
      <c r="C884" s="1" t="s">
        <v>275</v>
      </c>
      <c r="D884" s="1">
        <v>64.8</v>
      </c>
    </row>
    <row r="885" spans="1:4" x14ac:dyDescent="0.3">
      <c r="A885" s="1" t="s">
        <v>336</v>
      </c>
      <c r="B885" s="1" t="s">
        <v>72</v>
      </c>
      <c r="C885" s="1" t="s">
        <v>274</v>
      </c>
      <c r="D885" s="1">
        <v>7.3</v>
      </c>
    </row>
    <row r="886" spans="1:4" x14ac:dyDescent="0.3">
      <c r="A886" s="1" t="s">
        <v>336</v>
      </c>
      <c r="B886" s="1" t="s">
        <v>72</v>
      </c>
      <c r="C886" s="1" t="s">
        <v>274</v>
      </c>
      <c r="D886" s="1">
        <v>7.3</v>
      </c>
    </row>
    <row r="887" spans="1:4" x14ac:dyDescent="0.3">
      <c r="A887" s="1" t="s">
        <v>336</v>
      </c>
      <c r="B887" s="1" t="s">
        <v>72</v>
      </c>
      <c r="C887" s="1" t="s">
        <v>315</v>
      </c>
      <c r="D887" s="1">
        <v>10</v>
      </c>
    </row>
    <row r="888" spans="1:4" x14ac:dyDescent="0.3">
      <c r="A888" s="1" t="s">
        <v>336</v>
      </c>
      <c r="B888" s="1" t="s">
        <v>72</v>
      </c>
      <c r="C888" s="1" t="s">
        <v>275</v>
      </c>
      <c r="D888" s="1">
        <v>64.8</v>
      </c>
    </row>
    <row r="889" spans="1:4" x14ac:dyDescent="0.3">
      <c r="A889" s="1" t="s">
        <v>336</v>
      </c>
      <c r="B889" s="1" t="s">
        <v>72</v>
      </c>
      <c r="C889" s="1" t="s">
        <v>274</v>
      </c>
      <c r="D889" s="1">
        <v>7.3</v>
      </c>
    </row>
    <row r="890" spans="1:4" x14ac:dyDescent="0.3">
      <c r="A890" s="1" t="s">
        <v>336</v>
      </c>
      <c r="B890" s="1" t="s">
        <v>72</v>
      </c>
      <c r="C890" s="1" t="s">
        <v>315</v>
      </c>
      <c r="D890" s="1">
        <v>10</v>
      </c>
    </row>
    <row r="891" spans="1:4" x14ac:dyDescent="0.3">
      <c r="A891" s="1" t="s">
        <v>336</v>
      </c>
      <c r="B891" s="1" t="s">
        <v>72</v>
      </c>
      <c r="C891" s="1" t="s">
        <v>315</v>
      </c>
      <c r="D891" s="1">
        <v>10</v>
      </c>
    </row>
    <row r="892" spans="1:4" x14ac:dyDescent="0.3">
      <c r="A892" s="1" t="s">
        <v>336</v>
      </c>
      <c r="B892" s="1" t="s">
        <v>72</v>
      </c>
      <c r="C892" s="1" t="s">
        <v>315</v>
      </c>
      <c r="D892" s="1">
        <v>10</v>
      </c>
    </row>
    <row r="893" spans="1:4" x14ac:dyDescent="0.3">
      <c r="A893" s="1" t="s">
        <v>336</v>
      </c>
      <c r="B893" s="1" t="s">
        <v>72</v>
      </c>
      <c r="C893" s="1" t="s">
        <v>315</v>
      </c>
      <c r="D893" s="1">
        <v>10</v>
      </c>
    </row>
    <row r="894" spans="1:4" x14ac:dyDescent="0.3">
      <c r="A894" s="1" t="s">
        <v>336</v>
      </c>
      <c r="B894" s="1" t="s">
        <v>72</v>
      </c>
      <c r="C894" s="1" t="s">
        <v>274</v>
      </c>
      <c r="D894" s="1">
        <v>7.3</v>
      </c>
    </row>
    <row r="895" spans="1:4" x14ac:dyDescent="0.3">
      <c r="A895" s="1" t="s">
        <v>336</v>
      </c>
      <c r="B895" s="1" t="s">
        <v>72</v>
      </c>
      <c r="C895" s="1" t="s">
        <v>276</v>
      </c>
      <c r="D895" s="1">
        <v>8</v>
      </c>
    </row>
    <row r="896" spans="1:4" x14ac:dyDescent="0.3">
      <c r="A896" s="1" t="s">
        <v>336</v>
      </c>
      <c r="B896" s="1" t="s">
        <v>72</v>
      </c>
      <c r="C896" s="1" t="s">
        <v>315</v>
      </c>
      <c r="D896" s="1">
        <v>10</v>
      </c>
    </row>
    <row r="897" spans="1:4" x14ac:dyDescent="0.3">
      <c r="A897" s="1" t="s">
        <v>336</v>
      </c>
      <c r="B897" s="1" t="s">
        <v>72</v>
      </c>
      <c r="C897" s="1" t="s">
        <v>315</v>
      </c>
      <c r="D897" s="1">
        <v>10</v>
      </c>
    </row>
    <row r="898" spans="1:4" x14ac:dyDescent="0.3">
      <c r="A898" s="1" t="s">
        <v>336</v>
      </c>
      <c r="B898" s="1" t="s">
        <v>72</v>
      </c>
      <c r="C898" s="1" t="s">
        <v>274</v>
      </c>
      <c r="D898" s="1">
        <v>7.3</v>
      </c>
    </row>
    <row r="899" spans="1:4" x14ac:dyDescent="0.3">
      <c r="A899" s="1" t="s">
        <v>336</v>
      </c>
      <c r="B899" s="1" t="s">
        <v>72</v>
      </c>
      <c r="C899" s="1" t="s">
        <v>276</v>
      </c>
      <c r="D899" s="1">
        <v>8</v>
      </c>
    </row>
    <row r="900" spans="1:4" x14ac:dyDescent="0.3">
      <c r="A900" s="1" t="s">
        <v>336</v>
      </c>
      <c r="B900" s="1" t="s">
        <v>72</v>
      </c>
      <c r="C900" s="1" t="s">
        <v>275</v>
      </c>
      <c r="D900" s="1">
        <v>64.8</v>
      </c>
    </row>
    <row r="901" spans="1:4" x14ac:dyDescent="0.3">
      <c r="A901" s="1" t="s">
        <v>336</v>
      </c>
      <c r="B901" s="1" t="s">
        <v>72</v>
      </c>
      <c r="C901" s="1" t="s">
        <v>275</v>
      </c>
      <c r="D901" s="1">
        <v>64.8</v>
      </c>
    </row>
    <row r="902" spans="1:4" x14ac:dyDescent="0.3">
      <c r="A902" s="1" t="s">
        <v>336</v>
      </c>
      <c r="B902" s="1" t="s">
        <v>72</v>
      </c>
      <c r="C902" s="1" t="s">
        <v>315</v>
      </c>
      <c r="D902" s="1">
        <v>10</v>
      </c>
    </row>
    <row r="903" spans="1:4" x14ac:dyDescent="0.3">
      <c r="A903" s="1" t="s">
        <v>336</v>
      </c>
      <c r="B903" s="1" t="s">
        <v>72</v>
      </c>
      <c r="C903" s="1" t="s">
        <v>276</v>
      </c>
      <c r="D903" s="1">
        <v>8</v>
      </c>
    </row>
    <row r="904" spans="1:4" x14ac:dyDescent="0.3">
      <c r="A904" s="1" t="s">
        <v>336</v>
      </c>
      <c r="B904" s="1" t="s">
        <v>72</v>
      </c>
      <c r="C904" s="1" t="s">
        <v>315</v>
      </c>
      <c r="D904" s="1">
        <v>10</v>
      </c>
    </row>
    <row r="905" spans="1:4" x14ac:dyDescent="0.3">
      <c r="A905" s="1" t="s">
        <v>336</v>
      </c>
      <c r="B905" s="1" t="s">
        <v>72</v>
      </c>
      <c r="C905" s="1" t="s">
        <v>276</v>
      </c>
      <c r="D905" s="1">
        <v>8</v>
      </c>
    </row>
    <row r="906" spans="1:4" x14ac:dyDescent="0.3">
      <c r="A906" s="1" t="s">
        <v>336</v>
      </c>
      <c r="B906" s="1" t="s">
        <v>72</v>
      </c>
      <c r="C906" s="1" t="s">
        <v>276</v>
      </c>
      <c r="D906" s="1">
        <v>8</v>
      </c>
    </row>
    <row r="907" spans="1:4" x14ac:dyDescent="0.3">
      <c r="A907" s="1" t="s">
        <v>336</v>
      </c>
      <c r="B907" s="1" t="s">
        <v>72</v>
      </c>
      <c r="C907" s="1" t="s">
        <v>274</v>
      </c>
      <c r="D907" s="1">
        <v>7.3</v>
      </c>
    </row>
    <row r="908" spans="1:4" x14ac:dyDescent="0.3">
      <c r="A908" s="1" t="s">
        <v>336</v>
      </c>
      <c r="B908" s="1" t="s">
        <v>72</v>
      </c>
      <c r="C908" s="1" t="s">
        <v>274</v>
      </c>
      <c r="D908" s="1">
        <v>7.3</v>
      </c>
    </row>
    <row r="909" spans="1:4" x14ac:dyDescent="0.3">
      <c r="A909" s="1" t="s">
        <v>336</v>
      </c>
      <c r="B909" s="1" t="s">
        <v>72</v>
      </c>
      <c r="C909" s="1" t="s">
        <v>315</v>
      </c>
      <c r="D909" s="1">
        <v>10</v>
      </c>
    </row>
    <row r="910" spans="1:4" x14ac:dyDescent="0.3">
      <c r="A910" s="1" t="s">
        <v>336</v>
      </c>
      <c r="B910" s="1" t="s">
        <v>72</v>
      </c>
      <c r="C910" s="1" t="s">
        <v>274</v>
      </c>
      <c r="D910" s="1">
        <v>7.3</v>
      </c>
    </row>
    <row r="911" spans="1:4" x14ac:dyDescent="0.3">
      <c r="A911" s="1" t="s">
        <v>336</v>
      </c>
      <c r="B911" s="1" t="s">
        <v>72</v>
      </c>
      <c r="C911" s="1" t="s">
        <v>315</v>
      </c>
      <c r="D911" s="1">
        <v>10</v>
      </c>
    </row>
    <row r="912" spans="1:4" x14ac:dyDescent="0.3">
      <c r="A912" s="1" t="s">
        <v>336</v>
      </c>
      <c r="B912" s="1" t="s">
        <v>72</v>
      </c>
      <c r="C912" s="1" t="s">
        <v>276</v>
      </c>
      <c r="D912" s="1">
        <v>8</v>
      </c>
    </row>
    <row r="913" spans="1:4" x14ac:dyDescent="0.3">
      <c r="A913" s="1" t="s">
        <v>336</v>
      </c>
      <c r="B913" s="1" t="s">
        <v>72</v>
      </c>
      <c r="C913" s="1" t="s">
        <v>274</v>
      </c>
      <c r="D913" s="1">
        <v>7.3</v>
      </c>
    </row>
    <row r="914" spans="1:4" x14ac:dyDescent="0.3">
      <c r="A914" s="1" t="s">
        <v>336</v>
      </c>
      <c r="B914" s="1" t="s">
        <v>72</v>
      </c>
      <c r="C914" s="1" t="s">
        <v>274</v>
      </c>
      <c r="D914" s="1">
        <v>7.3</v>
      </c>
    </row>
    <row r="915" spans="1:4" x14ac:dyDescent="0.3">
      <c r="A915" s="1" t="s">
        <v>336</v>
      </c>
      <c r="B915" s="1" t="s">
        <v>72</v>
      </c>
      <c r="C915" s="1" t="s">
        <v>274</v>
      </c>
      <c r="D915" s="1">
        <v>7.3</v>
      </c>
    </row>
    <row r="916" spans="1:4" x14ac:dyDescent="0.3">
      <c r="A916" s="1" t="s">
        <v>336</v>
      </c>
      <c r="B916" s="1" t="s">
        <v>72</v>
      </c>
      <c r="C916" s="1" t="s">
        <v>276</v>
      </c>
      <c r="D916" s="1">
        <v>8</v>
      </c>
    </row>
    <row r="917" spans="1:4" x14ac:dyDescent="0.3">
      <c r="A917" s="1" t="s">
        <v>336</v>
      </c>
      <c r="B917" s="1" t="s">
        <v>72</v>
      </c>
      <c r="C917" s="1" t="s">
        <v>315</v>
      </c>
      <c r="D917" s="1">
        <v>10</v>
      </c>
    </row>
    <row r="918" spans="1:4" x14ac:dyDescent="0.3">
      <c r="A918" s="1" t="s">
        <v>336</v>
      </c>
      <c r="B918" s="1" t="s">
        <v>72</v>
      </c>
      <c r="C918" s="1" t="s">
        <v>276</v>
      </c>
      <c r="D918" s="1">
        <v>8</v>
      </c>
    </row>
    <row r="919" spans="1:4" x14ac:dyDescent="0.3">
      <c r="A919" s="1" t="s">
        <v>336</v>
      </c>
      <c r="B919" s="1" t="s">
        <v>72</v>
      </c>
      <c r="C919" s="1" t="s">
        <v>274</v>
      </c>
      <c r="D919" s="1">
        <v>7.3</v>
      </c>
    </row>
    <row r="920" spans="1:4" x14ac:dyDescent="0.3">
      <c r="A920" s="1" t="s">
        <v>336</v>
      </c>
      <c r="B920" s="1" t="s">
        <v>72</v>
      </c>
      <c r="C920" s="1" t="s">
        <v>276</v>
      </c>
      <c r="D920" s="1">
        <v>8</v>
      </c>
    </row>
    <row r="921" spans="1:4" x14ac:dyDescent="0.3">
      <c r="A921" s="1" t="s">
        <v>336</v>
      </c>
      <c r="B921" s="1" t="s">
        <v>72</v>
      </c>
      <c r="C921" s="1" t="s">
        <v>276</v>
      </c>
      <c r="D921" s="1">
        <v>8</v>
      </c>
    </row>
    <row r="922" spans="1:4" x14ac:dyDescent="0.3">
      <c r="A922" s="1" t="s">
        <v>336</v>
      </c>
      <c r="B922" s="1" t="s">
        <v>72</v>
      </c>
      <c r="C922" s="1" t="s">
        <v>274</v>
      </c>
      <c r="D922" s="1">
        <v>7.3</v>
      </c>
    </row>
    <row r="923" spans="1:4" x14ac:dyDescent="0.3">
      <c r="A923" s="1" t="s">
        <v>336</v>
      </c>
      <c r="B923" s="1" t="s">
        <v>72</v>
      </c>
      <c r="C923" s="1" t="s">
        <v>315</v>
      </c>
      <c r="D923" s="1">
        <v>10</v>
      </c>
    </row>
    <row r="924" spans="1:4" x14ac:dyDescent="0.3">
      <c r="A924" s="1" t="s">
        <v>336</v>
      </c>
      <c r="B924" s="1" t="s">
        <v>72</v>
      </c>
      <c r="C924" s="1" t="s">
        <v>276</v>
      </c>
      <c r="D924" s="1">
        <v>10</v>
      </c>
    </row>
    <row r="925" spans="1:4" x14ac:dyDescent="0.3">
      <c r="A925" s="1" t="s">
        <v>336</v>
      </c>
      <c r="B925" s="1" t="s">
        <v>72</v>
      </c>
      <c r="C925" s="1" t="s">
        <v>276</v>
      </c>
      <c r="D925" s="1">
        <v>10</v>
      </c>
    </row>
    <row r="926" spans="1:4" x14ac:dyDescent="0.3">
      <c r="A926" s="1" t="s">
        <v>336</v>
      </c>
      <c r="B926" s="1" t="s">
        <v>72</v>
      </c>
      <c r="C926" s="1" t="s">
        <v>275</v>
      </c>
      <c r="D926" s="1">
        <v>81</v>
      </c>
    </row>
    <row r="927" spans="1:4" x14ac:dyDescent="0.3">
      <c r="A927" s="1" t="s">
        <v>336</v>
      </c>
      <c r="B927" s="1" t="s">
        <v>72</v>
      </c>
      <c r="C927" s="1" t="s">
        <v>315</v>
      </c>
      <c r="D927" s="1">
        <v>12.5</v>
      </c>
    </row>
    <row r="928" spans="1:4" x14ac:dyDescent="0.3">
      <c r="A928" s="1" t="s">
        <v>336</v>
      </c>
      <c r="B928" s="1" t="s">
        <v>72</v>
      </c>
      <c r="C928" s="1" t="s">
        <v>275</v>
      </c>
      <c r="D928" s="1">
        <v>81</v>
      </c>
    </row>
    <row r="929" spans="1:4" x14ac:dyDescent="0.3">
      <c r="A929" s="1" t="s">
        <v>336</v>
      </c>
      <c r="B929" s="1" t="s">
        <v>72</v>
      </c>
      <c r="C929" s="1" t="s">
        <v>315</v>
      </c>
      <c r="D929" s="1">
        <v>12.5</v>
      </c>
    </row>
    <row r="930" spans="1:4" x14ac:dyDescent="0.3">
      <c r="A930" s="1" t="s">
        <v>336</v>
      </c>
      <c r="B930" s="1" t="s">
        <v>72</v>
      </c>
      <c r="C930" s="1" t="s">
        <v>276</v>
      </c>
      <c r="D930" s="1">
        <v>10</v>
      </c>
    </row>
    <row r="931" spans="1:4" x14ac:dyDescent="0.3">
      <c r="A931" s="1" t="s">
        <v>336</v>
      </c>
      <c r="B931" s="1" t="s">
        <v>72</v>
      </c>
      <c r="C931" s="1" t="s">
        <v>315</v>
      </c>
      <c r="D931" s="1">
        <v>12.5</v>
      </c>
    </row>
    <row r="932" spans="1:4" x14ac:dyDescent="0.3">
      <c r="A932" s="1" t="s">
        <v>336</v>
      </c>
      <c r="B932" s="1" t="s">
        <v>72</v>
      </c>
      <c r="C932" s="1" t="s">
        <v>274</v>
      </c>
      <c r="D932" s="1">
        <v>9.1999999999999993</v>
      </c>
    </row>
    <row r="933" spans="1:4" x14ac:dyDescent="0.3">
      <c r="A933" s="1" t="s">
        <v>336</v>
      </c>
      <c r="B933" s="1" t="s">
        <v>72</v>
      </c>
      <c r="C933" s="1" t="s">
        <v>276</v>
      </c>
      <c r="D933" s="1">
        <v>10</v>
      </c>
    </row>
    <row r="934" spans="1:4" x14ac:dyDescent="0.3">
      <c r="A934" s="1" t="s">
        <v>336</v>
      </c>
      <c r="B934" s="1" t="s">
        <v>72</v>
      </c>
      <c r="C934" s="1" t="s">
        <v>274</v>
      </c>
      <c r="D934" s="1">
        <v>9.1999999999999993</v>
      </c>
    </row>
    <row r="935" spans="1:4" x14ac:dyDescent="0.3">
      <c r="A935" s="1" t="s">
        <v>336</v>
      </c>
      <c r="B935" s="1" t="s">
        <v>72</v>
      </c>
      <c r="C935" s="1" t="s">
        <v>275</v>
      </c>
      <c r="D935" s="1">
        <v>81</v>
      </c>
    </row>
    <row r="936" spans="1:4" x14ac:dyDescent="0.3">
      <c r="A936" s="1" t="s">
        <v>336</v>
      </c>
      <c r="B936" s="1" t="s">
        <v>72</v>
      </c>
      <c r="C936" s="1" t="s">
        <v>276</v>
      </c>
      <c r="D936" s="1">
        <v>10</v>
      </c>
    </row>
    <row r="937" spans="1:4" x14ac:dyDescent="0.3">
      <c r="A937" s="1" t="s">
        <v>336</v>
      </c>
      <c r="B937" s="1" t="s">
        <v>72</v>
      </c>
      <c r="C937" s="1" t="s">
        <v>276</v>
      </c>
      <c r="D937" s="1">
        <v>10</v>
      </c>
    </row>
    <row r="938" spans="1:4" x14ac:dyDescent="0.3">
      <c r="A938" s="1" t="s">
        <v>336</v>
      </c>
      <c r="B938" s="1" t="s">
        <v>72</v>
      </c>
      <c r="C938" s="1" t="s">
        <v>315</v>
      </c>
      <c r="D938" s="1">
        <v>12.5</v>
      </c>
    </row>
    <row r="939" spans="1:4" x14ac:dyDescent="0.3">
      <c r="A939" s="1" t="s">
        <v>336</v>
      </c>
      <c r="B939" s="1" t="s">
        <v>72</v>
      </c>
      <c r="C939" s="1" t="s">
        <v>276</v>
      </c>
      <c r="D939" s="1">
        <v>10</v>
      </c>
    </row>
    <row r="940" spans="1:4" x14ac:dyDescent="0.3">
      <c r="A940" s="1" t="s">
        <v>336</v>
      </c>
      <c r="B940" s="1" t="s">
        <v>72</v>
      </c>
      <c r="C940" s="1" t="s">
        <v>274</v>
      </c>
      <c r="D940" s="1">
        <v>9.1999999999999993</v>
      </c>
    </row>
    <row r="941" spans="1:4" x14ac:dyDescent="0.3">
      <c r="A941" s="1" t="s">
        <v>336</v>
      </c>
      <c r="B941" s="1" t="s">
        <v>72</v>
      </c>
      <c r="C941" s="1" t="s">
        <v>315</v>
      </c>
      <c r="D941" s="1">
        <v>12.5</v>
      </c>
    </row>
    <row r="942" spans="1:4" x14ac:dyDescent="0.3">
      <c r="A942" s="1" t="s">
        <v>336</v>
      </c>
      <c r="B942" s="1" t="s">
        <v>72</v>
      </c>
      <c r="C942" s="1" t="s">
        <v>274</v>
      </c>
      <c r="D942" s="1">
        <v>9.1999999999999993</v>
      </c>
    </row>
    <row r="943" spans="1:4" x14ac:dyDescent="0.3">
      <c r="A943" s="1" t="s">
        <v>336</v>
      </c>
      <c r="B943" s="1" t="s">
        <v>72</v>
      </c>
      <c r="C943" s="1" t="s">
        <v>276</v>
      </c>
      <c r="D943" s="1">
        <v>10</v>
      </c>
    </row>
    <row r="944" spans="1:4" x14ac:dyDescent="0.3">
      <c r="A944" s="16" t="s">
        <v>354</v>
      </c>
      <c r="B944" s="1" t="s">
        <v>71</v>
      </c>
      <c r="C944" s="1" t="s">
        <v>289</v>
      </c>
      <c r="D944" s="1">
        <v>15.2</v>
      </c>
    </row>
    <row r="945" spans="1:4" x14ac:dyDescent="0.3">
      <c r="A945" s="16" t="s">
        <v>354</v>
      </c>
      <c r="B945" s="1" t="s">
        <v>71</v>
      </c>
      <c r="C945" s="1" t="s">
        <v>290</v>
      </c>
      <c r="D945" s="1">
        <v>20.8</v>
      </c>
    </row>
    <row r="946" spans="1:4" x14ac:dyDescent="0.3">
      <c r="A946" s="16" t="s">
        <v>354</v>
      </c>
      <c r="B946" s="1" t="s">
        <v>71</v>
      </c>
      <c r="C946" s="1" t="s">
        <v>289</v>
      </c>
      <c r="D946" s="1">
        <v>15.2</v>
      </c>
    </row>
    <row r="947" spans="1:4" x14ac:dyDescent="0.3">
      <c r="A947" s="16" t="s">
        <v>354</v>
      </c>
      <c r="B947" s="1" t="s">
        <v>71</v>
      </c>
      <c r="C947" s="1" t="s">
        <v>320</v>
      </c>
      <c r="D947" s="1">
        <v>12</v>
      </c>
    </row>
    <row r="948" spans="1:4" x14ac:dyDescent="0.3">
      <c r="A948" s="16" t="s">
        <v>354</v>
      </c>
      <c r="B948" s="1" t="s">
        <v>71</v>
      </c>
      <c r="C948" s="1" t="s">
        <v>289</v>
      </c>
      <c r="D948" s="1">
        <v>15.2</v>
      </c>
    </row>
    <row r="949" spans="1:4" x14ac:dyDescent="0.3">
      <c r="A949" s="16" t="s">
        <v>354</v>
      </c>
      <c r="B949" s="1" t="s">
        <v>71</v>
      </c>
      <c r="C949" s="1" t="s">
        <v>289</v>
      </c>
      <c r="D949" s="1">
        <v>15.2</v>
      </c>
    </row>
    <row r="950" spans="1:4" x14ac:dyDescent="0.3">
      <c r="A950" s="16" t="s">
        <v>354</v>
      </c>
      <c r="B950" s="1" t="s">
        <v>71</v>
      </c>
      <c r="C950" s="1" t="s">
        <v>289</v>
      </c>
      <c r="D950" s="1">
        <v>15.2</v>
      </c>
    </row>
    <row r="951" spans="1:4" x14ac:dyDescent="0.3">
      <c r="A951" s="16" t="s">
        <v>354</v>
      </c>
      <c r="B951" s="1" t="s">
        <v>71</v>
      </c>
      <c r="C951" s="1" t="s">
        <v>290</v>
      </c>
      <c r="D951" s="1">
        <v>20.8</v>
      </c>
    </row>
    <row r="952" spans="1:4" x14ac:dyDescent="0.3">
      <c r="A952" s="16" t="s">
        <v>354</v>
      </c>
      <c r="B952" s="1" t="s">
        <v>71</v>
      </c>
      <c r="C952" s="1" t="s">
        <v>289</v>
      </c>
      <c r="D952" s="1">
        <v>15.2</v>
      </c>
    </row>
    <row r="953" spans="1:4" x14ac:dyDescent="0.3">
      <c r="A953" s="16" t="s">
        <v>354</v>
      </c>
      <c r="B953" s="1" t="s">
        <v>71</v>
      </c>
      <c r="C953" s="1" t="s">
        <v>289</v>
      </c>
      <c r="D953" s="1">
        <v>15.2</v>
      </c>
    </row>
    <row r="954" spans="1:4" x14ac:dyDescent="0.3">
      <c r="A954" s="16" t="s">
        <v>354</v>
      </c>
      <c r="B954" s="1" t="s">
        <v>71</v>
      </c>
      <c r="C954" s="1" t="s">
        <v>289</v>
      </c>
      <c r="D954" s="1">
        <v>15.2</v>
      </c>
    </row>
    <row r="955" spans="1:4" x14ac:dyDescent="0.3">
      <c r="A955" s="16" t="s">
        <v>354</v>
      </c>
      <c r="B955" s="1" t="s">
        <v>71</v>
      </c>
      <c r="C955" s="1" t="s">
        <v>289</v>
      </c>
      <c r="D955" s="1">
        <v>15.2</v>
      </c>
    </row>
    <row r="956" spans="1:4" x14ac:dyDescent="0.3">
      <c r="A956" s="16" t="s">
        <v>354</v>
      </c>
      <c r="B956" s="1" t="s">
        <v>71</v>
      </c>
      <c r="C956" s="1" t="s">
        <v>290</v>
      </c>
      <c r="D956" s="1">
        <v>20.8</v>
      </c>
    </row>
    <row r="957" spans="1:4" x14ac:dyDescent="0.3">
      <c r="A957" s="16" t="s">
        <v>354</v>
      </c>
      <c r="B957" s="1" t="s">
        <v>71</v>
      </c>
      <c r="C957" s="1" t="s">
        <v>320</v>
      </c>
      <c r="D957" s="1">
        <v>12</v>
      </c>
    </row>
    <row r="958" spans="1:4" x14ac:dyDescent="0.3">
      <c r="A958" s="16" t="s">
        <v>354</v>
      </c>
      <c r="B958" s="1" t="s">
        <v>71</v>
      </c>
      <c r="C958" s="1" t="s">
        <v>320</v>
      </c>
      <c r="D958" s="1">
        <v>12</v>
      </c>
    </row>
    <row r="959" spans="1:4" x14ac:dyDescent="0.3">
      <c r="A959" s="16" t="s">
        <v>354</v>
      </c>
      <c r="B959" s="1" t="s">
        <v>71</v>
      </c>
      <c r="C959" s="1" t="s">
        <v>290</v>
      </c>
      <c r="D959" s="1">
        <v>26</v>
      </c>
    </row>
    <row r="960" spans="1:4" x14ac:dyDescent="0.3">
      <c r="A960" s="16" t="s">
        <v>354</v>
      </c>
      <c r="B960" s="1" t="s">
        <v>71</v>
      </c>
      <c r="C960" s="1" t="s">
        <v>289</v>
      </c>
      <c r="D960" s="1">
        <v>19</v>
      </c>
    </row>
    <row r="961" spans="1:4" x14ac:dyDescent="0.3">
      <c r="A961" s="16" t="s">
        <v>354</v>
      </c>
      <c r="B961" s="1" t="s">
        <v>71</v>
      </c>
      <c r="C961" s="1" t="s">
        <v>289</v>
      </c>
      <c r="D961" s="1">
        <v>19</v>
      </c>
    </row>
    <row r="962" spans="1:4" x14ac:dyDescent="0.3">
      <c r="A962" s="16" t="s">
        <v>354</v>
      </c>
      <c r="B962" s="1" t="s">
        <v>71</v>
      </c>
      <c r="C962" s="1" t="s">
        <v>320</v>
      </c>
      <c r="D962" s="1">
        <v>15</v>
      </c>
    </row>
    <row r="963" spans="1:4" x14ac:dyDescent="0.3">
      <c r="A963" s="16" t="s">
        <v>354</v>
      </c>
      <c r="B963" s="1" t="s">
        <v>71</v>
      </c>
      <c r="C963" s="1" t="s">
        <v>320</v>
      </c>
      <c r="D963" s="1">
        <v>15</v>
      </c>
    </row>
    <row r="964" spans="1:4" x14ac:dyDescent="0.3">
      <c r="A964" s="16" t="s">
        <v>354</v>
      </c>
      <c r="B964" s="1" t="s">
        <v>71</v>
      </c>
      <c r="C964" s="1" t="s">
        <v>289</v>
      </c>
      <c r="D964" s="1">
        <v>19</v>
      </c>
    </row>
    <row r="965" spans="1:4" x14ac:dyDescent="0.3">
      <c r="A965" s="16" t="s">
        <v>354</v>
      </c>
      <c r="B965" s="1" t="s">
        <v>71</v>
      </c>
      <c r="C965" s="1" t="s">
        <v>320</v>
      </c>
      <c r="D965" s="1">
        <v>15</v>
      </c>
    </row>
    <row r="966" spans="1:4" x14ac:dyDescent="0.3">
      <c r="A966" s="16" t="s">
        <v>354</v>
      </c>
      <c r="B966" s="1" t="s">
        <v>71</v>
      </c>
      <c r="C966" s="1" t="s">
        <v>289</v>
      </c>
      <c r="D966" s="1">
        <v>19</v>
      </c>
    </row>
    <row r="967" spans="1:4" x14ac:dyDescent="0.3">
      <c r="A967" s="16" t="s">
        <v>354</v>
      </c>
      <c r="B967" s="1" t="s">
        <v>71</v>
      </c>
      <c r="C967" s="1" t="s">
        <v>320</v>
      </c>
      <c r="D967" s="1">
        <v>15</v>
      </c>
    </row>
    <row r="968" spans="1:4" x14ac:dyDescent="0.3">
      <c r="A968" s="16" t="s">
        <v>354</v>
      </c>
      <c r="B968" s="1" t="s">
        <v>71</v>
      </c>
      <c r="C968" s="1" t="s">
        <v>289</v>
      </c>
      <c r="D968" s="1">
        <v>19</v>
      </c>
    </row>
    <row r="969" spans="1:4" x14ac:dyDescent="0.3">
      <c r="A969" s="16" t="s">
        <v>354</v>
      </c>
      <c r="B969" s="1" t="s">
        <v>71</v>
      </c>
      <c r="C969" s="1" t="s">
        <v>289</v>
      </c>
      <c r="D969" s="1">
        <v>19</v>
      </c>
    </row>
    <row r="970" spans="1:4" x14ac:dyDescent="0.3">
      <c r="A970" s="1" t="s">
        <v>341</v>
      </c>
      <c r="B970" s="1" t="s">
        <v>77</v>
      </c>
      <c r="C970" s="1" t="s">
        <v>321</v>
      </c>
      <c r="D970" s="1">
        <v>8</v>
      </c>
    </row>
    <row r="971" spans="1:4" x14ac:dyDescent="0.3">
      <c r="A971" s="1" t="s">
        <v>341</v>
      </c>
      <c r="B971" s="1" t="s">
        <v>77</v>
      </c>
      <c r="C971" s="1" t="s">
        <v>321</v>
      </c>
      <c r="D971" s="1">
        <v>8</v>
      </c>
    </row>
    <row r="972" spans="1:4" x14ac:dyDescent="0.3">
      <c r="A972" s="1" t="s">
        <v>341</v>
      </c>
      <c r="B972" s="1" t="s">
        <v>71</v>
      </c>
      <c r="C972" s="1" t="s">
        <v>267</v>
      </c>
      <c r="D972" s="1">
        <v>24.8</v>
      </c>
    </row>
    <row r="973" spans="1:4" x14ac:dyDescent="0.3">
      <c r="A973" s="1" t="s">
        <v>341</v>
      </c>
      <c r="B973" s="1" t="s">
        <v>71</v>
      </c>
      <c r="C973" s="1" t="s">
        <v>267</v>
      </c>
      <c r="D973" s="1">
        <v>24.8</v>
      </c>
    </row>
    <row r="974" spans="1:4" x14ac:dyDescent="0.3">
      <c r="A974" s="1" t="s">
        <v>341</v>
      </c>
      <c r="B974" s="1" t="s">
        <v>71</v>
      </c>
      <c r="C974" s="1" t="s">
        <v>267</v>
      </c>
      <c r="D974" s="1">
        <v>24.8</v>
      </c>
    </row>
    <row r="975" spans="1:4" x14ac:dyDescent="0.3">
      <c r="A975" s="1" t="s">
        <v>341</v>
      </c>
      <c r="B975" s="1" t="s">
        <v>77</v>
      </c>
      <c r="C975" s="1" t="s">
        <v>321</v>
      </c>
      <c r="D975" s="1">
        <v>8</v>
      </c>
    </row>
    <row r="976" spans="1:4" x14ac:dyDescent="0.3">
      <c r="A976" s="1" t="s">
        <v>341</v>
      </c>
      <c r="B976" s="1" t="s">
        <v>77</v>
      </c>
      <c r="C976" s="1" t="s">
        <v>321</v>
      </c>
      <c r="D976" s="1">
        <v>8</v>
      </c>
    </row>
    <row r="977" spans="1:4" x14ac:dyDescent="0.3">
      <c r="A977" s="1" t="s">
        <v>341</v>
      </c>
      <c r="B977" s="1" t="s">
        <v>77</v>
      </c>
      <c r="C977" s="1" t="s">
        <v>321</v>
      </c>
      <c r="D977" s="1">
        <v>8</v>
      </c>
    </row>
    <row r="978" spans="1:4" x14ac:dyDescent="0.3">
      <c r="A978" s="1" t="s">
        <v>341</v>
      </c>
      <c r="B978" s="1" t="s">
        <v>71</v>
      </c>
      <c r="C978" s="1" t="s">
        <v>267</v>
      </c>
      <c r="D978" s="1">
        <v>24.8</v>
      </c>
    </row>
    <row r="979" spans="1:4" x14ac:dyDescent="0.3">
      <c r="A979" s="1" t="s">
        <v>341</v>
      </c>
      <c r="B979" s="1" t="s">
        <v>77</v>
      </c>
      <c r="C979" s="1" t="s">
        <v>321</v>
      </c>
      <c r="D979" s="1">
        <v>8</v>
      </c>
    </row>
    <row r="980" spans="1:4" x14ac:dyDescent="0.3">
      <c r="A980" s="1" t="s">
        <v>341</v>
      </c>
      <c r="B980" s="1" t="s">
        <v>76</v>
      </c>
      <c r="C980" s="1" t="s">
        <v>266</v>
      </c>
      <c r="D980" s="1">
        <v>77.599999999999994</v>
      </c>
    </row>
    <row r="981" spans="1:4" x14ac:dyDescent="0.3">
      <c r="A981" s="1" t="s">
        <v>341</v>
      </c>
      <c r="B981" s="1" t="s">
        <v>77</v>
      </c>
      <c r="C981" s="1" t="s">
        <v>321</v>
      </c>
      <c r="D981" s="1">
        <v>8</v>
      </c>
    </row>
    <row r="982" spans="1:4" x14ac:dyDescent="0.3">
      <c r="A982" s="1" t="s">
        <v>341</v>
      </c>
      <c r="B982" s="1" t="s">
        <v>71</v>
      </c>
      <c r="C982" s="1" t="s">
        <v>267</v>
      </c>
      <c r="D982" s="1">
        <v>24.8</v>
      </c>
    </row>
    <row r="983" spans="1:4" x14ac:dyDescent="0.3">
      <c r="A983" s="1" t="s">
        <v>341</v>
      </c>
      <c r="B983" s="1" t="s">
        <v>71</v>
      </c>
      <c r="C983" s="1" t="s">
        <v>267</v>
      </c>
      <c r="D983" s="1">
        <v>24.8</v>
      </c>
    </row>
    <row r="984" spans="1:4" x14ac:dyDescent="0.3">
      <c r="A984" s="1" t="s">
        <v>341</v>
      </c>
      <c r="B984" s="1" t="s">
        <v>71</v>
      </c>
      <c r="C984" s="1" t="s">
        <v>267</v>
      </c>
      <c r="D984" s="1">
        <v>24.8</v>
      </c>
    </row>
    <row r="985" spans="1:4" x14ac:dyDescent="0.3">
      <c r="A985" s="1" t="s">
        <v>341</v>
      </c>
      <c r="B985" s="1" t="s">
        <v>77</v>
      </c>
      <c r="C985" s="1" t="s">
        <v>321</v>
      </c>
      <c r="D985" s="1">
        <v>8</v>
      </c>
    </row>
    <row r="986" spans="1:4" x14ac:dyDescent="0.3">
      <c r="A986" s="1" t="s">
        <v>341</v>
      </c>
      <c r="B986" s="1" t="s">
        <v>76</v>
      </c>
      <c r="C986" s="1" t="s">
        <v>266</v>
      </c>
      <c r="D986" s="1">
        <v>97</v>
      </c>
    </row>
    <row r="987" spans="1:4" x14ac:dyDescent="0.3">
      <c r="A987" s="1" t="s">
        <v>341</v>
      </c>
      <c r="B987" s="1" t="s">
        <v>71</v>
      </c>
      <c r="C987" s="1" t="s">
        <v>267</v>
      </c>
      <c r="D987" s="1">
        <v>31</v>
      </c>
    </row>
    <row r="988" spans="1:4" x14ac:dyDescent="0.3">
      <c r="A988" s="1" t="s">
        <v>341</v>
      </c>
      <c r="B988" s="1" t="s">
        <v>71</v>
      </c>
      <c r="C988" s="1" t="s">
        <v>267</v>
      </c>
      <c r="D988" s="1">
        <v>31</v>
      </c>
    </row>
    <row r="989" spans="1:4" x14ac:dyDescent="0.3">
      <c r="A989" s="1" t="s">
        <v>341</v>
      </c>
      <c r="B989" s="1" t="s">
        <v>71</v>
      </c>
      <c r="C989" s="1" t="s">
        <v>267</v>
      </c>
      <c r="D989" s="1">
        <v>31</v>
      </c>
    </row>
    <row r="990" spans="1:4" x14ac:dyDescent="0.3">
      <c r="A990" s="1" t="s">
        <v>341</v>
      </c>
      <c r="B990" s="1" t="s">
        <v>71</v>
      </c>
      <c r="C990" s="1" t="s">
        <v>267</v>
      </c>
      <c r="D990" s="1">
        <v>31</v>
      </c>
    </row>
    <row r="991" spans="1:4" x14ac:dyDescent="0.3">
      <c r="A991" s="1" t="s">
        <v>341</v>
      </c>
      <c r="B991" s="1" t="s">
        <v>71</v>
      </c>
      <c r="C991" s="1" t="s">
        <v>267</v>
      </c>
      <c r="D991" s="1">
        <v>31</v>
      </c>
    </row>
    <row r="992" spans="1:4" x14ac:dyDescent="0.3">
      <c r="A992" s="1" t="s">
        <v>349</v>
      </c>
      <c r="B992" s="1" t="s">
        <v>72</v>
      </c>
      <c r="C992" s="1" t="s">
        <v>299</v>
      </c>
      <c r="D992" s="1">
        <v>7.6</v>
      </c>
    </row>
    <row r="993" spans="1:4" x14ac:dyDescent="0.3">
      <c r="A993" s="1" t="s">
        <v>349</v>
      </c>
      <c r="B993" s="1" t="s">
        <v>72</v>
      </c>
      <c r="C993" s="1" t="s">
        <v>300</v>
      </c>
      <c r="D993" s="1">
        <v>10.199999999999999</v>
      </c>
    </row>
    <row r="994" spans="1:4" x14ac:dyDescent="0.3">
      <c r="A994" s="1" t="s">
        <v>349</v>
      </c>
      <c r="B994" s="1" t="s">
        <v>72</v>
      </c>
      <c r="C994" s="1" t="s">
        <v>299</v>
      </c>
      <c r="D994" s="1">
        <v>7.6</v>
      </c>
    </row>
    <row r="995" spans="1:4" x14ac:dyDescent="0.3">
      <c r="A995" s="1" t="s">
        <v>349</v>
      </c>
      <c r="B995" s="1" t="s">
        <v>72</v>
      </c>
      <c r="C995" s="1" t="s">
        <v>299</v>
      </c>
      <c r="D995" s="1">
        <v>7.6</v>
      </c>
    </row>
    <row r="996" spans="1:4" x14ac:dyDescent="0.3">
      <c r="A996" s="1" t="s">
        <v>349</v>
      </c>
      <c r="B996" s="1" t="s">
        <v>72</v>
      </c>
      <c r="C996" s="1" t="s">
        <v>300</v>
      </c>
      <c r="D996" s="1">
        <v>10.199999999999999</v>
      </c>
    </row>
    <row r="997" spans="1:4" x14ac:dyDescent="0.3">
      <c r="A997" s="1" t="s">
        <v>349</v>
      </c>
      <c r="B997" s="1" t="s">
        <v>72</v>
      </c>
      <c r="C997" s="1" t="s">
        <v>299</v>
      </c>
      <c r="D997" s="1">
        <v>7.6</v>
      </c>
    </row>
    <row r="998" spans="1:4" x14ac:dyDescent="0.3">
      <c r="A998" s="1" t="s">
        <v>349</v>
      </c>
      <c r="B998" s="1" t="s">
        <v>72</v>
      </c>
      <c r="C998" s="1" t="s">
        <v>300</v>
      </c>
      <c r="D998" s="1">
        <v>12.75</v>
      </c>
    </row>
    <row r="999" spans="1:4" x14ac:dyDescent="0.3">
      <c r="A999" s="1" t="s">
        <v>349</v>
      </c>
      <c r="B999" s="1" t="s">
        <v>72</v>
      </c>
      <c r="C999" s="1" t="s">
        <v>299</v>
      </c>
      <c r="D999" s="1">
        <v>9.5</v>
      </c>
    </row>
    <row r="1000" spans="1:4" x14ac:dyDescent="0.3">
      <c r="A1000" s="1" t="s">
        <v>349</v>
      </c>
      <c r="B1000" s="1" t="s">
        <v>72</v>
      </c>
      <c r="C1000" s="1" t="s">
        <v>299</v>
      </c>
      <c r="D1000" s="1">
        <v>9.5</v>
      </c>
    </row>
    <row r="1001" spans="1:4" x14ac:dyDescent="0.3">
      <c r="A1001" s="1" t="s">
        <v>349</v>
      </c>
      <c r="B1001" s="1" t="s">
        <v>72</v>
      </c>
      <c r="C1001" s="1" t="s">
        <v>299</v>
      </c>
      <c r="D1001" s="1">
        <v>9.5</v>
      </c>
    </row>
    <row r="1002" spans="1:4" x14ac:dyDescent="0.3">
      <c r="A1002" s="1" t="s">
        <v>349</v>
      </c>
      <c r="B1002" s="1" t="s">
        <v>72</v>
      </c>
      <c r="C1002" s="1" t="s">
        <v>300</v>
      </c>
      <c r="D1002" s="1">
        <v>12.75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D31FB-89CA-4BD4-89FC-B67880508B1E}">
  <dimension ref="A1:Q493"/>
  <sheetViews>
    <sheetView topLeftCell="L1" workbookViewId="0">
      <selection activeCell="S24" sqref="S24"/>
    </sheetView>
  </sheetViews>
  <sheetFormatPr defaultRowHeight="14.4" x14ac:dyDescent="0.3"/>
  <cols>
    <col min="1" max="1" width="13.33203125" customWidth="1"/>
    <col min="2" max="2" width="9.6640625" customWidth="1"/>
    <col min="3" max="3" width="10.88671875" customWidth="1"/>
    <col min="4" max="4" width="13.109375" customWidth="1"/>
    <col min="6" max="6" width="17.88671875" bestFit="1" customWidth="1"/>
    <col min="7" max="7" width="15.5546875" bestFit="1" customWidth="1"/>
    <col min="8" max="8" width="11.109375" bestFit="1" customWidth="1"/>
    <col min="9" max="9" width="11" bestFit="1" customWidth="1"/>
    <col min="10" max="10" width="13.33203125" bestFit="1" customWidth="1"/>
    <col min="11" max="11" width="13.21875" bestFit="1" customWidth="1"/>
    <col min="12" max="12" width="12.44140625" bestFit="1" customWidth="1"/>
    <col min="13" max="14" width="8" bestFit="1" customWidth="1"/>
    <col min="15" max="15" width="8.6640625" bestFit="1" customWidth="1"/>
    <col min="16" max="16" width="14.33203125" bestFit="1" customWidth="1"/>
    <col min="17" max="17" width="10.33203125" bestFit="1" customWidth="1"/>
    <col min="18" max="18" width="7.109375" bestFit="1" customWidth="1"/>
    <col min="19" max="19" width="12.77734375" bestFit="1" customWidth="1"/>
    <col min="20" max="20" width="6.88671875" bestFit="1" customWidth="1"/>
    <col min="21" max="21" width="8.109375" bestFit="1" customWidth="1"/>
    <col min="22" max="22" width="5.6640625" bestFit="1" customWidth="1"/>
    <col min="23" max="23" width="7.6640625" bestFit="1" customWidth="1"/>
    <col min="24" max="24" width="10.6640625" bestFit="1" customWidth="1"/>
    <col min="25" max="25" width="4" bestFit="1" customWidth="1"/>
    <col min="26" max="26" width="5" bestFit="1" customWidth="1"/>
    <col min="27" max="27" width="9.6640625" bestFit="1" customWidth="1"/>
    <col min="28" max="28" width="10.77734375" bestFit="1" customWidth="1"/>
  </cols>
  <sheetData>
    <row r="1" spans="1:17" x14ac:dyDescent="0.3">
      <c r="A1" s="8" t="s">
        <v>120</v>
      </c>
    </row>
    <row r="2" spans="1:17" x14ac:dyDescent="0.3">
      <c r="A2" t="s">
        <v>91</v>
      </c>
      <c r="B2" t="s">
        <v>113</v>
      </c>
      <c r="C2" t="s">
        <v>69</v>
      </c>
      <c r="D2" t="s">
        <v>114</v>
      </c>
    </row>
    <row r="3" spans="1:17" x14ac:dyDescent="0.3">
      <c r="A3" s="1" t="s">
        <v>71</v>
      </c>
      <c r="B3" s="1" t="s">
        <v>92</v>
      </c>
      <c r="C3" s="1" t="s">
        <v>8</v>
      </c>
      <c r="D3" s="1">
        <v>1063</v>
      </c>
      <c r="F3" s="2" t="s">
        <v>115</v>
      </c>
      <c r="G3" s="2" t="s">
        <v>79</v>
      </c>
    </row>
    <row r="4" spans="1:17" ht="28.8" x14ac:dyDescent="0.3">
      <c r="A4" s="1" t="s">
        <v>70</v>
      </c>
      <c r="B4" s="1" t="s">
        <v>93</v>
      </c>
      <c r="C4" s="1" t="s">
        <v>24</v>
      </c>
      <c r="D4" s="1">
        <v>892</v>
      </c>
      <c r="F4" s="2" t="s">
        <v>80</v>
      </c>
      <c r="G4" t="s">
        <v>73</v>
      </c>
      <c r="H4" t="s">
        <v>75</v>
      </c>
      <c r="I4" t="s">
        <v>72</v>
      </c>
      <c r="J4" t="s">
        <v>70</v>
      </c>
      <c r="K4" t="s">
        <v>74</v>
      </c>
      <c r="L4" t="s">
        <v>76</v>
      </c>
      <c r="M4" t="s">
        <v>77</v>
      </c>
      <c r="N4" t="s">
        <v>71</v>
      </c>
      <c r="O4" t="s">
        <v>116</v>
      </c>
      <c r="P4" t="s">
        <v>117</v>
      </c>
    </row>
    <row r="5" spans="1:17" ht="28.8" x14ac:dyDescent="0.3">
      <c r="A5" s="1" t="s">
        <v>73</v>
      </c>
      <c r="B5" s="1" t="s">
        <v>94</v>
      </c>
      <c r="C5" s="1" t="s">
        <v>19</v>
      </c>
      <c r="D5" s="1">
        <v>886</v>
      </c>
      <c r="F5" s="4" t="s">
        <v>109</v>
      </c>
      <c r="G5" s="3">
        <v>82</v>
      </c>
      <c r="H5" s="3">
        <v>45</v>
      </c>
      <c r="I5" s="3">
        <v>57</v>
      </c>
      <c r="J5" s="3">
        <v>54</v>
      </c>
      <c r="K5" s="3">
        <v>20</v>
      </c>
      <c r="L5" s="3"/>
      <c r="M5" s="3">
        <v>33</v>
      </c>
      <c r="N5" s="3">
        <v>48</v>
      </c>
      <c r="O5">
        <f>MAX(G5:N5)</f>
        <v>82</v>
      </c>
      <c r="P5" t="str">
        <f>INDEX($G$4:$N$4,1,MATCH(O5,G5:N5,0))</f>
        <v>Beverages</v>
      </c>
      <c r="Q5" s="4"/>
    </row>
    <row r="6" spans="1:17" ht="28.8" x14ac:dyDescent="0.3">
      <c r="A6" s="1" t="s">
        <v>73</v>
      </c>
      <c r="B6" s="1" t="s">
        <v>92</v>
      </c>
      <c r="C6" s="1" t="s">
        <v>8</v>
      </c>
      <c r="D6" s="1">
        <v>827</v>
      </c>
      <c r="F6" s="4" t="s">
        <v>93</v>
      </c>
      <c r="G6" s="3">
        <v>982</v>
      </c>
      <c r="H6" s="3">
        <v>720</v>
      </c>
      <c r="I6" s="3">
        <v>575</v>
      </c>
      <c r="J6" s="3">
        <v>1027</v>
      </c>
      <c r="K6" s="3">
        <v>580</v>
      </c>
      <c r="L6" s="3">
        <v>362</v>
      </c>
      <c r="M6" s="3">
        <v>388</v>
      </c>
      <c r="N6" s="3">
        <v>533</v>
      </c>
      <c r="O6">
        <f t="shared" ref="O6:O25" si="0">MAX(G6:N6)</f>
        <v>1027</v>
      </c>
      <c r="P6" t="str">
        <f t="shared" ref="P6:P25" si="1">INDEX($G$4:$N$4,1,MATCH(O6,G6:N6,0))</f>
        <v>Dairy Products</v>
      </c>
      <c r="Q6" s="4"/>
    </row>
    <row r="7" spans="1:17" ht="28.8" x14ac:dyDescent="0.3">
      <c r="A7" s="1" t="s">
        <v>73</v>
      </c>
      <c r="B7" s="1" t="s">
        <v>93</v>
      </c>
      <c r="C7" s="1" t="s">
        <v>24</v>
      </c>
      <c r="D7" s="1">
        <v>822</v>
      </c>
      <c r="F7" s="4" t="s">
        <v>101</v>
      </c>
      <c r="G7" s="3">
        <v>272</v>
      </c>
      <c r="H7" s="3">
        <v>147</v>
      </c>
      <c r="I7" s="3">
        <v>270</v>
      </c>
      <c r="J7" s="3">
        <v>295</v>
      </c>
      <c r="K7" s="3">
        <v>145</v>
      </c>
      <c r="L7" s="3">
        <v>89</v>
      </c>
      <c r="M7" s="3">
        <v>98</v>
      </c>
      <c r="N7" s="3">
        <v>76</v>
      </c>
      <c r="O7">
        <f t="shared" si="0"/>
        <v>295</v>
      </c>
      <c r="P7" t="str">
        <f t="shared" si="1"/>
        <v>Dairy Products</v>
      </c>
      <c r="Q7" s="4"/>
    </row>
    <row r="8" spans="1:17" ht="28.8" x14ac:dyDescent="0.3">
      <c r="A8" s="1" t="s">
        <v>70</v>
      </c>
      <c r="B8" s="1" t="s">
        <v>92</v>
      </c>
      <c r="C8" s="1" t="s">
        <v>8</v>
      </c>
      <c r="D8" s="1">
        <v>791</v>
      </c>
      <c r="F8" s="4" t="s">
        <v>96</v>
      </c>
      <c r="G8" s="3">
        <v>968</v>
      </c>
      <c r="H8" s="3">
        <v>568</v>
      </c>
      <c r="I8" s="3">
        <v>722</v>
      </c>
      <c r="J8" s="3">
        <v>683</v>
      </c>
      <c r="K8" s="3">
        <v>315</v>
      </c>
      <c r="L8" s="3">
        <v>223</v>
      </c>
      <c r="M8" s="3">
        <v>133</v>
      </c>
      <c r="N8" s="3">
        <v>635</v>
      </c>
      <c r="O8">
        <f t="shared" si="0"/>
        <v>968</v>
      </c>
      <c r="P8" t="str">
        <f t="shared" si="1"/>
        <v>Beverages</v>
      </c>
      <c r="Q8" s="4"/>
    </row>
    <row r="9" spans="1:17" ht="28.8" x14ac:dyDescent="0.3">
      <c r="A9" s="1" t="s">
        <v>72</v>
      </c>
      <c r="B9" s="1" t="s">
        <v>92</v>
      </c>
      <c r="C9" s="1" t="s">
        <v>8</v>
      </c>
      <c r="D9" s="1">
        <v>709</v>
      </c>
      <c r="F9" s="4" t="s">
        <v>102</v>
      </c>
      <c r="G9" s="3">
        <v>303</v>
      </c>
      <c r="H9" s="3">
        <v>256</v>
      </c>
      <c r="I9" s="3">
        <v>418</v>
      </c>
      <c r="J9" s="3">
        <v>381</v>
      </c>
      <c r="K9" s="3">
        <v>207</v>
      </c>
      <c r="L9" s="3">
        <v>141</v>
      </c>
      <c r="M9" s="3">
        <v>74</v>
      </c>
      <c r="N9" s="3">
        <v>204</v>
      </c>
      <c r="O9">
        <f t="shared" si="0"/>
        <v>418</v>
      </c>
      <c r="P9" t="str">
        <f t="shared" si="1"/>
        <v>Confections</v>
      </c>
      <c r="Q9" s="4"/>
    </row>
    <row r="10" spans="1:17" ht="28.8" x14ac:dyDescent="0.3">
      <c r="A10" s="1" t="s">
        <v>76</v>
      </c>
      <c r="B10" s="1" t="s">
        <v>92</v>
      </c>
      <c r="C10" s="1" t="s">
        <v>8</v>
      </c>
      <c r="D10" s="1">
        <v>695</v>
      </c>
      <c r="F10" s="4" t="s">
        <v>107</v>
      </c>
      <c r="G10" s="3">
        <v>195</v>
      </c>
      <c r="H10" s="3">
        <v>210</v>
      </c>
      <c r="I10" s="3">
        <v>185</v>
      </c>
      <c r="J10" s="3">
        <v>89</v>
      </c>
      <c r="K10" s="3">
        <v>15</v>
      </c>
      <c r="L10" s="3">
        <v>146</v>
      </c>
      <c r="M10" s="3">
        <v>100</v>
      </c>
      <c r="N10" s="3">
        <v>230</v>
      </c>
      <c r="O10">
        <f t="shared" si="0"/>
        <v>230</v>
      </c>
      <c r="P10" t="str">
        <f t="shared" si="1"/>
        <v>Seafood</v>
      </c>
      <c r="Q10" s="4"/>
    </row>
    <row r="11" spans="1:17" ht="28.8" x14ac:dyDescent="0.3">
      <c r="A11" s="1" t="s">
        <v>75</v>
      </c>
      <c r="B11" s="1" t="s">
        <v>93</v>
      </c>
      <c r="C11" s="1" t="s">
        <v>24</v>
      </c>
      <c r="D11" s="1">
        <v>679</v>
      </c>
      <c r="F11" s="4" t="s">
        <v>103</v>
      </c>
      <c r="G11" s="3">
        <v>107</v>
      </c>
      <c r="H11" s="3">
        <v>75</v>
      </c>
      <c r="I11" s="3">
        <v>89</v>
      </c>
      <c r="J11" s="3">
        <v>230</v>
      </c>
      <c r="K11" s="3">
        <v>100</v>
      </c>
      <c r="L11" s="3">
        <v>93</v>
      </c>
      <c r="M11" s="3">
        <v>73</v>
      </c>
      <c r="N11" s="3">
        <v>118</v>
      </c>
      <c r="O11">
        <f t="shared" si="0"/>
        <v>230</v>
      </c>
      <c r="P11" t="str">
        <f t="shared" si="1"/>
        <v>Dairy Products</v>
      </c>
      <c r="Q11" s="4"/>
    </row>
    <row r="12" spans="1:17" ht="28.8" x14ac:dyDescent="0.3">
      <c r="A12" s="1" t="s">
        <v>72</v>
      </c>
      <c r="B12" s="1" t="s">
        <v>94</v>
      </c>
      <c r="C12" s="1" t="s">
        <v>19</v>
      </c>
      <c r="D12" s="1">
        <v>676</v>
      </c>
      <c r="F12" s="4" t="s">
        <v>104</v>
      </c>
      <c r="G12" s="3">
        <v>618</v>
      </c>
      <c r="H12" s="3">
        <v>287</v>
      </c>
      <c r="I12" s="3">
        <v>566</v>
      </c>
      <c r="J12" s="3">
        <v>408</v>
      </c>
      <c r="K12" s="3">
        <v>322</v>
      </c>
      <c r="L12" s="3">
        <v>243</v>
      </c>
      <c r="M12" s="3">
        <v>259</v>
      </c>
      <c r="N12" s="3">
        <v>551</v>
      </c>
      <c r="O12">
        <f t="shared" si="0"/>
        <v>618</v>
      </c>
      <c r="P12" t="str">
        <f t="shared" si="1"/>
        <v>Beverages</v>
      </c>
      <c r="Q12" s="4"/>
    </row>
    <row r="13" spans="1:17" ht="28.8" x14ac:dyDescent="0.3">
      <c r="A13" s="1" t="s">
        <v>70</v>
      </c>
      <c r="B13" s="1" t="s">
        <v>95</v>
      </c>
      <c r="C13" s="1" t="s">
        <v>34</v>
      </c>
      <c r="D13" s="1">
        <v>603</v>
      </c>
      <c r="F13" s="4" t="s">
        <v>94</v>
      </c>
      <c r="G13" s="3">
        <v>1691</v>
      </c>
      <c r="H13" s="3">
        <v>869</v>
      </c>
      <c r="I13" s="3">
        <v>1597</v>
      </c>
      <c r="J13" s="3">
        <v>1800</v>
      </c>
      <c r="K13" s="3">
        <v>800</v>
      </c>
      <c r="L13" s="3">
        <v>569</v>
      </c>
      <c r="M13" s="3">
        <v>488</v>
      </c>
      <c r="N13" s="3">
        <v>1399</v>
      </c>
      <c r="O13">
        <f t="shared" si="0"/>
        <v>1800</v>
      </c>
      <c r="P13" t="str">
        <f t="shared" si="1"/>
        <v>Dairy Products</v>
      </c>
      <c r="Q13" s="4"/>
    </row>
    <row r="14" spans="1:17" ht="28.8" x14ac:dyDescent="0.3">
      <c r="A14" s="1" t="s">
        <v>71</v>
      </c>
      <c r="B14" s="1" t="s">
        <v>94</v>
      </c>
      <c r="C14" s="1" t="s">
        <v>19</v>
      </c>
      <c r="D14" s="1">
        <v>557</v>
      </c>
      <c r="F14" s="4" t="s">
        <v>97</v>
      </c>
      <c r="G14" s="3">
        <v>200</v>
      </c>
      <c r="H14" s="3">
        <v>180</v>
      </c>
      <c r="I14" s="3">
        <v>91</v>
      </c>
      <c r="J14" s="3">
        <v>387</v>
      </c>
      <c r="K14" s="3">
        <v>52</v>
      </c>
      <c r="L14" s="3">
        <v>223</v>
      </c>
      <c r="M14" s="3">
        <v>121</v>
      </c>
      <c r="N14" s="3">
        <v>430</v>
      </c>
      <c r="O14">
        <f t="shared" si="0"/>
        <v>430</v>
      </c>
      <c r="P14" t="str">
        <f t="shared" si="1"/>
        <v>Seafood</v>
      </c>
      <c r="Q14" s="4"/>
    </row>
    <row r="15" spans="1:17" x14ac:dyDescent="0.3">
      <c r="A15" s="1" t="s">
        <v>72</v>
      </c>
      <c r="B15" s="1" t="s">
        <v>93</v>
      </c>
      <c r="C15" s="1" t="s">
        <v>24</v>
      </c>
      <c r="D15" s="1">
        <v>542</v>
      </c>
      <c r="F15" s="4" t="s">
        <v>108</v>
      </c>
      <c r="G15" s="3">
        <v>114</v>
      </c>
      <c r="H15" s="3">
        <v>90</v>
      </c>
      <c r="I15" s="3">
        <v>145</v>
      </c>
      <c r="J15" s="3">
        <v>152</v>
      </c>
      <c r="K15" s="3">
        <v>108</v>
      </c>
      <c r="L15" s="3">
        <v>40</v>
      </c>
      <c r="M15" s="3">
        <v>67</v>
      </c>
      <c r="N15" s="3">
        <v>106</v>
      </c>
      <c r="O15">
        <f t="shared" si="0"/>
        <v>152</v>
      </c>
      <c r="P15" t="str">
        <f t="shared" si="1"/>
        <v>Dairy Products</v>
      </c>
      <c r="Q15" s="4"/>
    </row>
    <row r="16" spans="1:17" x14ac:dyDescent="0.3">
      <c r="A16" s="1" t="s">
        <v>75</v>
      </c>
      <c r="B16" s="1" t="s">
        <v>94</v>
      </c>
      <c r="C16" s="1" t="s">
        <v>19</v>
      </c>
      <c r="D16" s="1">
        <v>519</v>
      </c>
      <c r="F16" s="4" t="s">
        <v>98</v>
      </c>
      <c r="G16" s="3">
        <v>295</v>
      </c>
      <c r="H16" s="3">
        <v>60</v>
      </c>
      <c r="I16" s="3">
        <v>119</v>
      </c>
      <c r="J16" s="3">
        <v>251</v>
      </c>
      <c r="K16" s="3">
        <v>50</v>
      </c>
      <c r="L16" s="3">
        <v>81</v>
      </c>
      <c r="M16" s="3">
        <v>67</v>
      </c>
      <c r="N16" s="3">
        <v>102</v>
      </c>
      <c r="O16">
        <f t="shared" si="0"/>
        <v>295</v>
      </c>
      <c r="P16" t="str">
        <f t="shared" si="1"/>
        <v>Beverages</v>
      </c>
      <c r="Q16" s="4"/>
    </row>
    <row r="17" spans="1:17" x14ac:dyDescent="0.3">
      <c r="A17" s="1" t="s">
        <v>70</v>
      </c>
      <c r="B17" s="1" t="s">
        <v>94</v>
      </c>
      <c r="C17" s="1" t="s">
        <v>19</v>
      </c>
      <c r="D17" s="1">
        <v>505</v>
      </c>
      <c r="F17" s="4" t="s">
        <v>112</v>
      </c>
      <c r="G17" s="3">
        <v>48</v>
      </c>
      <c r="H17" s="3">
        <v>18</v>
      </c>
      <c r="I17" s="3">
        <v>17</v>
      </c>
      <c r="J17" s="3">
        <v>27</v>
      </c>
      <c r="K17" s="3"/>
      <c r="L17" s="3">
        <v>5</v>
      </c>
      <c r="M17" s="3">
        <v>18</v>
      </c>
      <c r="N17" s="3">
        <v>28</v>
      </c>
      <c r="O17">
        <f t="shared" si="0"/>
        <v>48</v>
      </c>
      <c r="P17" t="str">
        <f t="shared" si="1"/>
        <v>Beverages</v>
      </c>
      <c r="Q17" s="4"/>
    </row>
    <row r="18" spans="1:17" x14ac:dyDescent="0.3">
      <c r="A18" s="1" t="s">
        <v>74</v>
      </c>
      <c r="B18" s="1" t="s">
        <v>93</v>
      </c>
      <c r="C18" s="1" t="s">
        <v>24</v>
      </c>
      <c r="D18" s="1">
        <v>500</v>
      </c>
      <c r="F18" s="4" t="s">
        <v>111</v>
      </c>
      <c r="G18" s="3">
        <v>71</v>
      </c>
      <c r="H18" s="3">
        <v>22</v>
      </c>
      <c r="I18" s="3">
        <v>27</v>
      </c>
      <c r="J18" s="3">
        <v>45</v>
      </c>
      <c r="K18" s="3"/>
      <c r="L18" s="3">
        <v>3</v>
      </c>
      <c r="M18" s="3">
        <v>22</v>
      </c>
      <c r="N18" s="3">
        <v>15</v>
      </c>
      <c r="O18">
        <f t="shared" si="0"/>
        <v>71</v>
      </c>
      <c r="P18" t="str">
        <f t="shared" si="1"/>
        <v>Beverages</v>
      </c>
      <c r="Q18" s="4"/>
    </row>
    <row r="19" spans="1:17" x14ac:dyDescent="0.3">
      <c r="A19" s="1" t="s">
        <v>71</v>
      </c>
      <c r="B19" s="1" t="s">
        <v>93</v>
      </c>
      <c r="C19" s="1" t="s">
        <v>24</v>
      </c>
      <c r="D19" s="1">
        <v>463</v>
      </c>
      <c r="F19" s="4" t="s">
        <v>106</v>
      </c>
      <c r="G19" s="3">
        <v>78</v>
      </c>
      <c r="H19" s="3">
        <v>181</v>
      </c>
      <c r="I19" s="3">
        <v>87</v>
      </c>
      <c r="J19" s="3">
        <v>31</v>
      </c>
      <c r="K19" s="3">
        <v>84</v>
      </c>
      <c r="L19" s="3">
        <v>30</v>
      </c>
      <c r="M19" s="3">
        <v>18</v>
      </c>
      <c r="N19" s="3">
        <v>24</v>
      </c>
      <c r="O19">
        <f t="shared" si="0"/>
        <v>181</v>
      </c>
      <c r="P19" t="str">
        <f t="shared" si="1"/>
        <v>Condiments</v>
      </c>
      <c r="Q19" s="4"/>
    </row>
    <row r="20" spans="1:17" x14ac:dyDescent="0.3">
      <c r="A20" s="1" t="s">
        <v>73</v>
      </c>
      <c r="B20" s="1" t="s">
        <v>96</v>
      </c>
      <c r="C20" s="1" t="s">
        <v>60</v>
      </c>
      <c r="D20" s="1">
        <v>462</v>
      </c>
      <c r="F20" s="4" t="s">
        <v>110</v>
      </c>
      <c r="G20" s="3">
        <v>126</v>
      </c>
      <c r="H20" s="3">
        <v>95</v>
      </c>
      <c r="I20" s="3">
        <v>91</v>
      </c>
      <c r="J20" s="3">
        <v>19</v>
      </c>
      <c r="K20" s="3">
        <v>108</v>
      </c>
      <c r="L20" s="3">
        <v>129</v>
      </c>
      <c r="M20" s="3">
        <v>40</v>
      </c>
      <c r="N20" s="3">
        <v>110</v>
      </c>
      <c r="O20">
        <f t="shared" si="0"/>
        <v>129</v>
      </c>
      <c r="P20" t="str">
        <f t="shared" si="1"/>
        <v>Meat/Poultry</v>
      </c>
      <c r="Q20" s="4"/>
    </row>
    <row r="21" spans="1:17" x14ac:dyDescent="0.3">
      <c r="A21" s="1" t="s">
        <v>71</v>
      </c>
      <c r="B21" s="1" t="s">
        <v>97</v>
      </c>
      <c r="C21" s="1" t="s">
        <v>17</v>
      </c>
      <c r="D21" s="1">
        <v>430</v>
      </c>
      <c r="F21" s="4" t="s">
        <v>99</v>
      </c>
      <c r="G21" s="3">
        <v>549</v>
      </c>
      <c r="H21" s="3">
        <v>226</v>
      </c>
      <c r="I21" s="3">
        <v>278</v>
      </c>
      <c r="J21" s="3">
        <v>215</v>
      </c>
      <c r="K21" s="3">
        <v>140</v>
      </c>
      <c r="L21" s="3">
        <v>174</v>
      </c>
      <c r="M21" s="3">
        <v>214</v>
      </c>
      <c r="N21" s="3">
        <v>439</v>
      </c>
      <c r="O21">
        <f t="shared" si="0"/>
        <v>549</v>
      </c>
      <c r="P21" t="str">
        <f t="shared" si="1"/>
        <v>Beverages</v>
      </c>
      <c r="Q21" s="4"/>
    </row>
    <row r="22" spans="1:17" x14ac:dyDescent="0.3">
      <c r="A22" s="1" t="s">
        <v>70</v>
      </c>
      <c r="B22" s="1" t="s">
        <v>94</v>
      </c>
      <c r="C22" s="1" t="s">
        <v>42</v>
      </c>
      <c r="D22" s="1">
        <v>403</v>
      </c>
      <c r="F22" s="4" t="s">
        <v>105</v>
      </c>
      <c r="G22" s="3">
        <v>182</v>
      </c>
      <c r="H22" s="3">
        <v>52</v>
      </c>
      <c r="I22" s="3">
        <v>148</v>
      </c>
      <c r="J22" s="3">
        <v>262</v>
      </c>
      <c r="K22" s="3">
        <v>220</v>
      </c>
      <c r="L22" s="3">
        <v>127</v>
      </c>
      <c r="M22" s="3">
        <v>77</v>
      </c>
      <c r="N22" s="3">
        <v>207</v>
      </c>
      <c r="O22">
        <f t="shared" si="0"/>
        <v>262</v>
      </c>
      <c r="P22" t="str">
        <f t="shared" si="1"/>
        <v>Dairy Products</v>
      </c>
      <c r="Q22" s="4"/>
    </row>
    <row r="23" spans="1:17" x14ac:dyDescent="0.3">
      <c r="A23" s="1" t="s">
        <v>73</v>
      </c>
      <c r="B23" s="1" t="s">
        <v>95</v>
      </c>
      <c r="C23" s="1" t="s">
        <v>34</v>
      </c>
      <c r="D23" s="1">
        <v>402</v>
      </c>
      <c r="F23" s="4" t="s">
        <v>95</v>
      </c>
      <c r="G23" s="3">
        <v>502</v>
      </c>
      <c r="H23" s="3">
        <v>210</v>
      </c>
      <c r="I23" s="3">
        <v>318</v>
      </c>
      <c r="J23" s="3">
        <v>679</v>
      </c>
      <c r="K23" s="3">
        <v>322</v>
      </c>
      <c r="L23" s="3">
        <v>172</v>
      </c>
      <c r="M23" s="3">
        <v>229</v>
      </c>
      <c r="N23" s="3">
        <v>310</v>
      </c>
      <c r="O23">
        <f t="shared" si="0"/>
        <v>679</v>
      </c>
      <c r="P23" t="str">
        <f t="shared" si="1"/>
        <v>Dairy Products</v>
      </c>
      <c r="Q23" s="4"/>
    </row>
    <row r="24" spans="1:17" x14ac:dyDescent="0.3">
      <c r="A24" s="1" t="s">
        <v>75</v>
      </c>
      <c r="B24" s="1" t="s">
        <v>92</v>
      </c>
      <c r="C24" s="1" t="s">
        <v>8</v>
      </c>
      <c r="D24" s="1">
        <v>390</v>
      </c>
      <c r="F24" s="4" t="s">
        <v>92</v>
      </c>
      <c r="G24" s="3">
        <v>1616</v>
      </c>
      <c r="H24" s="3">
        <v>821</v>
      </c>
      <c r="I24" s="3">
        <v>1602</v>
      </c>
      <c r="J24" s="3">
        <v>1559</v>
      </c>
      <c r="K24" s="3">
        <v>730</v>
      </c>
      <c r="L24" s="3">
        <v>1157</v>
      </c>
      <c r="M24" s="3">
        <v>321</v>
      </c>
      <c r="N24" s="3">
        <v>1524</v>
      </c>
      <c r="O24">
        <f t="shared" si="0"/>
        <v>1616</v>
      </c>
      <c r="P24" t="str">
        <f t="shared" si="1"/>
        <v>Beverages</v>
      </c>
      <c r="Q24" s="4"/>
    </row>
    <row r="25" spans="1:17" x14ac:dyDescent="0.3">
      <c r="A25" s="1" t="s">
        <v>70</v>
      </c>
      <c r="B25" s="1" t="s">
        <v>97</v>
      </c>
      <c r="C25" s="1" t="s">
        <v>17</v>
      </c>
      <c r="D25" s="1">
        <v>387</v>
      </c>
      <c r="F25" s="4" t="s">
        <v>100</v>
      </c>
      <c r="G25" s="3">
        <v>533</v>
      </c>
      <c r="H25" s="3">
        <v>166</v>
      </c>
      <c r="I25" s="3">
        <v>504</v>
      </c>
      <c r="J25" s="3">
        <v>555</v>
      </c>
      <c r="K25" s="3">
        <v>244</v>
      </c>
      <c r="L25" s="3">
        <v>192</v>
      </c>
      <c r="M25" s="3">
        <v>150</v>
      </c>
      <c r="N25" s="3">
        <v>592</v>
      </c>
      <c r="O25">
        <f t="shared" si="0"/>
        <v>592</v>
      </c>
      <c r="P25" t="str">
        <f t="shared" si="1"/>
        <v>Seafood</v>
      </c>
      <c r="Q25" s="4"/>
    </row>
    <row r="26" spans="1:17" ht="28.8" x14ac:dyDescent="0.3">
      <c r="A26" s="1" t="s">
        <v>73</v>
      </c>
      <c r="B26" s="1" t="s">
        <v>96</v>
      </c>
      <c r="C26" s="1" t="s">
        <v>51</v>
      </c>
      <c r="D26" s="1">
        <v>384</v>
      </c>
    </row>
    <row r="27" spans="1:17" ht="28.8" x14ac:dyDescent="0.3">
      <c r="A27" s="1" t="s">
        <v>72</v>
      </c>
      <c r="B27" s="1" t="s">
        <v>96</v>
      </c>
      <c r="C27" s="1" t="s">
        <v>51</v>
      </c>
      <c r="D27" s="1">
        <v>362</v>
      </c>
    </row>
    <row r="28" spans="1:17" x14ac:dyDescent="0.3">
      <c r="A28" s="1" t="s">
        <v>70</v>
      </c>
      <c r="B28" s="1" t="s">
        <v>96</v>
      </c>
      <c r="C28" s="1" t="s">
        <v>60</v>
      </c>
      <c r="D28" s="1">
        <v>359</v>
      </c>
    </row>
    <row r="29" spans="1:17" x14ac:dyDescent="0.3">
      <c r="A29" s="1" t="s">
        <v>77</v>
      </c>
      <c r="B29" s="1" t="s">
        <v>93</v>
      </c>
      <c r="C29" s="1" t="s">
        <v>24</v>
      </c>
      <c r="D29" s="1">
        <v>353</v>
      </c>
    </row>
    <row r="30" spans="1:17" x14ac:dyDescent="0.3">
      <c r="A30" s="1" t="s">
        <v>74</v>
      </c>
      <c r="B30" s="1" t="s">
        <v>94</v>
      </c>
      <c r="C30" s="1" t="s">
        <v>19</v>
      </c>
      <c r="D30" s="1">
        <v>344</v>
      </c>
    </row>
    <row r="31" spans="1:17" ht="28.8" x14ac:dyDescent="0.3">
      <c r="A31" s="1" t="s">
        <v>71</v>
      </c>
      <c r="B31" s="1" t="s">
        <v>96</v>
      </c>
      <c r="C31" s="1" t="s">
        <v>51</v>
      </c>
      <c r="D31" s="1">
        <v>342</v>
      </c>
    </row>
    <row r="32" spans="1:17" ht="28.8" x14ac:dyDescent="0.3">
      <c r="A32" s="1" t="s">
        <v>70</v>
      </c>
      <c r="B32" s="1" t="s">
        <v>92</v>
      </c>
      <c r="C32" s="1" t="s">
        <v>1</v>
      </c>
      <c r="D32" s="1">
        <v>340</v>
      </c>
    </row>
    <row r="33" spans="1:4" x14ac:dyDescent="0.3">
      <c r="A33" s="1" t="s">
        <v>71</v>
      </c>
      <c r="B33" s="1" t="s">
        <v>94</v>
      </c>
      <c r="C33" s="1" t="s">
        <v>42</v>
      </c>
      <c r="D33" s="1">
        <v>338</v>
      </c>
    </row>
    <row r="34" spans="1:4" x14ac:dyDescent="0.3">
      <c r="A34" s="1" t="s">
        <v>74</v>
      </c>
      <c r="B34" s="1" t="s">
        <v>92</v>
      </c>
      <c r="C34" s="1" t="s">
        <v>8</v>
      </c>
      <c r="D34" s="1">
        <v>331</v>
      </c>
    </row>
    <row r="35" spans="1:4" ht="28.8" x14ac:dyDescent="0.3">
      <c r="A35" s="1" t="s">
        <v>75</v>
      </c>
      <c r="B35" s="1" t="s">
        <v>96</v>
      </c>
      <c r="C35" s="1" t="s">
        <v>51</v>
      </c>
      <c r="D35" s="1">
        <v>317</v>
      </c>
    </row>
    <row r="36" spans="1:4" x14ac:dyDescent="0.3">
      <c r="A36" s="1" t="s">
        <v>72</v>
      </c>
      <c r="B36" s="1" t="s">
        <v>95</v>
      </c>
      <c r="C36" s="1" t="s">
        <v>34</v>
      </c>
      <c r="D36" s="1">
        <v>311</v>
      </c>
    </row>
    <row r="37" spans="1:4" ht="28.8" x14ac:dyDescent="0.3">
      <c r="A37" s="1" t="s">
        <v>73</v>
      </c>
      <c r="B37" s="1" t="s">
        <v>98</v>
      </c>
      <c r="C37" s="1" t="s">
        <v>41</v>
      </c>
      <c r="D37" s="1">
        <v>295</v>
      </c>
    </row>
    <row r="38" spans="1:4" x14ac:dyDescent="0.3">
      <c r="A38" s="1" t="s">
        <v>73</v>
      </c>
      <c r="B38" s="1" t="s">
        <v>99</v>
      </c>
      <c r="C38" s="1" t="s">
        <v>11</v>
      </c>
      <c r="D38" s="1">
        <v>294</v>
      </c>
    </row>
    <row r="39" spans="1:4" x14ac:dyDescent="0.3">
      <c r="A39" s="1" t="s">
        <v>74</v>
      </c>
      <c r="B39" s="1" t="s">
        <v>95</v>
      </c>
      <c r="C39" s="1" t="s">
        <v>34</v>
      </c>
      <c r="D39" s="1">
        <v>292</v>
      </c>
    </row>
    <row r="40" spans="1:4" x14ac:dyDescent="0.3">
      <c r="A40" s="1" t="s">
        <v>76</v>
      </c>
      <c r="B40" s="1" t="s">
        <v>93</v>
      </c>
      <c r="C40" s="1" t="s">
        <v>24</v>
      </c>
      <c r="D40" s="1">
        <v>292</v>
      </c>
    </row>
    <row r="41" spans="1:4" x14ac:dyDescent="0.3">
      <c r="A41" s="1" t="s">
        <v>72</v>
      </c>
      <c r="B41" s="1" t="s">
        <v>96</v>
      </c>
      <c r="C41" s="1" t="s">
        <v>60</v>
      </c>
      <c r="D41" s="1">
        <v>291</v>
      </c>
    </row>
    <row r="42" spans="1:4" x14ac:dyDescent="0.3">
      <c r="A42" s="1" t="s">
        <v>71</v>
      </c>
      <c r="B42" s="1" t="s">
        <v>95</v>
      </c>
      <c r="C42" s="1" t="s">
        <v>34</v>
      </c>
      <c r="D42" s="1">
        <v>280</v>
      </c>
    </row>
    <row r="43" spans="1:4" ht="28.8" x14ac:dyDescent="0.3">
      <c r="A43" s="1" t="s">
        <v>72</v>
      </c>
      <c r="B43" s="1" t="s">
        <v>92</v>
      </c>
      <c r="C43" s="1" t="s">
        <v>1</v>
      </c>
      <c r="D43" s="1">
        <v>279</v>
      </c>
    </row>
    <row r="44" spans="1:4" ht="28.8" x14ac:dyDescent="0.3">
      <c r="A44" s="1" t="s">
        <v>73</v>
      </c>
      <c r="B44" s="1" t="s">
        <v>100</v>
      </c>
      <c r="C44" s="1" t="s">
        <v>53</v>
      </c>
      <c r="D44" s="1">
        <v>273</v>
      </c>
    </row>
    <row r="45" spans="1:4" ht="28.8" x14ac:dyDescent="0.3">
      <c r="A45" s="1" t="s">
        <v>70</v>
      </c>
      <c r="B45" s="1" t="s">
        <v>96</v>
      </c>
      <c r="C45" s="1" t="s">
        <v>51</v>
      </c>
      <c r="D45" s="1">
        <v>261</v>
      </c>
    </row>
    <row r="46" spans="1:4" ht="28.8" x14ac:dyDescent="0.3">
      <c r="A46" s="1" t="s">
        <v>71</v>
      </c>
      <c r="B46" s="1" t="s">
        <v>100</v>
      </c>
      <c r="C46" s="1" t="s">
        <v>53</v>
      </c>
      <c r="D46" s="1">
        <v>257</v>
      </c>
    </row>
    <row r="47" spans="1:4" x14ac:dyDescent="0.3">
      <c r="A47" s="1" t="s">
        <v>73</v>
      </c>
      <c r="B47" s="1" t="s">
        <v>99</v>
      </c>
      <c r="C47" s="1" t="s">
        <v>35</v>
      </c>
      <c r="D47" s="1">
        <v>255</v>
      </c>
    </row>
    <row r="48" spans="1:4" ht="28.8" x14ac:dyDescent="0.3">
      <c r="A48" s="1" t="s">
        <v>70</v>
      </c>
      <c r="B48" s="1" t="s">
        <v>98</v>
      </c>
      <c r="C48" s="1" t="s">
        <v>41</v>
      </c>
      <c r="D48" s="1">
        <v>251</v>
      </c>
    </row>
    <row r="49" spans="1:4" x14ac:dyDescent="0.3">
      <c r="A49" s="1" t="s">
        <v>72</v>
      </c>
      <c r="B49" s="1" t="s">
        <v>94</v>
      </c>
      <c r="C49" s="1" t="s">
        <v>42</v>
      </c>
      <c r="D49" s="1">
        <v>251</v>
      </c>
    </row>
    <row r="50" spans="1:4" x14ac:dyDescent="0.3">
      <c r="A50" s="1" t="s">
        <v>77</v>
      </c>
      <c r="B50" s="1" t="s">
        <v>94</v>
      </c>
      <c r="C50" s="1" t="s">
        <v>19</v>
      </c>
      <c r="D50" s="1">
        <v>242</v>
      </c>
    </row>
    <row r="51" spans="1:4" ht="28.8" x14ac:dyDescent="0.3">
      <c r="A51" s="1" t="s">
        <v>70</v>
      </c>
      <c r="B51" s="1" t="s">
        <v>100</v>
      </c>
      <c r="C51" s="1" t="s">
        <v>4</v>
      </c>
      <c r="D51" s="1">
        <v>238</v>
      </c>
    </row>
    <row r="52" spans="1:4" x14ac:dyDescent="0.3">
      <c r="A52" s="1" t="s">
        <v>73</v>
      </c>
      <c r="B52" s="1" t="s">
        <v>101</v>
      </c>
      <c r="C52" s="1" t="s">
        <v>16</v>
      </c>
      <c r="D52" s="1">
        <v>236</v>
      </c>
    </row>
    <row r="53" spans="1:4" ht="28.8" x14ac:dyDescent="0.3">
      <c r="A53" s="1" t="s">
        <v>70</v>
      </c>
      <c r="B53" s="1" t="s">
        <v>94</v>
      </c>
      <c r="C53" s="1" t="s">
        <v>22</v>
      </c>
      <c r="D53" s="1">
        <v>235</v>
      </c>
    </row>
    <row r="54" spans="1:4" ht="28.8" x14ac:dyDescent="0.3">
      <c r="A54" s="1" t="s">
        <v>72</v>
      </c>
      <c r="B54" s="1" t="s">
        <v>100</v>
      </c>
      <c r="C54" s="1" t="s">
        <v>26</v>
      </c>
      <c r="D54" s="1">
        <v>234</v>
      </c>
    </row>
    <row r="55" spans="1:4" ht="28.8" x14ac:dyDescent="0.3">
      <c r="A55" s="1" t="s">
        <v>71</v>
      </c>
      <c r="B55" s="1" t="s">
        <v>100</v>
      </c>
      <c r="C55" s="1" t="s">
        <v>26</v>
      </c>
      <c r="D55" s="1">
        <v>233</v>
      </c>
    </row>
    <row r="56" spans="1:4" x14ac:dyDescent="0.3">
      <c r="A56" s="1" t="s">
        <v>72</v>
      </c>
      <c r="B56" s="1" t="s">
        <v>102</v>
      </c>
      <c r="C56" s="1" t="s">
        <v>63</v>
      </c>
      <c r="D56" s="1">
        <v>233</v>
      </c>
    </row>
    <row r="57" spans="1:4" x14ac:dyDescent="0.3">
      <c r="A57" s="1" t="s">
        <v>76</v>
      </c>
      <c r="B57" s="1" t="s">
        <v>94</v>
      </c>
      <c r="C57" s="1" t="s">
        <v>19</v>
      </c>
      <c r="D57" s="1">
        <v>232</v>
      </c>
    </row>
    <row r="58" spans="1:4" ht="28.8" x14ac:dyDescent="0.3">
      <c r="A58" s="1" t="s">
        <v>73</v>
      </c>
      <c r="B58" s="1" t="s">
        <v>92</v>
      </c>
      <c r="C58" s="1" t="s">
        <v>1</v>
      </c>
      <c r="D58" s="1">
        <v>232</v>
      </c>
    </row>
    <row r="59" spans="1:4" x14ac:dyDescent="0.3">
      <c r="A59" s="1" t="s">
        <v>70</v>
      </c>
      <c r="B59" s="1" t="s">
        <v>101</v>
      </c>
      <c r="C59" s="1" t="s">
        <v>16</v>
      </c>
      <c r="D59" s="1">
        <v>230</v>
      </c>
    </row>
    <row r="60" spans="1:4" x14ac:dyDescent="0.3">
      <c r="A60" s="1" t="s">
        <v>77</v>
      </c>
      <c r="B60" s="1" t="s">
        <v>95</v>
      </c>
      <c r="C60" s="1" t="s">
        <v>34</v>
      </c>
      <c r="D60" s="1">
        <v>229</v>
      </c>
    </row>
    <row r="61" spans="1:4" x14ac:dyDescent="0.3">
      <c r="A61" s="1" t="s">
        <v>76</v>
      </c>
      <c r="B61" s="1" t="s">
        <v>97</v>
      </c>
      <c r="C61" s="1" t="s">
        <v>17</v>
      </c>
      <c r="D61" s="1">
        <v>223</v>
      </c>
    </row>
    <row r="62" spans="1:4" x14ac:dyDescent="0.3">
      <c r="A62" s="1" t="s">
        <v>71</v>
      </c>
      <c r="B62" s="1" t="s">
        <v>99</v>
      </c>
      <c r="C62" s="1" t="s">
        <v>11</v>
      </c>
      <c r="D62" s="1">
        <v>221</v>
      </c>
    </row>
    <row r="63" spans="1:4" x14ac:dyDescent="0.3">
      <c r="A63" s="1" t="s">
        <v>71</v>
      </c>
      <c r="B63" s="1" t="s">
        <v>99</v>
      </c>
      <c r="C63" s="1" t="s">
        <v>35</v>
      </c>
      <c r="D63" s="1">
        <v>218</v>
      </c>
    </row>
    <row r="64" spans="1:4" x14ac:dyDescent="0.3">
      <c r="A64" s="1" t="s">
        <v>70</v>
      </c>
      <c r="B64" s="1" t="s">
        <v>103</v>
      </c>
      <c r="C64" s="1" t="s">
        <v>45</v>
      </c>
      <c r="D64" s="1">
        <v>216</v>
      </c>
    </row>
    <row r="65" spans="1:4" x14ac:dyDescent="0.3">
      <c r="A65" s="1" t="s">
        <v>71</v>
      </c>
      <c r="B65" s="1" t="s">
        <v>104</v>
      </c>
      <c r="C65" s="1" t="s">
        <v>39</v>
      </c>
      <c r="D65" s="1">
        <v>214</v>
      </c>
    </row>
    <row r="66" spans="1:4" x14ac:dyDescent="0.3">
      <c r="A66" s="1" t="s">
        <v>73</v>
      </c>
      <c r="B66" s="1" t="s">
        <v>92</v>
      </c>
      <c r="C66" s="1" t="s">
        <v>55</v>
      </c>
      <c r="D66" s="1">
        <v>212</v>
      </c>
    </row>
    <row r="67" spans="1:4" ht="28.8" x14ac:dyDescent="0.3">
      <c r="A67" s="1" t="s">
        <v>70</v>
      </c>
      <c r="B67" s="1" t="s">
        <v>105</v>
      </c>
      <c r="C67" s="1" t="s">
        <v>23</v>
      </c>
      <c r="D67" s="1">
        <v>212</v>
      </c>
    </row>
    <row r="68" spans="1:4" x14ac:dyDescent="0.3">
      <c r="A68" s="1" t="s">
        <v>73</v>
      </c>
      <c r="B68" s="1" t="s">
        <v>94</v>
      </c>
      <c r="C68" s="1" t="s">
        <v>42</v>
      </c>
      <c r="D68" s="1">
        <v>211</v>
      </c>
    </row>
    <row r="69" spans="1:4" ht="28.8" x14ac:dyDescent="0.3">
      <c r="A69" s="1" t="s">
        <v>73</v>
      </c>
      <c r="B69" s="1" t="s">
        <v>100</v>
      </c>
      <c r="C69" s="1" t="s">
        <v>26</v>
      </c>
      <c r="D69" s="1">
        <v>207</v>
      </c>
    </row>
    <row r="70" spans="1:4" ht="28.8" x14ac:dyDescent="0.3">
      <c r="A70" s="1" t="s">
        <v>72</v>
      </c>
      <c r="B70" s="1" t="s">
        <v>94</v>
      </c>
      <c r="C70" s="1" t="s">
        <v>9</v>
      </c>
      <c r="D70" s="1">
        <v>206</v>
      </c>
    </row>
    <row r="71" spans="1:4" x14ac:dyDescent="0.3">
      <c r="A71" s="1" t="s">
        <v>70</v>
      </c>
      <c r="B71" s="1" t="s">
        <v>102</v>
      </c>
      <c r="C71" s="1" t="s">
        <v>63</v>
      </c>
      <c r="D71" s="1">
        <v>204</v>
      </c>
    </row>
    <row r="72" spans="1:4" ht="28.8" x14ac:dyDescent="0.3">
      <c r="A72" s="1" t="s">
        <v>70</v>
      </c>
      <c r="B72" s="1" t="s">
        <v>100</v>
      </c>
      <c r="C72" s="1" t="s">
        <v>53</v>
      </c>
      <c r="D72" s="1">
        <v>204</v>
      </c>
    </row>
    <row r="73" spans="1:4" x14ac:dyDescent="0.3">
      <c r="A73" s="1" t="s">
        <v>71</v>
      </c>
      <c r="B73" s="1" t="s">
        <v>96</v>
      </c>
      <c r="C73" s="1" t="s">
        <v>60</v>
      </c>
      <c r="D73" s="1">
        <v>201</v>
      </c>
    </row>
    <row r="74" spans="1:4" x14ac:dyDescent="0.3">
      <c r="A74" s="1" t="s">
        <v>73</v>
      </c>
      <c r="B74" s="1" t="s">
        <v>97</v>
      </c>
      <c r="C74" s="1" t="s">
        <v>17</v>
      </c>
      <c r="D74" s="1">
        <v>200</v>
      </c>
    </row>
    <row r="75" spans="1:4" ht="28.8" x14ac:dyDescent="0.3">
      <c r="A75" s="1" t="s">
        <v>71</v>
      </c>
      <c r="B75" s="1" t="s">
        <v>94</v>
      </c>
      <c r="C75" s="1" t="s">
        <v>9</v>
      </c>
      <c r="D75" s="1">
        <v>195</v>
      </c>
    </row>
    <row r="76" spans="1:4" x14ac:dyDescent="0.3">
      <c r="A76" s="1" t="s">
        <v>72</v>
      </c>
      <c r="B76" s="1" t="s">
        <v>99</v>
      </c>
      <c r="C76" s="1" t="s">
        <v>35</v>
      </c>
      <c r="D76" s="1">
        <v>191</v>
      </c>
    </row>
    <row r="77" spans="1:4" x14ac:dyDescent="0.3">
      <c r="A77" s="1" t="s">
        <v>75</v>
      </c>
      <c r="B77" s="1" t="s">
        <v>92</v>
      </c>
      <c r="C77" s="1" t="s">
        <v>55</v>
      </c>
      <c r="D77" s="1">
        <v>186</v>
      </c>
    </row>
    <row r="78" spans="1:4" x14ac:dyDescent="0.3">
      <c r="A78" s="1" t="s">
        <v>72</v>
      </c>
      <c r="B78" s="1" t="s">
        <v>92</v>
      </c>
      <c r="C78" s="1" t="s">
        <v>55</v>
      </c>
      <c r="D78" s="1">
        <v>185</v>
      </c>
    </row>
    <row r="79" spans="1:4" x14ac:dyDescent="0.3">
      <c r="A79" s="1" t="s">
        <v>72</v>
      </c>
      <c r="B79" s="1" t="s">
        <v>92</v>
      </c>
      <c r="C79" s="1" t="s">
        <v>2</v>
      </c>
      <c r="D79" s="1">
        <v>185</v>
      </c>
    </row>
    <row r="80" spans="1:4" x14ac:dyDescent="0.3">
      <c r="A80" s="1" t="s">
        <v>70</v>
      </c>
      <c r="B80" s="1" t="s">
        <v>94</v>
      </c>
      <c r="C80" s="1" t="s">
        <v>59</v>
      </c>
      <c r="D80" s="1">
        <v>183</v>
      </c>
    </row>
    <row r="81" spans="1:4" x14ac:dyDescent="0.3">
      <c r="A81" s="1" t="s">
        <v>75</v>
      </c>
      <c r="B81" s="1" t="s">
        <v>106</v>
      </c>
      <c r="C81" s="1" t="s">
        <v>33</v>
      </c>
      <c r="D81" s="1">
        <v>181</v>
      </c>
    </row>
    <row r="82" spans="1:4" x14ac:dyDescent="0.3">
      <c r="A82" s="1" t="s">
        <v>75</v>
      </c>
      <c r="B82" s="1" t="s">
        <v>97</v>
      </c>
      <c r="C82" s="1" t="s">
        <v>17</v>
      </c>
      <c r="D82" s="1">
        <v>180</v>
      </c>
    </row>
    <row r="83" spans="1:4" x14ac:dyDescent="0.3">
      <c r="A83" s="1" t="s">
        <v>72</v>
      </c>
      <c r="B83" s="1" t="s">
        <v>102</v>
      </c>
      <c r="C83" s="1" t="s">
        <v>40</v>
      </c>
      <c r="D83" s="1">
        <v>180</v>
      </c>
    </row>
    <row r="84" spans="1:4" ht="28.8" x14ac:dyDescent="0.3">
      <c r="A84" s="1" t="s">
        <v>70</v>
      </c>
      <c r="B84" s="1" t="s">
        <v>94</v>
      </c>
      <c r="C84" s="1" t="s">
        <v>9</v>
      </c>
      <c r="D84" s="1">
        <v>180</v>
      </c>
    </row>
    <row r="85" spans="1:4" ht="28.8" x14ac:dyDescent="0.3">
      <c r="A85" s="1" t="s">
        <v>72</v>
      </c>
      <c r="B85" s="1" t="s">
        <v>100</v>
      </c>
      <c r="C85" s="1" t="s">
        <v>4</v>
      </c>
      <c r="D85" s="1">
        <v>179</v>
      </c>
    </row>
    <row r="86" spans="1:4" x14ac:dyDescent="0.3">
      <c r="A86" s="1" t="s">
        <v>70</v>
      </c>
      <c r="B86" s="1" t="s">
        <v>102</v>
      </c>
      <c r="C86" s="1" t="s">
        <v>40</v>
      </c>
      <c r="D86" s="1">
        <v>177</v>
      </c>
    </row>
    <row r="87" spans="1:4" ht="28.8" x14ac:dyDescent="0.3">
      <c r="A87" s="1" t="s">
        <v>71</v>
      </c>
      <c r="B87" s="1" t="s">
        <v>105</v>
      </c>
      <c r="C87" s="1" t="s">
        <v>23</v>
      </c>
      <c r="D87" s="1">
        <v>177</v>
      </c>
    </row>
    <row r="88" spans="1:4" x14ac:dyDescent="0.3">
      <c r="A88" s="1" t="s">
        <v>70</v>
      </c>
      <c r="B88" s="1" t="s">
        <v>92</v>
      </c>
      <c r="C88" s="1" t="s">
        <v>55</v>
      </c>
      <c r="D88" s="1">
        <v>175</v>
      </c>
    </row>
    <row r="89" spans="1:4" x14ac:dyDescent="0.3">
      <c r="A89" s="1" t="s">
        <v>71</v>
      </c>
      <c r="B89" s="1" t="s">
        <v>107</v>
      </c>
      <c r="C89" s="1" t="s">
        <v>68</v>
      </c>
      <c r="D89" s="1">
        <v>173</v>
      </c>
    </row>
    <row r="90" spans="1:4" x14ac:dyDescent="0.3">
      <c r="A90" s="1" t="s">
        <v>76</v>
      </c>
      <c r="B90" s="1" t="s">
        <v>95</v>
      </c>
      <c r="C90" s="1" t="s">
        <v>34</v>
      </c>
      <c r="D90" s="1">
        <v>170</v>
      </c>
    </row>
    <row r="91" spans="1:4" x14ac:dyDescent="0.3">
      <c r="A91" s="1" t="s">
        <v>75</v>
      </c>
      <c r="B91" s="1" t="s">
        <v>96</v>
      </c>
      <c r="C91" s="1" t="s">
        <v>60</v>
      </c>
      <c r="D91" s="1">
        <v>169</v>
      </c>
    </row>
    <row r="92" spans="1:4" x14ac:dyDescent="0.3">
      <c r="A92" s="1" t="s">
        <v>72</v>
      </c>
      <c r="B92" s="1" t="s">
        <v>104</v>
      </c>
      <c r="C92" s="1" t="s">
        <v>39</v>
      </c>
      <c r="D92" s="1">
        <v>161</v>
      </c>
    </row>
    <row r="93" spans="1:4" x14ac:dyDescent="0.3">
      <c r="A93" s="1" t="s">
        <v>75</v>
      </c>
      <c r="B93" s="1" t="s">
        <v>95</v>
      </c>
      <c r="C93" s="1" t="s">
        <v>34</v>
      </c>
      <c r="D93" s="1">
        <v>160</v>
      </c>
    </row>
    <row r="94" spans="1:4" x14ac:dyDescent="0.3">
      <c r="A94" s="1" t="s">
        <v>75</v>
      </c>
      <c r="B94" s="1" t="s">
        <v>99</v>
      </c>
      <c r="C94" s="1" t="s">
        <v>11</v>
      </c>
      <c r="D94" s="1">
        <v>160</v>
      </c>
    </row>
    <row r="95" spans="1:4" x14ac:dyDescent="0.3">
      <c r="A95" s="1" t="s">
        <v>73</v>
      </c>
      <c r="B95" s="1" t="s">
        <v>93</v>
      </c>
      <c r="C95" s="1" t="s">
        <v>52</v>
      </c>
      <c r="D95" s="1">
        <v>160</v>
      </c>
    </row>
    <row r="96" spans="1:4" ht="28.8" x14ac:dyDescent="0.3">
      <c r="A96" s="1" t="s">
        <v>74</v>
      </c>
      <c r="B96" s="1" t="s">
        <v>92</v>
      </c>
      <c r="C96" s="1" t="s">
        <v>1</v>
      </c>
      <c r="D96" s="1">
        <v>158</v>
      </c>
    </row>
    <row r="97" spans="1:4" x14ac:dyDescent="0.3">
      <c r="A97" s="1" t="s">
        <v>75</v>
      </c>
      <c r="B97" s="1" t="s">
        <v>107</v>
      </c>
      <c r="C97" s="1" t="s">
        <v>68</v>
      </c>
      <c r="D97" s="1">
        <v>155</v>
      </c>
    </row>
    <row r="98" spans="1:4" x14ac:dyDescent="0.3">
      <c r="A98" s="1" t="s">
        <v>74</v>
      </c>
      <c r="B98" s="1" t="s">
        <v>102</v>
      </c>
      <c r="C98" s="1" t="s">
        <v>40</v>
      </c>
      <c r="D98" s="1">
        <v>154</v>
      </c>
    </row>
    <row r="99" spans="1:4" x14ac:dyDescent="0.3">
      <c r="A99" s="1" t="s">
        <v>73</v>
      </c>
      <c r="B99" s="1" t="s">
        <v>102</v>
      </c>
      <c r="C99" s="1" t="s">
        <v>40</v>
      </c>
      <c r="D99" s="1">
        <v>154</v>
      </c>
    </row>
    <row r="100" spans="1:4" x14ac:dyDescent="0.3">
      <c r="A100" s="1" t="s">
        <v>70</v>
      </c>
      <c r="B100" s="1" t="s">
        <v>104</v>
      </c>
      <c r="C100" s="1" t="s">
        <v>58</v>
      </c>
      <c r="D100" s="1">
        <v>152</v>
      </c>
    </row>
    <row r="101" spans="1:4" x14ac:dyDescent="0.3">
      <c r="A101" s="1" t="s">
        <v>72</v>
      </c>
      <c r="B101" s="1" t="s">
        <v>101</v>
      </c>
      <c r="C101" s="1" t="s">
        <v>16</v>
      </c>
      <c r="D101" s="1">
        <v>152</v>
      </c>
    </row>
    <row r="102" spans="1:4" x14ac:dyDescent="0.3">
      <c r="A102" s="1" t="s">
        <v>77</v>
      </c>
      <c r="B102" s="1" t="s">
        <v>92</v>
      </c>
      <c r="C102" s="1" t="s">
        <v>8</v>
      </c>
      <c r="D102" s="1">
        <v>152</v>
      </c>
    </row>
    <row r="103" spans="1:4" x14ac:dyDescent="0.3">
      <c r="A103" s="1" t="s">
        <v>73</v>
      </c>
      <c r="B103" s="1" t="s">
        <v>104</v>
      </c>
      <c r="C103" s="1" t="s">
        <v>58</v>
      </c>
      <c r="D103" s="1">
        <v>149</v>
      </c>
    </row>
    <row r="104" spans="1:4" x14ac:dyDescent="0.3">
      <c r="A104" s="1" t="s">
        <v>77</v>
      </c>
      <c r="B104" s="1" t="s">
        <v>99</v>
      </c>
      <c r="C104" s="1" t="s">
        <v>11</v>
      </c>
      <c r="D104" s="1">
        <v>148</v>
      </c>
    </row>
    <row r="105" spans="1:4" x14ac:dyDescent="0.3">
      <c r="A105" s="1" t="s">
        <v>72</v>
      </c>
      <c r="B105" s="1" t="s">
        <v>94</v>
      </c>
      <c r="C105" s="1" t="s">
        <v>28</v>
      </c>
      <c r="D105" s="1">
        <v>145</v>
      </c>
    </row>
    <row r="106" spans="1:4" x14ac:dyDescent="0.3">
      <c r="A106" s="1" t="s">
        <v>73</v>
      </c>
      <c r="B106" s="1" t="s">
        <v>104</v>
      </c>
      <c r="C106" s="1" t="s">
        <v>62</v>
      </c>
      <c r="D106" s="1">
        <v>145</v>
      </c>
    </row>
    <row r="107" spans="1:4" x14ac:dyDescent="0.3">
      <c r="A107" s="1" t="s">
        <v>73</v>
      </c>
      <c r="B107" s="1" t="s">
        <v>107</v>
      </c>
      <c r="C107" s="1" t="s">
        <v>68</v>
      </c>
      <c r="D107" s="1">
        <v>145</v>
      </c>
    </row>
    <row r="108" spans="1:4" x14ac:dyDescent="0.3">
      <c r="A108" s="1" t="s">
        <v>75</v>
      </c>
      <c r="B108" s="1" t="s">
        <v>102</v>
      </c>
      <c r="C108" s="1" t="s">
        <v>40</v>
      </c>
      <c r="D108" s="1">
        <v>145</v>
      </c>
    </row>
    <row r="109" spans="1:4" ht="28.8" x14ac:dyDescent="0.3">
      <c r="A109" s="1" t="s">
        <v>73</v>
      </c>
      <c r="B109" s="1" t="s">
        <v>94</v>
      </c>
      <c r="C109" s="1" t="s">
        <v>22</v>
      </c>
      <c r="D109" s="1">
        <v>144</v>
      </c>
    </row>
    <row r="110" spans="1:4" x14ac:dyDescent="0.3">
      <c r="A110" s="1" t="s">
        <v>71</v>
      </c>
      <c r="B110" s="1" t="s">
        <v>92</v>
      </c>
      <c r="C110" s="1" t="s">
        <v>55</v>
      </c>
      <c r="D110" s="1">
        <v>143</v>
      </c>
    </row>
    <row r="111" spans="1:4" x14ac:dyDescent="0.3">
      <c r="A111" s="1" t="s">
        <v>74</v>
      </c>
      <c r="B111" s="1" t="s">
        <v>94</v>
      </c>
      <c r="C111" s="1" t="s">
        <v>42</v>
      </c>
      <c r="D111" s="1">
        <v>142</v>
      </c>
    </row>
    <row r="112" spans="1:4" x14ac:dyDescent="0.3">
      <c r="A112" s="1" t="s">
        <v>76</v>
      </c>
      <c r="B112" s="1" t="s">
        <v>96</v>
      </c>
      <c r="C112" s="1" t="s">
        <v>60</v>
      </c>
      <c r="D112" s="1">
        <v>140</v>
      </c>
    </row>
    <row r="113" spans="1:4" x14ac:dyDescent="0.3">
      <c r="A113" s="1" t="s">
        <v>75</v>
      </c>
      <c r="B113" s="1" t="s">
        <v>104</v>
      </c>
      <c r="C113" s="1" t="s">
        <v>39</v>
      </c>
      <c r="D113" s="1">
        <v>140</v>
      </c>
    </row>
    <row r="114" spans="1:4" x14ac:dyDescent="0.3">
      <c r="A114" s="1" t="s">
        <v>73</v>
      </c>
      <c r="B114" s="1" t="s">
        <v>102</v>
      </c>
      <c r="C114" s="1" t="s">
        <v>63</v>
      </c>
      <c r="D114" s="1">
        <v>139</v>
      </c>
    </row>
    <row r="115" spans="1:4" x14ac:dyDescent="0.3">
      <c r="A115" s="1" t="s">
        <v>76</v>
      </c>
      <c r="B115" s="1" t="s">
        <v>92</v>
      </c>
      <c r="C115" s="1" t="s">
        <v>55</v>
      </c>
      <c r="D115" s="1">
        <v>138</v>
      </c>
    </row>
    <row r="116" spans="1:4" x14ac:dyDescent="0.3">
      <c r="A116" s="1" t="s">
        <v>70</v>
      </c>
      <c r="B116" s="1" t="s">
        <v>93</v>
      </c>
      <c r="C116" s="1" t="s">
        <v>52</v>
      </c>
      <c r="D116" s="1">
        <v>135</v>
      </c>
    </row>
    <row r="117" spans="1:4" ht="28.8" x14ac:dyDescent="0.3">
      <c r="A117" s="1" t="s">
        <v>74</v>
      </c>
      <c r="B117" s="1" t="s">
        <v>105</v>
      </c>
      <c r="C117" s="1" t="s">
        <v>7</v>
      </c>
      <c r="D117" s="1">
        <v>130</v>
      </c>
    </row>
    <row r="118" spans="1:4" x14ac:dyDescent="0.3">
      <c r="A118" s="1" t="s">
        <v>74</v>
      </c>
      <c r="B118" s="1" t="s">
        <v>101</v>
      </c>
      <c r="C118" s="1" t="s">
        <v>16</v>
      </c>
      <c r="D118" s="1">
        <v>129</v>
      </c>
    </row>
    <row r="119" spans="1:4" ht="28.8" x14ac:dyDescent="0.3">
      <c r="A119" s="1" t="s">
        <v>73</v>
      </c>
      <c r="B119" s="1" t="s">
        <v>94</v>
      </c>
      <c r="C119" s="1" t="s">
        <v>9</v>
      </c>
      <c r="D119" s="1">
        <v>128</v>
      </c>
    </row>
    <row r="120" spans="1:4" ht="28.8" x14ac:dyDescent="0.3">
      <c r="A120" s="1" t="s">
        <v>76</v>
      </c>
      <c r="B120" s="1" t="s">
        <v>92</v>
      </c>
      <c r="C120" s="1" t="s">
        <v>1</v>
      </c>
      <c r="D120" s="1">
        <v>128</v>
      </c>
    </row>
    <row r="121" spans="1:4" ht="28.8" x14ac:dyDescent="0.3">
      <c r="A121" s="1" t="s">
        <v>74</v>
      </c>
      <c r="B121" s="1" t="s">
        <v>96</v>
      </c>
      <c r="C121" s="1" t="s">
        <v>51</v>
      </c>
      <c r="D121" s="1">
        <v>127</v>
      </c>
    </row>
    <row r="122" spans="1:4" x14ac:dyDescent="0.3">
      <c r="A122" s="1" t="s">
        <v>70</v>
      </c>
      <c r="B122" s="1" t="s">
        <v>99</v>
      </c>
      <c r="C122" s="1" t="s">
        <v>11</v>
      </c>
      <c r="D122" s="1">
        <v>123</v>
      </c>
    </row>
    <row r="123" spans="1:4" x14ac:dyDescent="0.3">
      <c r="A123" s="1" t="s">
        <v>72</v>
      </c>
      <c r="B123" s="1" t="s">
        <v>104</v>
      </c>
      <c r="C123" s="1" t="s">
        <v>32</v>
      </c>
      <c r="D123" s="1">
        <v>123</v>
      </c>
    </row>
    <row r="124" spans="1:4" ht="28.8" x14ac:dyDescent="0.3">
      <c r="A124" s="1" t="s">
        <v>73</v>
      </c>
      <c r="B124" s="1" t="s">
        <v>105</v>
      </c>
      <c r="C124" s="1" t="s">
        <v>23</v>
      </c>
      <c r="D124" s="1">
        <v>122</v>
      </c>
    </row>
    <row r="125" spans="1:4" x14ac:dyDescent="0.3">
      <c r="A125" s="1" t="s">
        <v>71</v>
      </c>
      <c r="B125" s="1" t="s">
        <v>102</v>
      </c>
      <c r="C125" s="1" t="s">
        <v>63</v>
      </c>
      <c r="D125" s="1">
        <v>121</v>
      </c>
    </row>
    <row r="126" spans="1:4" x14ac:dyDescent="0.3">
      <c r="A126" s="1" t="s">
        <v>75</v>
      </c>
      <c r="B126" s="1" t="s">
        <v>101</v>
      </c>
      <c r="C126" s="1" t="s">
        <v>16</v>
      </c>
      <c r="D126" s="1">
        <v>121</v>
      </c>
    </row>
    <row r="127" spans="1:4" x14ac:dyDescent="0.3">
      <c r="A127" s="1" t="s">
        <v>77</v>
      </c>
      <c r="B127" s="1" t="s">
        <v>97</v>
      </c>
      <c r="C127" s="1" t="s">
        <v>17</v>
      </c>
      <c r="D127" s="1">
        <v>121</v>
      </c>
    </row>
    <row r="128" spans="1:4" ht="28.8" x14ac:dyDescent="0.3">
      <c r="A128" s="1" t="s">
        <v>72</v>
      </c>
      <c r="B128" s="1" t="s">
        <v>98</v>
      </c>
      <c r="C128" s="1" t="s">
        <v>41</v>
      </c>
      <c r="D128" s="1">
        <v>119</v>
      </c>
    </row>
    <row r="129" spans="1:4" x14ac:dyDescent="0.3">
      <c r="A129" s="1" t="s">
        <v>77</v>
      </c>
      <c r="B129" s="1" t="s">
        <v>104</v>
      </c>
      <c r="C129" s="1" t="s">
        <v>39</v>
      </c>
      <c r="D129" s="1">
        <v>118</v>
      </c>
    </row>
    <row r="130" spans="1:4" x14ac:dyDescent="0.3">
      <c r="A130" s="1" t="s">
        <v>72</v>
      </c>
      <c r="B130" s="1" t="s">
        <v>101</v>
      </c>
      <c r="C130" s="1" t="s">
        <v>10</v>
      </c>
      <c r="D130" s="1">
        <v>118</v>
      </c>
    </row>
    <row r="131" spans="1:4" x14ac:dyDescent="0.3">
      <c r="A131" s="1" t="s">
        <v>74</v>
      </c>
      <c r="B131" s="1" t="s">
        <v>104</v>
      </c>
      <c r="C131" s="1" t="s">
        <v>39</v>
      </c>
      <c r="D131" s="1">
        <v>117</v>
      </c>
    </row>
    <row r="132" spans="1:4" ht="28.8" x14ac:dyDescent="0.3">
      <c r="A132" s="1" t="s">
        <v>75</v>
      </c>
      <c r="B132" s="1" t="s">
        <v>94</v>
      </c>
      <c r="C132" s="1" t="s">
        <v>22</v>
      </c>
      <c r="D132" s="1">
        <v>115</v>
      </c>
    </row>
    <row r="133" spans="1:4" x14ac:dyDescent="0.3">
      <c r="A133" s="1" t="s">
        <v>74</v>
      </c>
      <c r="B133" s="1" t="s">
        <v>99</v>
      </c>
      <c r="C133" s="1" t="s">
        <v>11</v>
      </c>
      <c r="D133" s="1">
        <v>115</v>
      </c>
    </row>
    <row r="134" spans="1:4" x14ac:dyDescent="0.3">
      <c r="A134" s="1" t="s">
        <v>76</v>
      </c>
      <c r="B134" s="1" t="s">
        <v>94</v>
      </c>
      <c r="C134" s="1" t="s">
        <v>42</v>
      </c>
      <c r="D134" s="1">
        <v>114</v>
      </c>
    </row>
    <row r="135" spans="1:4" x14ac:dyDescent="0.3">
      <c r="A135" s="1" t="s">
        <v>73</v>
      </c>
      <c r="B135" s="1" t="s">
        <v>94</v>
      </c>
      <c r="C135" s="1" t="s">
        <v>59</v>
      </c>
      <c r="D135" s="1">
        <v>112</v>
      </c>
    </row>
    <row r="136" spans="1:4" x14ac:dyDescent="0.3">
      <c r="A136" s="1" t="s">
        <v>76</v>
      </c>
      <c r="B136" s="1" t="s">
        <v>104</v>
      </c>
      <c r="C136" s="1" t="s">
        <v>58</v>
      </c>
      <c r="D136" s="1">
        <v>111</v>
      </c>
    </row>
    <row r="137" spans="1:4" ht="28.8" x14ac:dyDescent="0.3">
      <c r="A137" s="1" t="s">
        <v>70</v>
      </c>
      <c r="B137" s="1" t="s">
        <v>100</v>
      </c>
      <c r="C137" s="1" t="s">
        <v>26</v>
      </c>
      <c r="D137" s="1">
        <v>109</v>
      </c>
    </row>
    <row r="138" spans="1:4" x14ac:dyDescent="0.3">
      <c r="A138" s="1" t="s">
        <v>74</v>
      </c>
      <c r="B138" s="1" t="s">
        <v>92</v>
      </c>
      <c r="C138" s="1" t="s">
        <v>2</v>
      </c>
      <c r="D138" s="1">
        <v>108</v>
      </c>
    </row>
    <row r="139" spans="1:4" x14ac:dyDescent="0.3">
      <c r="A139" s="1" t="s">
        <v>75</v>
      </c>
      <c r="B139" s="1" t="s">
        <v>102</v>
      </c>
      <c r="C139" s="1" t="s">
        <v>63</v>
      </c>
      <c r="D139" s="1">
        <v>106</v>
      </c>
    </row>
    <row r="140" spans="1:4" x14ac:dyDescent="0.3">
      <c r="A140" s="1" t="s">
        <v>71</v>
      </c>
      <c r="B140" s="1" t="s">
        <v>103</v>
      </c>
      <c r="C140" s="1" t="s">
        <v>45</v>
      </c>
      <c r="D140" s="1">
        <v>106</v>
      </c>
    </row>
    <row r="141" spans="1:4" ht="28.8" x14ac:dyDescent="0.3">
      <c r="A141" s="1" t="s">
        <v>76</v>
      </c>
      <c r="B141" s="1" t="s">
        <v>105</v>
      </c>
      <c r="C141" s="1" t="s">
        <v>23</v>
      </c>
      <c r="D141" s="1">
        <v>106</v>
      </c>
    </row>
    <row r="142" spans="1:4" x14ac:dyDescent="0.3">
      <c r="A142" s="1" t="s">
        <v>74</v>
      </c>
      <c r="B142" s="1" t="s">
        <v>104</v>
      </c>
      <c r="C142" s="1" t="s">
        <v>58</v>
      </c>
      <c r="D142" s="1">
        <v>105</v>
      </c>
    </row>
    <row r="143" spans="1:4" ht="28.8" x14ac:dyDescent="0.3">
      <c r="A143" s="1" t="s">
        <v>74</v>
      </c>
      <c r="B143" s="1" t="s">
        <v>100</v>
      </c>
      <c r="C143" s="1" t="s">
        <v>4</v>
      </c>
      <c r="D143" s="1">
        <v>105</v>
      </c>
    </row>
    <row r="144" spans="1:4" x14ac:dyDescent="0.3">
      <c r="A144" s="1" t="s">
        <v>73</v>
      </c>
      <c r="B144" s="1" t="s">
        <v>92</v>
      </c>
      <c r="C144" s="1" t="s">
        <v>2</v>
      </c>
      <c r="D144" s="1">
        <v>104</v>
      </c>
    </row>
    <row r="145" spans="1:4" ht="28.8" x14ac:dyDescent="0.3">
      <c r="A145" s="1" t="s">
        <v>71</v>
      </c>
      <c r="B145" s="1" t="s">
        <v>98</v>
      </c>
      <c r="C145" s="1" t="s">
        <v>41</v>
      </c>
      <c r="D145" s="1">
        <v>102</v>
      </c>
    </row>
    <row r="146" spans="1:4" ht="28.8" x14ac:dyDescent="0.3">
      <c r="A146" s="1" t="s">
        <v>74</v>
      </c>
      <c r="B146" s="1" t="s">
        <v>94</v>
      </c>
      <c r="C146" s="1" t="s">
        <v>22</v>
      </c>
      <c r="D146" s="1">
        <v>102</v>
      </c>
    </row>
    <row r="147" spans="1:4" x14ac:dyDescent="0.3">
      <c r="A147" s="1" t="s">
        <v>73</v>
      </c>
      <c r="B147" s="1" t="s">
        <v>104</v>
      </c>
      <c r="C147" s="1" t="s">
        <v>39</v>
      </c>
      <c r="D147" s="1">
        <v>101</v>
      </c>
    </row>
    <row r="148" spans="1:4" x14ac:dyDescent="0.3">
      <c r="A148" s="1" t="s">
        <v>73</v>
      </c>
      <c r="B148" s="1" t="s">
        <v>95</v>
      </c>
      <c r="C148" s="1" t="s">
        <v>18</v>
      </c>
      <c r="D148" s="1">
        <v>100</v>
      </c>
    </row>
    <row r="149" spans="1:4" x14ac:dyDescent="0.3">
      <c r="A149" s="1" t="s">
        <v>73</v>
      </c>
      <c r="B149" s="1" t="s">
        <v>104</v>
      </c>
      <c r="C149" s="1" t="s">
        <v>36</v>
      </c>
      <c r="D149" s="1">
        <v>100</v>
      </c>
    </row>
    <row r="150" spans="1:4" x14ac:dyDescent="0.3">
      <c r="A150" s="1" t="s">
        <v>72</v>
      </c>
      <c r="B150" s="1" t="s">
        <v>107</v>
      </c>
      <c r="C150" s="1" t="s">
        <v>68</v>
      </c>
      <c r="D150" s="1">
        <v>100</v>
      </c>
    </row>
    <row r="151" spans="1:4" x14ac:dyDescent="0.3">
      <c r="A151" s="1" t="s">
        <v>74</v>
      </c>
      <c r="B151" s="1" t="s">
        <v>96</v>
      </c>
      <c r="C151" s="1" t="s">
        <v>60</v>
      </c>
      <c r="D151" s="1">
        <v>100</v>
      </c>
    </row>
    <row r="152" spans="1:4" x14ac:dyDescent="0.3">
      <c r="A152" s="1" t="s">
        <v>71</v>
      </c>
      <c r="B152" s="1" t="s">
        <v>94</v>
      </c>
      <c r="C152" s="1" t="s">
        <v>28</v>
      </c>
      <c r="D152" s="1">
        <v>99</v>
      </c>
    </row>
    <row r="153" spans="1:4" x14ac:dyDescent="0.3">
      <c r="A153" s="1" t="s">
        <v>70</v>
      </c>
      <c r="B153" s="1" t="s">
        <v>94</v>
      </c>
      <c r="C153" s="1" t="s">
        <v>28</v>
      </c>
      <c r="D153" s="1">
        <v>99</v>
      </c>
    </row>
    <row r="154" spans="1:4" ht="28.8" x14ac:dyDescent="0.3">
      <c r="A154" s="1" t="s">
        <v>75</v>
      </c>
      <c r="B154" s="1" t="s">
        <v>92</v>
      </c>
      <c r="C154" s="1" t="s">
        <v>1</v>
      </c>
      <c r="D154" s="1">
        <v>98</v>
      </c>
    </row>
    <row r="155" spans="1:4" ht="28.8" x14ac:dyDescent="0.3">
      <c r="A155" s="1" t="s">
        <v>76</v>
      </c>
      <c r="B155" s="1" t="s">
        <v>94</v>
      </c>
      <c r="C155" s="1" t="s">
        <v>9</v>
      </c>
      <c r="D155" s="1">
        <v>95</v>
      </c>
    </row>
    <row r="156" spans="1:4" x14ac:dyDescent="0.3">
      <c r="A156" s="1" t="s">
        <v>74</v>
      </c>
      <c r="B156" s="1" t="s">
        <v>103</v>
      </c>
      <c r="C156" s="1" t="s">
        <v>45</v>
      </c>
      <c r="D156" s="1">
        <v>94</v>
      </c>
    </row>
    <row r="157" spans="1:4" ht="28.8" x14ac:dyDescent="0.3">
      <c r="A157" s="1" t="s">
        <v>74</v>
      </c>
      <c r="B157" s="1" t="s">
        <v>100</v>
      </c>
      <c r="C157" s="1" t="s">
        <v>53</v>
      </c>
      <c r="D157" s="1">
        <v>93</v>
      </c>
    </row>
    <row r="158" spans="1:4" x14ac:dyDescent="0.3">
      <c r="A158" s="1" t="s">
        <v>73</v>
      </c>
      <c r="B158" s="1" t="s">
        <v>108</v>
      </c>
      <c r="C158" s="1" t="s">
        <v>5</v>
      </c>
      <c r="D158" s="1">
        <v>92</v>
      </c>
    </row>
    <row r="159" spans="1:4" x14ac:dyDescent="0.3">
      <c r="A159" s="1" t="s">
        <v>70</v>
      </c>
      <c r="B159" s="1" t="s">
        <v>99</v>
      </c>
      <c r="C159" s="1" t="s">
        <v>35</v>
      </c>
      <c r="D159" s="1">
        <v>92</v>
      </c>
    </row>
    <row r="160" spans="1:4" x14ac:dyDescent="0.3">
      <c r="A160" s="1" t="s">
        <v>72</v>
      </c>
      <c r="B160" s="1" t="s">
        <v>108</v>
      </c>
      <c r="C160" s="1" t="s">
        <v>5</v>
      </c>
      <c r="D160" s="1">
        <v>92</v>
      </c>
    </row>
    <row r="161" spans="1:4" ht="28.8" x14ac:dyDescent="0.3">
      <c r="A161" s="1" t="s">
        <v>71</v>
      </c>
      <c r="B161" s="1" t="s">
        <v>100</v>
      </c>
      <c r="C161" s="1" t="s">
        <v>4</v>
      </c>
      <c r="D161" s="1">
        <v>92</v>
      </c>
    </row>
    <row r="162" spans="1:4" ht="28.8" x14ac:dyDescent="0.3">
      <c r="A162" s="1" t="s">
        <v>70</v>
      </c>
      <c r="B162" s="1" t="s">
        <v>108</v>
      </c>
      <c r="C162" s="1" t="s">
        <v>48</v>
      </c>
      <c r="D162" s="1">
        <v>92</v>
      </c>
    </row>
    <row r="163" spans="1:4" ht="28.8" x14ac:dyDescent="0.3">
      <c r="A163" s="1" t="s">
        <v>72</v>
      </c>
      <c r="B163" s="1" t="s">
        <v>100</v>
      </c>
      <c r="C163" s="1" t="s">
        <v>53</v>
      </c>
      <c r="D163" s="1">
        <v>91</v>
      </c>
    </row>
    <row r="164" spans="1:4" x14ac:dyDescent="0.3">
      <c r="A164" s="1" t="s">
        <v>72</v>
      </c>
      <c r="B164" s="1" t="s">
        <v>97</v>
      </c>
      <c r="C164" s="1" t="s">
        <v>17</v>
      </c>
      <c r="D164" s="1">
        <v>91</v>
      </c>
    </row>
    <row r="165" spans="1:4" ht="28.8" x14ac:dyDescent="0.3">
      <c r="A165" s="1" t="s">
        <v>75</v>
      </c>
      <c r="B165" s="1" t="s">
        <v>100</v>
      </c>
      <c r="C165" s="1" t="s">
        <v>26</v>
      </c>
      <c r="D165" s="1">
        <v>91</v>
      </c>
    </row>
    <row r="166" spans="1:4" x14ac:dyDescent="0.3">
      <c r="A166" s="1" t="s">
        <v>71</v>
      </c>
      <c r="B166" s="1" t="s">
        <v>104</v>
      </c>
      <c r="C166" s="1" t="s">
        <v>32</v>
      </c>
      <c r="D166" s="1">
        <v>90</v>
      </c>
    </row>
    <row r="167" spans="1:4" ht="28.8" x14ac:dyDescent="0.3">
      <c r="A167" s="1" t="s">
        <v>75</v>
      </c>
      <c r="B167" s="1" t="s">
        <v>94</v>
      </c>
      <c r="C167" s="1" t="s">
        <v>9</v>
      </c>
      <c r="D167" s="1">
        <v>90</v>
      </c>
    </row>
    <row r="168" spans="1:4" ht="28.8" x14ac:dyDescent="0.3">
      <c r="A168" s="1" t="s">
        <v>74</v>
      </c>
      <c r="B168" s="1" t="s">
        <v>105</v>
      </c>
      <c r="C168" s="1" t="s">
        <v>23</v>
      </c>
      <c r="D168" s="1">
        <v>90</v>
      </c>
    </row>
    <row r="169" spans="1:4" x14ac:dyDescent="0.3">
      <c r="A169" s="1" t="s">
        <v>76</v>
      </c>
      <c r="B169" s="1" t="s">
        <v>99</v>
      </c>
      <c r="C169" s="1" t="s">
        <v>35</v>
      </c>
      <c r="D169" s="1">
        <v>88</v>
      </c>
    </row>
    <row r="170" spans="1:4" x14ac:dyDescent="0.3">
      <c r="A170" s="1" t="s">
        <v>72</v>
      </c>
      <c r="B170" s="1" t="s">
        <v>92</v>
      </c>
      <c r="C170" s="1" t="s">
        <v>21</v>
      </c>
      <c r="D170" s="1">
        <v>88</v>
      </c>
    </row>
    <row r="171" spans="1:4" x14ac:dyDescent="0.3">
      <c r="A171" s="1" t="s">
        <v>76</v>
      </c>
      <c r="B171" s="1" t="s">
        <v>103</v>
      </c>
      <c r="C171" s="1" t="s">
        <v>45</v>
      </c>
      <c r="D171" s="1">
        <v>88</v>
      </c>
    </row>
    <row r="172" spans="1:4" ht="28.8" x14ac:dyDescent="0.3">
      <c r="A172" s="1" t="s">
        <v>72</v>
      </c>
      <c r="B172" s="1" t="s">
        <v>105</v>
      </c>
      <c r="C172" s="1" t="s">
        <v>23</v>
      </c>
      <c r="D172" s="1">
        <v>87</v>
      </c>
    </row>
    <row r="173" spans="1:4" x14ac:dyDescent="0.3">
      <c r="A173" s="1" t="s">
        <v>72</v>
      </c>
      <c r="B173" s="1" t="s">
        <v>106</v>
      </c>
      <c r="C173" s="1" t="s">
        <v>33</v>
      </c>
      <c r="D173" s="1">
        <v>87</v>
      </c>
    </row>
    <row r="174" spans="1:4" x14ac:dyDescent="0.3">
      <c r="A174" s="1" t="s">
        <v>72</v>
      </c>
      <c r="B174" s="1" t="s">
        <v>99</v>
      </c>
      <c r="C174" s="1" t="s">
        <v>11</v>
      </c>
      <c r="D174" s="1">
        <v>87</v>
      </c>
    </row>
    <row r="175" spans="1:4" x14ac:dyDescent="0.3">
      <c r="A175" s="1" t="s">
        <v>76</v>
      </c>
      <c r="B175" s="1" t="s">
        <v>99</v>
      </c>
      <c r="C175" s="1" t="s">
        <v>11</v>
      </c>
      <c r="D175" s="1">
        <v>86</v>
      </c>
    </row>
    <row r="176" spans="1:4" x14ac:dyDescent="0.3">
      <c r="A176" s="1" t="s">
        <v>76</v>
      </c>
      <c r="B176" s="1" t="s">
        <v>107</v>
      </c>
      <c r="C176" s="1" t="s">
        <v>68</v>
      </c>
      <c r="D176" s="1">
        <v>86</v>
      </c>
    </row>
    <row r="177" spans="1:4" x14ac:dyDescent="0.3">
      <c r="A177" s="1" t="s">
        <v>72</v>
      </c>
      <c r="B177" s="1" t="s">
        <v>104</v>
      </c>
      <c r="C177" s="1" t="s">
        <v>62</v>
      </c>
      <c r="D177" s="1">
        <v>85</v>
      </c>
    </row>
    <row r="178" spans="1:4" x14ac:dyDescent="0.3">
      <c r="A178" s="1" t="s">
        <v>77</v>
      </c>
      <c r="B178" s="1" t="s">
        <v>94</v>
      </c>
      <c r="C178" s="1" t="s">
        <v>28</v>
      </c>
      <c r="D178" s="1">
        <v>85</v>
      </c>
    </row>
    <row r="179" spans="1:4" x14ac:dyDescent="0.3">
      <c r="A179" s="1" t="s">
        <v>72</v>
      </c>
      <c r="B179" s="1" t="s">
        <v>107</v>
      </c>
      <c r="C179" s="1" t="s">
        <v>29</v>
      </c>
      <c r="D179" s="1">
        <v>85</v>
      </c>
    </row>
    <row r="180" spans="1:4" x14ac:dyDescent="0.3">
      <c r="A180" s="1" t="s">
        <v>76</v>
      </c>
      <c r="B180" s="1" t="s">
        <v>92</v>
      </c>
      <c r="C180" s="1" t="s">
        <v>30</v>
      </c>
      <c r="D180" s="1">
        <v>84</v>
      </c>
    </row>
    <row r="181" spans="1:4" x14ac:dyDescent="0.3">
      <c r="A181" s="1" t="s">
        <v>74</v>
      </c>
      <c r="B181" s="1" t="s">
        <v>106</v>
      </c>
      <c r="C181" s="1" t="s">
        <v>33</v>
      </c>
      <c r="D181" s="1">
        <v>84</v>
      </c>
    </row>
    <row r="182" spans="1:4" ht="28.8" x14ac:dyDescent="0.3">
      <c r="A182" s="1" t="s">
        <v>73</v>
      </c>
      <c r="B182" s="1" t="s">
        <v>109</v>
      </c>
      <c r="C182" s="1" t="s">
        <v>12</v>
      </c>
      <c r="D182" s="1">
        <v>82</v>
      </c>
    </row>
    <row r="183" spans="1:4" ht="28.8" x14ac:dyDescent="0.3">
      <c r="A183" s="1" t="s">
        <v>76</v>
      </c>
      <c r="B183" s="1" t="s">
        <v>98</v>
      </c>
      <c r="C183" s="1" t="s">
        <v>41</v>
      </c>
      <c r="D183" s="1">
        <v>81</v>
      </c>
    </row>
    <row r="184" spans="1:4" ht="28.8" x14ac:dyDescent="0.3">
      <c r="A184" s="1" t="s">
        <v>77</v>
      </c>
      <c r="B184" s="1" t="s">
        <v>100</v>
      </c>
      <c r="C184" s="1" t="s">
        <v>53</v>
      </c>
      <c r="D184" s="1">
        <v>81</v>
      </c>
    </row>
    <row r="185" spans="1:4" x14ac:dyDescent="0.3">
      <c r="A185" s="1" t="s">
        <v>70</v>
      </c>
      <c r="B185" s="1" t="s">
        <v>92</v>
      </c>
      <c r="C185" s="1" t="s">
        <v>21</v>
      </c>
      <c r="D185" s="1">
        <v>80</v>
      </c>
    </row>
    <row r="186" spans="1:4" x14ac:dyDescent="0.3">
      <c r="A186" s="1" t="s">
        <v>74</v>
      </c>
      <c r="B186" s="1" t="s">
        <v>93</v>
      </c>
      <c r="C186" s="1" t="s">
        <v>52</v>
      </c>
      <c r="D186" s="1">
        <v>80</v>
      </c>
    </row>
    <row r="187" spans="1:4" x14ac:dyDescent="0.3">
      <c r="A187" s="1" t="s">
        <v>74</v>
      </c>
      <c r="B187" s="1" t="s">
        <v>94</v>
      </c>
      <c r="C187" s="1" t="s">
        <v>59</v>
      </c>
      <c r="D187" s="1">
        <v>80</v>
      </c>
    </row>
    <row r="188" spans="1:4" ht="28.8" x14ac:dyDescent="0.3">
      <c r="A188" s="1" t="s">
        <v>71</v>
      </c>
      <c r="B188" s="1" t="s">
        <v>94</v>
      </c>
      <c r="C188" s="1" t="s">
        <v>22</v>
      </c>
      <c r="D188" s="1">
        <v>80</v>
      </c>
    </row>
    <row r="189" spans="1:4" ht="28.8" x14ac:dyDescent="0.3">
      <c r="A189" s="1" t="s">
        <v>76</v>
      </c>
      <c r="B189" s="1" t="s">
        <v>100</v>
      </c>
      <c r="C189" s="1" t="s">
        <v>4</v>
      </c>
      <c r="D189" s="1">
        <v>80</v>
      </c>
    </row>
    <row r="190" spans="1:4" x14ac:dyDescent="0.3">
      <c r="A190" s="1" t="s">
        <v>71</v>
      </c>
      <c r="B190" s="1" t="s">
        <v>104</v>
      </c>
      <c r="C190" s="1" t="s">
        <v>36</v>
      </c>
      <c r="D190" s="1">
        <v>80</v>
      </c>
    </row>
    <row r="191" spans="1:4" x14ac:dyDescent="0.3">
      <c r="A191" s="1" t="s">
        <v>74</v>
      </c>
      <c r="B191" s="1" t="s">
        <v>108</v>
      </c>
      <c r="C191" s="1" t="s">
        <v>5</v>
      </c>
      <c r="D191" s="1">
        <v>80</v>
      </c>
    </row>
    <row r="192" spans="1:4" x14ac:dyDescent="0.3">
      <c r="A192" s="1" t="s">
        <v>72</v>
      </c>
      <c r="B192" s="1" t="s">
        <v>94</v>
      </c>
      <c r="C192" s="1" t="s">
        <v>43</v>
      </c>
      <c r="D192" s="1">
        <v>79</v>
      </c>
    </row>
    <row r="193" spans="1:4" x14ac:dyDescent="0.3">
      <c r="A193" s="1" t="s">
        <v>72</v>
      </c>
      <c r="B193" s="1" t="s">
        <v>110</v>
      </c>
      <c r="C193" s="1" t="s">
        <v>56</v>
      </c>
      <c r="D193" s="1">
        <v>78</v>
      </c>
    </row>
    <row r="194" spans="1:4" x14ac:dyDescent="0.3">
      <c r="A194" s="1" t="s">
        <v>73</v>
      </c>
      <c r="B194" s="1" t="s">
        <v>106</v>
      </c>
      <c r="C194" s="1" t="s">
        <v>33</v>
      </c>
      <c r="D194" s="1">
        <v>78</v>
      </c>
    </row>
    <row r="195" spans="1:4" x14ac:dyDescent="0.3">
      <c r="A195" s="1" t="s">
        <v>72</v>
      </c>
      <c r="B195" s="1" t="s">
        <v>104</v>
      </c>
      <c r="C195" s="1" t="s">
        <v>36</v>
      </c>
      <c r="D195" s="1">
        <v>78</v>
      </c>
    </row>
    <row r="196" spans="1:4" x14ac:dyDescent="0.3">
      <c r="A196" s="1" t="s">
        <v>77</v>
      </c>
      <c r="B196" s="1" t="s">
        <v>101</v>
      </c>
      <c r="C196" s="1" t="s">
        <v>16</v>
      </c>
      <c r="D196" s="1">
        <v>78</v>
      </c>
    </row>
    <row r="197" spans="1:4" ht="28.8" x14ac:dyDescent="0.3">
      <c r="A197" s="1" t="s">
        <v>77</v>
      </c>
      <c r="B197" s="1" t="s">
        <v>92</v>
      </c>
      <c r="C197" s="1" t="s">
        <v>1</v>
      </c>
      <c r="D197" s="1">
        <v>77</v>
      </c>
    </row>
    <row r="198" spans="1:4" x14ac:dyDescent="0.3">
      <c r="A198" s="1" t="s">
        <v>70</v>
      </c>
      <c r="B198" s="1" t="s">
        <v>95</v>
      </c>
      <c r="C198" s="1" t="s">
        <v>18</v>
      </c>
      <c r="D198" s="1">
        <v>76</v>
      </c>
    </row>
    <row r="199" spans="1:4" ht="28.8" x14ac:dyDescent="0.3">
      <c r="A199" s="1" t="s">
        <v>72</v>
      </c>
      <c r="B199" s="1" t="s">
        <v>94</v>
      </c>
      <c r="C199" s="1" t="s">
        <v>22</v>
      </c>
      <c r="D199" s="1">
        <v>75</v>
      </c>
    </row>
    <row r="200" spans="1:4" x14ac:dyDescent="0.3">
      <c r="A200" s="1" t="s">
        <v>76</v>
      </c>
      <c r="B200" s="1" t="s">
        <v>110</v>
      </c>
      <c r="C200" s="1" t="s">
        <v>37</v>
      </c>
      <c r="D200" s="1">
        <v>75</v>
      </c>
    </row>
    <row r="201" spans="1:4" x14ac:dyDescent="0.3">
      <c r="A201" s="1" t="s">
        <v>76</v>
      </c>
      <c r="B201" s="1" t="s">
        <v>101</v>
      </c>
      <c r="C201" s="1" t="s">
        <v>16</v>
      </c>
      <c r="D201" s="1">
        <v>75</v>
      </c>
    </row>
    <row r="202" spans="1:4" x14ac:dyDescent="0.3">
      <c r="A202" s="1" t="s">
        <v>70</v>
      </c>
      <c r="B202" s="1" t="s">
        <v>104</v>
      </c>
      <c r="C202" s="1" t="s">
        <v>39</v>
      </c>
      <c r="D202" s="1">
        <v>74</v>
      </c>
    </row>
    <row r="203" spans="1:4" x14ac:dyDescent="0.3">
      <c r="A203" s="1" t="s">
        <v>73</v>
      </c>
      <c r="B203" s="1" t="s">
        <v>96</v>
      </c>
      <c r="C203" s="1" t="s">
        <v>50</v>
      </c>
      <c r="D203" s="1">
        <v>72</v>
      </c>
    </row>
    <row r="204" spans="1:4" x14ac:dyDescent="0.3">
      <c r="A204" s="1" t="s">
        <v>74</v>
      </c>
      <c r="B204" s="1" t="s">
        <v>110</v>
      </c>
      <c r="C204" s="1" t="s">
        <v>37</v>
      </c>
      <c r="D204" s="1">
        <v>72</v>
      </c>
    </row>
    <row r="205" spans="1:4" x14ac:dyDescent="0.3">
      <c r="A205" s="1" t="s">
        <v>73</v>
      </c>
      <c r="B205" s="1" t="s">
        <v>92</v>
      </c>
      <c r="C205" s="1" t="s">
        <v>21</v>
      </c>
      <c r="D205" s="1">
        <v>72</v>
      </c>
    </row>
    <row r="206" spans="1:4" ht="28.8" x14ac:dyDescent="0.3">
      <c r="A206" s="1" t="s">
        <v>76</v>
      </c>
      <c r="B206" s="1" t="s">
        <v>100</v>
      </c>
      <c r="C206" s="1" t="s">
        <v>53</v>
      </c>
      <c r="D206" s="1">
        <v>72</v>
      </c>
    </row>
    <row r="207" spans="1:4" ht="28.8" x14ac:dyDescent="0.3">
      <c r="A207" s="1" t="s">
        <v>77</v>
      </c>
      <c r="B207" s="1" t="s">
        <v>105</v>
      </c>
      <c r="C207" s="1" t="s">
        <v>7</v>
      </c>
      <c r="D207" s="1">
        <v>71</v>
      </c>
    </row>
    <row r="208" spans="1:4" x14ac:dyDescent="0.3">
      <c r="A208" s="1" t="s">
        <v>73</v>
      </c>
      <c r="B208" s="1" t="s">
        <v>94</v>
      </c>
      <c r="C208" s="1" t="s">
        <v>28</v>
      </c>
      <c r="D208" s="1">
        <v>71</v>
      </c>
    </row>
    <row r="209" spans="1:4" ht="28.8" x14ac:dyDescent="0.3">
      <c r="A209" s="1" t="s">
        <v>71</v>
      </c>
      <c r="B209" s="1" t="s">
        <v>92</v>
      </c>
      <c r="C209" s="1" t="s">
        <v>1</v>
      </c>
      <c r="D209" s="1">
        <v>71</v>
      </c>
    </row>
    <row r="210" spans="1:4" x14ac:dyDescent="0.3">
      <c r="A210" s="1" t="s">
        <v>73</v>
      </c>
      <c r="B210" s="1" t="s">
        <v>111</v>
      </c>
      <c r="C210" s="1" t="s">
        <v>67</v>
      </c>
      <c r="D210" s="1">
        <v>71</v>
      </c>
    </row>
    <row r="211" spans="1:4" x14ac:dyDescent="0.3">
      <c r="A211" s="1" t="s">
        <v>76</v>
      </c>
      <c r="B211" s="1" t="s">
        <v>102</v>
      </c>
      <c r="C211" s="1" t="s">
        <v>63</v>
      </c>
      <c r="D211" s="1">
        <v>71</v>
      </c>
    </row>
    <row r="212" spans="1:4" x14ac:dyDescent="0.3">
      <c r="A212" s="1" t="s">
        <v>74</v>
      </c>
      <c r="B212" s="1" t="s">
        <v>94</v>
      </c>
      <c r="C212" s="1" t="s">
        <v>28</v>
      </c>
      <c r="D212" s="1">
        <v>70</v>
      </c>
    </row>
    <row r="213" spans="1:4" x14ac:dyDescent="0.3">
      <c r="A213" s="1" t="s">
        <v>71</v>
      </c>
      <c r="B213" s="1" t="s">
        <v>92</v>
      </c>
      <c r="C213" s="1" t="s">
        <v>2</v>
      </c>
      <c r="D213" s="1">
        <v>70</v>
      </c>
    </row>
    <row r="214" spans="1:4" x14ac:dyDescent="0.3">
      <c r="A214" s="1" t="s">
        <v>77</v>
      </c>
      <c r="B214" s="1" t="s">
        <v>103</v>
      </c>
      <c r="C214" s="1" t="s">
        <v>45</v>
      </c>
      <c r="D214" s="1">
        <v>70</v>
      </c>
    </row>
    <row r="215" spans="1:4" x14ac:dyDescent="0.3">
      <c r="A215" s="1" t="s">
        <v>76</v>
      </c>
      <c r="B215" s="1" t="s">
        <v>102</v>
      </c>
      <c r="C215" s="1" t="s">
        <v>40</v>
      </c>
      <c r="D215" s="1">
        <v>70</v>
      </c>
    </row>
    <row r="216" spans="1:4" x14ac:dyDescent="0.3">
      <c r="A216" s="1" t="s">
        <v>71</v>
      </c>
      <c r="B216" s="1" t="s">
        <v>93</v>
      </c>
      <c r="C216" s="1" t="s">
        <v>52</v>
      </c>
      <c r="D216" s="1">
        <v>70</v>
      </c>
    </row>
    <row r="217" spans="1:4" x14ac:dyDescent="0.3">
      <c r="A217" s="1" t="s">
        <v>70</v>
      </c>
      <c r="B217" s="1" t="s">
        <v>94</v>
      </c>
      <c r="C217" s="1" t="s">
        <v>0</v>
      </c>
      <c r="D217" s="1">
        <v>70</v>
      </c>
    </row>
    <row r="218" spans="1:4" x14ac:dyDescent="0.3">
      <c r="A218" s="1" t="s">
        <v>72</v>
      </c>
      <c r="B218" s="1" t="s">
        <v>104</v>
      </c>
      <c r="C218" s="1" t="s">
        <v>58</v>
      </c>
      <c r="D218" s="1">
        <v>70</v>
      </c>
    </row>
    <row r="219" spans="1:4" x14ac:dyDescent="0.3">
      <c r="A219" s="1" t="s">
        <v>76</v>
      </c>
      <c r="B219" s="1" t="s">
        <v>93</v>
      </c>
      <c r="C219" s="1" t="s">
        <v>52</v>
      </c>
      <c r="D219" s="1">
        <v>70</v>
      </c>
    </row>
    <row r="220" spans="1:4" x14ac:dyDescent="0.3">
      <c r="A220" s="1" t="s">
        <v>75</v>
      </c>
      <c r="B220" s="1" t="s">
        <v>96</v>
      </c>
      <c r="C220" s="1" t="s">
        <v>14</v>
      </c>
      <c r="D220" s="1">
        <v>70</v>
      </c>
    </row>
    <row r="221" spans="1:4" x14ac:dyDescent="0.3">
      <c r="A221" s="1" t="s">
        <v>77</v>
      </c>
      <c r="B221" s="1" t="s">
        <v>107</v>
      </c>
      <c r="C221" s="1" t="s">
        <v>68</v>
      </c>
      <c r="D221" s="1">
        <v>70</v>
      </c>
    </row>
    <row r="222" spans="1:4" x14ac:dyDescent="0.3">
      <c r="A222" s="1" t="s">
        <v>73</v>
      </c>
      <c r="B222" s="1" t="s">
        <v>103</v>
      </c>
      <c r="C222" s="1" t="s">
        <v>45</v>
      </c>
      <c r="D222" s="1">
        <v>69</v>
      </c>
    </row>
    <row r="223" spans="1:4" x14ac:dyDescent="0.3">
      <c r="A223" s="1" t="s">
        <v>71</v>
      </c>
      <c r="B223" s="1" t="s">
        <v>110</v>
      </c>
      <c r="C223" s="1" t="s">
        <v>56</v>
      </c>
      <c r="D223" s="1">
        <v>68</v>
      </c>
    </row>
    <row r="224" spans="1:4" ht="28.8" x14ac:dyDescent="0.3">
      <c r="A224" s="1" t="s">
        <v>77</v>
      </c>
      <c r="B224" s="1" t="s">
        <v>98</v>
      </c>
      <c r="C224" s="1" t="s">
        <v>41</v>
      </c>
      <c r="D224" s="1">
        <v>67</v>
      </c>
    </row>
    <row r="225" spans="1:4" x14ac:dyDescent="0.3">
      <c r="A225" s="1" t="s">
        <v>75</v>
      </c>
      <c r="B225" s="1" t="s">
        <v>99</v>
      </c>
      <c r="C225" s="1" t="s">
        <v>35</v>
      </c>
      <c r="D225" s="1">
        <v>66</v>
      </c>
    </row>
    <row r="226" spans="1:4" x14ac:dyDescent="0.3">
      <c r="A226" s="1" t="s">
        <v>77</v>
      </c>
      <c r="B226" s="1" t="s">
        <v>99</v>
      </c>
      <c r="C226" s="1" t="s">
        <v>35</v>
      </c>
      <c r="D226" s="1">
        <v>66</v>
      </c>
    </row>
    <row r="227" spans="1:4" x14ac:dyDescent="0.3">
      <c r="A227" s="1" t="s">
        <v>73</v>
      </c>
      <c r="B227" s="1" t="s">
        <v>92</v>
      </c>
      <c r="C227" s="1" t="s">
        <v>47</v>
      </c>
      <c r="D227" s="1">
        <v>65</v>
      </c>
    </row>
    <row r="228" spans="1:4" x14ac:dyDescent="0.3">
      <c r="A228" s="1" t="s">
        <v>70</v>
      </c>
      <c r="B228" s="1" t="s">
        <v>101</v>
      </c>
      <c r="C228" s="1" t="s">
        <v>10</v>
      </c>
      <c r="D228" s="1">
        <v>65</v>
      </c>
    </row>
    <row r="229" spans="1:4" x14ac:dyDescent="0.3">
      <c r="A229" s="1" t="s">
        <v>72</v>
      </c>
      <c r="B229" s="1" t="s">
        <v>94</v>
      </c>
      <c r="C229" s="1" t="s">
        <v>31</v>
      </c>
      <c r="D229" s="1">
        <v>64</v>
      </c>
    </row>
    <row r="230" spans="1:4" x14ac:dyDescent="0.3">
      <c r="A230" s="1" t="s">
        <v>70</v>
      </c>
      <c r="B230" s="1" t="s">
        <v>92</v>
      </c>
      <c r="C230" s="1" t="s">
        <v>30</v>
      </c>
      <c r="D230" s="1">
        <v>64</v>
      </c>
    </row>
    <row r="231" spans="1:4" x14ac:dyDescent="0.3">
      <c r="A231" s="1" t="s">
        <v>75</v>
      </c>
      <c r="B231" s="1" t="s">
        <v>110</v>
      </c>
      <c r="C231" s="1" t="s">
        <v>56</v>
      </c>
      <c r="D231" s="1">
        <v>61</v>
      </c>
    </row>
    <row r="232" spans="1:4" x14ac:dyDescent="0.3">
      <c r="A232" s="1" t="s">
        <v>75</v>
      </c>
      <c r="B232" s="1" t="s">
        <v>94</v>
      </c>
      <c r="C232" s="1" t="s">
        <v>28</v>
      </c>
      <c r="D232" s="1">
        <v>61</v>
      </c>
    </row>
    <row r="233" spans="1:4" ht="28.8" x14ac:dyDescent="0.3">
      <c r="A233" s="1" t="s">
        <v>72</v>
      </c>
      <c r="B233" s="1" t="s">
        <v>105</v>
      </c>
      <c r="C233" s="1" t="s">
        <v>7</v>
      </c>
      <c r="D233" s="1">
        <v>61</v>
      </c>
    </row>
    <row r="234" spans="1:4" x14ac:dyDescent="0.3">
      <c r="A234" s="1" t="s">
        <v>73</v>
      </c>
      <c r="B234" s="1" t="s">
        <v>110</v>
      </c>
      <c r="C234" s="1" t="s">
        <v>56</v>
      </c>
      <c r="D234" s="1">
        <v>61</v>
      </c>
    </row>
    <row r="235" spans="1:4" ht="28.8" x14ac:dyDescent="0.3">
      <c r="A235" s="1" t="s">
        <v>73</v>
      </c>
      <c r="B235" s="1" t="s">
        <v>105</v>
      </c>
      <c r="C235" s="1" t="s">
        <v>7</v>
      </c>
      <c r="D235" s="1">
        <v>60</v>
      </c>
    </row>
    <row r="236" spans="1:4" x14ac:dyDescent="0.3">
      <c r="A236" s="1" t="s">
        <v>75</v>
      </c>
      <c r="B236" s="1" t="s">
        <v>108</v>
      </c>
      <c r="C236" s="1" t="s">
        <v>5</v>
      </c>
      <c r="D236" s="1">
        <v>60</v>
      </c>
    </row>
    <row r="237" spans="1:4" ht="28.8" x14ac:dyDescent="0.3">
      <c r="A237" s="1" t="s">
        <v>75</v>
      </c>
      <c r="B237" s="1" t="s">
        <v>98</v>
      </c>
      <c r="C237" s="1" t="s">
        <v>41</v>
      </c>
      <c r="D237" s="1">
        <v>60</v>
      </c>
    </row>
    <row r="238" spans="1:4" x14ac:dyDescent="0.3">
      <c r="A238" s="1" t="s">
        <v>74</v>
      </c>
      <c r="B238" s="1" t="s">
        <v>96</v>
      </c>
      <c r="C238" s="1" t="s">
        <v>14</v>
      </c>
      <c r="D238" s="1">
        <v>60</v>
      </c>
    </row>
    <row r="239" spans="1:4" x14ac:dyDescent="0.3">
      <c r="A239" s="1" t="s">
        <v>71</v>
      </c>
      <c r="B239" s="1" t="s">
        <v>104</v>
      </c>
      <c r="C239" s="1" t="s">
        <v>62</v>
      </c>
      <c r="D239" s="1">
        <v>60</v>
      </c>
    </row>
    <row r="240" spans="1:4" x14ac:dyDescent="0.3">
      <c r="A240" s="1" t="s">
        <v>73</v>
      </c>
      <c r="B240" s="1" t="s">
        <v>110</v>
      </c>
      <c r="C240" s="1" t="s">
        <v>37</v>
      </c>
      <c r="D240" s="1">
        <v>60</v>
      </c>
    </row>
    <row r="241" spans="1:4" x14ac:dyDescent="0.3">
      <c r="A241" s="1" t="s">
        <v>76</v>
      </c>
      <c r="B241" s="1" t="s">
        <v>107</v>
      </c>
      <c r="C241" s="1" t="s">
        <v>29</v>
      </c>
      <c r="D241" s="1">
        <v>60</v>
      </c>
    </row>
    <row r="242" spans="1:4" x14ac:dyDescent="0.3">
      <c r="A242" s="1" t="s">
        <v>74</v>
      </c>
      <c r="B242" s="1" t="s">
        <v>94</v>
      </c>
      <c r="C242" s="1" t="s">
        <v>43</v>
      </c>
      <c r="D242" s="1">
        <v>58</v>
      </c>
    </row>
    <row r="243" spans="1:4" ht="28.8" x14ac:dyDescent="0.3">
      <c r="A243" s="1" t="s">
        <v>72</v>
      </c>
      <c r="B243" s="1" t="s">
        <v>109</v>
      </c>
      <c r="C243" s="1" t="s">
        <v>12</v>
      </c>
      <c r="D243" s="1">
        <v>57</v>
      </c>
    </row>
    <row r="244" spans="1:4" x14ac:dyDescent="0.3">
      <c r="A244" s="1" t="s">
        <v>71</v>
      </c>
      <c r="B244" s="1" t="s">
        <v>107</v>
      </c>
      <c r="C244" s="1" t="s">
        <v>29</v>
      </c>
      <c r="D244" s="1">
        <v>57</v>
      </c>
    </row>
    <row r="245" spans="1:4" x14ac:dyDescent="0.3">
      <c r="A245" s="1" t="s">
        <v>70</v>
      </c>
      <c r="B245" s="1" t="s">
        <v>108</v>
      </c>
      <c r="C245" s="1" t="s">
        <v>5</v>
      </c>
      <c r="D245" s="1">
        <v>56</v>
      </c>
    </row>
    <row r="246" spans="1:4" x14ac:dyDescent="0.3">
      <c r="A246" s="1" t="s">
        <v>71</v>
      </c>
      <c r="B246" s="1" t="s">
        <v>102</v>
      </c>
      <c r="C246" s="1" t="s">
        <v>40</v>
      </c>
      <c r="D246" s="1">
        <v>56</v>
      </c>
    </row>
    <row r="247" spans="1:4" x14ac:dyDescent="0.3">
      <c r="A247" s="1" t="s">
        <v>76</v>
      </c>
      <c r="B247" s="1" t="s">
        <v>104</v>
      </c>
      <c r="C247" s="1" t="s">
        <v>39</v>
      </c>
      <c r="D247" s="1">
        <v>55</v>
      </c>
    </row>
    <row r="248" spans="1:4" x14ac:dyDescent="0.3">
      <c r="A248" s="1" t="s">
        <v>75</v>
      </c>
      <c r="B248" s="1" t="s">
        <v>107</v>
      </c>
      <c r="C248" s="1" t="s">
        <v>29</v>
      </c>
      <c r="D248" s="1">
        <v>55</v>
      </c>
    </row>
    <row r="249" spans="1:4" x14ac:dyDescent="0.3">
      <c r="A249" s="1" t="s">
        <v>76</v>
      </c>
      <c r="B249" s="1" t="s">
        <v>110</v>
      </c>
      <c r="C249" s="1" t="s">
        <v>56</v>
      </c>
      <c r="D249" s="1">
        <v>54</v>
      </c>
    </row>
    <row r="250" spans="1:4" x14ac:dyDescent="0.3">
      <c r="A250" s="1" t="s">
        <v>72</v>
      </c>
      <c r="B250" s="1" t="s">
        <v>96</v>
      </c>
      <c r="C250" s="1" t="s">
        <v>50</v>
      </c>
      <c r="D250" s="1">
        <v>54</v>
      </c>
    </row>
    <row r="251" spans="1:4" ht="28.8" x14ac:dyDescent="0.3">
      <c r="A251" s="1" t="s">
        <v>70</v>
      </c>
      <c r="B251" s="1" t="s">
        <v>109</v>
      </c>
      <c r="C251" s="1" t="s">
        <v>12</v>
      </c>
      <c r="D251" s="1">
        <v>54</v>
      </c>
    </row>
    <row r="252" spans="1:4" x14ac:dyDescent="0.3">
      <c r="A252" s="1" t="s">
        <v>75</v>
      </c>
      <c r="B252" s="1" t="s">
        <v>104</v>
      </c>
      <c r="C252" s="1" t="s">
        <v>62</v>
      </c>
      <c r="D252" s="1">
        <v>53</v>
      </c>
    </row>
    <row r="253" spans="1:4" x14ac:dyDescent="0.3">
      <c r="A253" s="1" t="s">
        <v>71</v>
      </c>
      <c r="B253" s="1" t="s">
        <v>108</v>
      </c>
      <c r="C253" s="1" t="s">
        <v>5</v>
      </c>
      <c r="D253" s="1">
        <v>53</v>
      </c>
    </row>
    <row r="254" spans="1:4" ht="28.8" x14ac:dyDescent="0.3">
      <c r="A254" s="1" t="s">
        <v>77</v>
      </c>
      <c r="B254" s="1" t="s">
        <v>96</v>
      </c>
      <c r="C254" s="1" t="s">
        <v>51</v>
      </c>
      <c r="D254" s="1">
        <v>52</v>
      </c>
    </row>
    <row r="255" spans="1:4" x14ac:dyDescent="0.3">
      <c r="A255" s="1" t="s">
        <v>74</v>
      </c>
      <c r="B255" s="1" t="s">
        <v>97</v>
      </c>
      <c r="C255" s="1" t="s">
        <v>17</v>
      </c>
      <c r="D255" s="1">
        <v>52</v>
      </c>
    </row>
    <row r="256" spans="1:4" x14ac:dyDescent="0.3">
      <c r="A256" s="1" t="s">
        <v>75</v>
      </c>
      <c r="B256" s="1" t="s">
        <v>104</v>
      </c>
      <c r="C256" s="1" t="s">
        <v>36</v>
      </c>
      <c r="D256" s="1">
        <v>52</v>
      </c>
    </row>
    <row r="257" spans="1:4" x14ac:dyDescent="0.3">
      <c r="A257" s="1" t="s">
        <v>70</v>
      </c>
      <c r="B257" s="1" t="s">
        <v>94</v>
      </c>
      <c r="C257" s="1" t="s">
        <v>31</v>
      </c>
      <c r="D257" s="1">
        <v>52</v>
      </c>
    </row>
    <row r="258" spans="1:4" x14ac:dyDescent="0.3">
      <c r="A258" s="1" t="s">
        <v>72</v>
      </c>
      <c r="B258" s="1" t="s">
        <v>94</v>
      </c>
      <c r="C258" s="1" t="s">
        <v>59</v>
      </c>
      <c r="D258" s="1">
        <v>52</v>
      </c>
    </row>
    <row r="259" spans="1:4" ht="28.8" x14ac:dyDescent="0.3">
      <c r="A259" s="1" t="s">
        <v>77</v>
      </c>
      <c r="B259" s="1" t="s">
        <v>108</v>
      </c>
      <c r="C259" s="1" t="s">
        <v>48</v>
      </c>
      <c r="D259" s="1">
        <v>52</v>
      </c>
    </row>
    <row r="260" spans="1:4" x14ac:dyDescent="0.3">
      <c r="A260" s="1" t="s">
        <v>71</v>
      </c>
      <c r="B260" s="1" t="s">
        <v>96</v>
      </c>
      <c r="C260" s="1" t="s">
        <v>50</v>
      </c>
      <c r="D260" s="1">
        <v>51</v>
      </c>
    </row>
    <row r="261" spans="1:4" x14ac:dyDescent="0.3">
      <c r="A261" s="1" t="s">
        <v>71</v>
      </c>
      <c r="B261" s="1" t="s">
        <v>101</v>
      </c>
      <c r="C261" s="1" t="s">
        <v>16</v>
      </c>
      <c r="D261" s="1">
        <v>51</v>
      </c>
    </row>
    <row r="262" spans="1:4" x14ac:dyDescent="0.3">
      <c r="A262" s="1" t="s">
        <v>77</v>
      </c>
      <c r="B262" s="1" t="s">
        <v>94</v>
      </c>
      <c r="C262" s="1" t="s">
        <v>42</v>
      </c>
      <c r="D262" s="1">
        <v>51</v>
      </c>
    </row>
    <row r="263" spans="1:4" ht="28.8" x14ac:dyDescent="0.3">
      <c r="A263" s="1" t="s">
        <v>75</v>
      </c>
      <c r="B263" s="1" t="s">
        <v>100</v>
      </c>
      <c r="C263" s="1" t="s">
        <v>4</v>
      </c>
      <c r="D263" s="1">
        <v>50</v>
      </c>
    </row>
    <row r="264" spans="1:4" x14ac:dyDescent="0.3">
      <c r="A264" s="1" t="s">
        <v>73</v>
      </c>
      <c r="B264" s="1" t="s">
        <v>107</v>
      </c>
      <c r="C264" s="1" t="s">
        <v>29</v>
      </c>
      <c r="D264" s="1">
        <v>50</v>
      </c>
    </row>
    <row r="265" spans="1:4" x14ac:dyDescent="0.3">
      <c r="A265" s="1" t="s">
        <v>73</v>
      </c>
      <c r="B265" s="1" t="s">
        <v>94</v>
      </c>
      <c r="C265" s="1" t="s">
        <v>43</v>
      </c>
      <c r="D265" s="1">
        <v>50</v>
      </c>
    </row>
    <row r="266" spans="1:4" x14ac:dyDescent="0.3">
      <c r="A266" s="1" t="s">
        <v>75</v>
      </c>
      <c r="B266" s="1" t="s">
        <v>95</v>
      </c>
      <c r="C266" s="1" t="s">
        <v>18</v>
      </c>
      <c r="D266" s="1">
        <v>50</v>
      </c>
    </row>
    <row r="267" spans="1:4" ht="28.8" x14ac:dyDescent="0.3">
      <c r="A267" s="1" t="s">
        <v>74</v>
      </c>
      <c r="B267" s="1" t="s">
        <v>98</v>
      </c>
      <c r="C267" s="1" t="s">
        <v>41</v>
      </c>
      <c r="D267" s="1">
        <v>50</v>
      </c>
    </row>
    <row r="268" spans="1:4" x14ac:dyDescent="0.3">
      <c r="A268" s="1" t="s">
        <v>73</v>
      </c>
      <c r="B268" s="1" t="s">
        <v>96</v>
      </c>
      <c r="C268" s="1" t="s">
        <v>14</v>
      </c>
      <c r="D268" s="1">
        <v>50</v>
      </c>
    </row>
    <row r="269" spans="1:4" x14ac:dyDescent="0.3">
      <c r="A269" s="1" t="s">
        <v>77</v>
      </c>
      <c r="B269" s="1" t="s">
        <v>96</v>
      </c>
      <c r="C269" s="1" t="s">
        <v>60</v>
      </c>
      <c r="D269" s="1">
        <v>50</v>
      </c>
    </row>
    <row r="270" spans="1:4" x14ac:dyDescent="0.3">
      <c r="A270" s="1" t="s">
        <v>75</v>
      </c>
      <c r="B270" s="1" t="s">
        <v>103</v>
      </c>
      <c r="C270" s="1" t="s">
        <v>45</v>
      </c>
      <c r="D270" s="1">
        <v>50</v>
      </c>
    </row>
    <row r="271" spans="1:4" ht="28.8" x14ac:dyDescent="0.3">
      <c r="A271" s="1" t="s">
        <v>70</v>
      </c>
      <c r="B271" s="1" t="s">
        <v>105</v>
      </c>
      <c r="C271" s="1" t="s">
        <v>7</v>
      </c>
      <c r="D271" s="1">
        <v>50</v>
      </c>
    </row>
    <row r="272" spans="1:4" x14ac:dyDescent="0.3">
      <c r="A272" s="1" t="s">
        <v>77</v>
      </c>
      <c r="B272" s="1" t="s">
        <v>104</v>
      </c>
      <c r="C272" s="1" t="s">
        <v>32</v>
      </c>
      <c r="D272" s="1">
        <v>50</v>
      </c>
    </row>
    <row r="273" spans="1:4" x14ac:dyDescent="0.3">
      <c r="A273" s="1" t="s">
        <v>71</v>
      </c>
      <c r="B273" s="1" t="s">
        <v>92</v>
      </c>
      <c r="C273" s="1" t="s">
        <v>30</v>
      </c>
      <c r="D273" s="1">
        <v>49</v>
      </c>
    </row>
    <row r="274" spans="1:4" x14ac:dyDescent="0.3">
      <c r="A274" s="1" t="s">
        <v>71</v>
      </c>
      <c r="B274" s="1" t="s">
        <v>104</v>
      </c>
      <c r="C274" s="1" t="s">
        <v>58</v>
      </c>
      <c r="D274" s="1">
        <v>49</v>
      </c>
    </row>
    <row r="275" spans="1:4" ht="28.8" x14ac:dyDescent="0.3">
      <c r="A275" s="1" t="s">
        <v>77</v>
      </c>
      <c r="B275" s="1" t="s">
        <v>100</v>
      </c>
      <c r="C275" s="1" t="s">
        <v>4</v>
      </c>
      <c r="D275" s="1">
        <v>49</v>
      </c>
    </row>
    <row r="276" spans="1:4" x14ac:dyDescent="0.3">
      <c r="A276" s="1" t="s">
        <v>77</v>
      </c>
      <c r="B276" s="1" t="s">
        <v>94</v>
      </c>
      <c r="C276" s="1" t="s">
        <v>43</v>
      </c>
      <c r="D276" s="1">
        <v>49</v>
      </c>
    </row>
    <row r="277" spans="1:4" ht="28.8" x14ac:dyDescent="0.3">
      <c r="A277" s="1" t="s">
        <v>71</v>
      </c>
      <c r="B277" s="1" t="s">
        <v>109</v>
      </c>
      <c r="C277" s="1" t="s">
        <v>12</v>
      </c>
      <c r="D277" s="1">
        <v>48</v>
      </c>
    </row>
    <row r="278" spans="1:4" x14ac:dyDescent="0.3">
      <c r="A278" s="1" t="s">
        <v>73</v>
      </c>
      <c r="B278" s="1" t="s">
        <v>112</v>
      </c>
      <c r="C278" s="1" t="s">
        <v>57</v>
      </c>
      <c r="D278" s="1">
        <v>48</v>
      </c>
    </row>
    <row r="279" spans="1:4" ht="28.8" x14ac:dyDescent="0.3">
      <c r="A279" s="1" t="s">
        <v>76</v>
      </c>
      <c r="B279" s="1" t="s">
        <v>96</v>
      </c>
      <c r="C279" s="1" t="s">
        <v>51</v>
      </c>
      <c r="D279" s="1">
        <v>48</v>
      </c>
    </row>
    <row r="280" spans="1:4" x14ac:dyDescent="0.3">
      <c r="A280" s="1" t="s">
        <v>70</v>
      </c>
      <c r="B280" s="1" t="s">
        <v>107</v>
      </c>
      <c r="C280" s="1" t="s">
        <v>68</v>
      </c>
      <c r="D280" s="1">
        <v>48</v>
      </c>
    </row>
    <row r="281" spans="1:4" x14ac:dyDescent="0.3">
      <c r="A281" s="1" t="s">
        <v>70</v>
      </c>
      <c r="B281" s="1" t="s">
        <v>104</v>
      </c>
      <c r="C281" s="1" t="s">
        <v>62</v>
      </c>
      <c r="D281" s="1">
        <v>48</v>
      </c>
    </row>
    <row r="282" spans="1:4" x14ac:dyDescent="0.3">
      <c r="A282" s="1" t="s">
        <v>70</v>
      </c>
      <c r="B282" s="1" t="s">
        <v>96</v>
      </c>
      <c r="C282" s="1" t="s">
        <v>14</v>
      </c>
      <c r="D282" s="1">
        <v>48</v>
      </c>
    </row>
    <row r="283" spans="1:4" ht="28.8" x14ac:dyDescent="0.3">
      <c r="A283" s="1" t="s">
        <v>74</v>
      </c>
      <c r="B283" s="1" t="s">
        <v>100</v>
      </c>
      <c r="C283" s="1" t="s">
        <v>26</v>
      </c>
      <c r="D283" s="1">
        <v>46</v>
      </c>
    </row>
    <row r="284" spans="1:4" x14ac:dyDescent="0.3">
      <c r="A284" s="1" t="s">
        <v>76</v>
      </c>
      <c r="B284" s="1" t="s">
        <v>92</v>
      </c>
      <c r="C284" s="1" t="s">
        <v>2</v>
      </c>
      <c r="D284" s="1">
        <v>45</v>
      </c>
    </row>
    <row r="285" spans="1:4" ht="28.8" x14ac:dyDescent="0.3">
      <c r="A285" s="1" t="s">
        <v>75</v>
      </c>
      <c r="B285" s="1" t="s">
        <v>109</v>
      </c>
      <c r="C285" s="1" t="s">
        <v>12</v>
      </c>
      <c r="D285" s="1">
        <v>45</v>
      </c>
    </row>
    <row r="286" spans="1:4" x14ac:dyDescent="0.3">
      <c r="A286" s="1" t="s">
        <v>77</v>
      </c>
      <c r="B286" s="1" t="s">
        <v>104</v>
      </c>
      <c r="C286" s="1" t="s">
        <v>36</v>
      </c>
      <c r="D286" s="1">
        <v>45</v>
      </c>
    </row>
    <row r="287" spans="1:4" x14ac:dyDescent="0.3">
      <c r="A287" s="1" t="s">
        <v>72</v>
      </c>
      <c r="B287" s="1" t="s">
        <v>103</v>
      </c>
      <c r="C287" s="1" t="s">
        <v>25</v>
      </c>
      <c r="D287" s="1">
        <v>45</v>
      </c>
    </row>
    <row r="288" spans="1:4" x14ac:dyDescent="0.3">
      <c r="A288" s="1" t="s">
        <v>70</v>
      </c>
      <c r="B288" s="1" t="s">
        <v>111</v>
      </c>
      <c r="C288" s="1" t="s">
        <v>67</v>
      </c>
      <c r="D288" s="1">
        <v>45</v>
      </c>
    </row>
    <row r="289" spans="1:4" ht="28.8" x14ac:dyDescent="0.3">
      <c r="A289" s="1" t="s">
        <v>75</v>
      </c>
      <c r="B289" s="1" t="s">
        <v>92</v>
      </c>
      <c r="C289" s="1" t="s">
        <v>54</v>
      </c>
      <c r="D289" s="1">
        <v>44</v>
      </c>
    </row>
    <row r="290" spans="1:4" x14ac:dyDescent="0.3">
      <c r="A290" s="1" t="s">
        <v>72</v>
      </c>
      <c r="B290" s="1" t="s">
        <v>103</v>
      </c>
      <c r="C290" s="1" t="s">
        <v>45</v>
      </c>
      <c r="D290" s="1">
        <v>44</v>
      </c>
    </row>
    <row r="291" spans="1:4" x14ac:dyDescent="0.3">
      <c r="A291" s="1" t="s">
        <v>70</v>
      </c>
      <c r="B291" s="1" t="s">
        <v>104</v>
      </c>
      <c r="C291" s="1" t="s">
        <v>49</v>
      </c>
      <c r="D291" s="1">
        <v>44</v>
      </c>
    </row>
    <row r="292" spans="1:4" x14ac:dyDescent="0.3">
      <c r="A292" s="1" t="s">
        <v>75</v>
      </c>
      <c r="B292" s="1" t="s">
        <v>94</v>
      </c>
      <c r="C292" s="1" t="s">
        <v>6</v>
      </c>
      <c r="D292" s="1">
        <v>44</v>
      </c>
    </row>
    <row r="293" spans="1:4" x14ac:dyDescent="0.3">
      <c r="A293" s="1" t="s">
        <v>77</v>
      </c>
      <c r="B293" s="1" t="s">
        <v>102</v>
      </c>
      <c r="C293" s="1" t="s">
        <v>63</v>
      </c>
      <c r="D293" s="1">
        <v>44</v>
      </c>
    </row>
    <row r="294" spans="1:4" x14ac:dyDescent="0.3">
      <c r="A294" s="1" t="s">
        <v>70</v>
      </c>
      <c r="B294" s="1" t="s">
        <v>104</v>
      </c>
      <c r="C294" s="1" t="s">
        <v>36</v>
      </c>
      <c r="D294" s="1">
        <v>44</v>
      </c>
    </row>
    <row r="295" spans="1:4" ht="28.8" x14ac:dyDescent="0.3">
      <c r="A295" s="1" t="s">
        <v>76</v>
      </c>
      <c r="B295" s="1" t="s">
        <v>94</v>
      </c>
      <c r="C295" s="1" t="s">
        <v>22</v>
      </c>
      <c r="D295" s="1">
        <v>43</v>
      </c>
    </row>
    <row r="296" spans="1:4" ht="28.8" x14ac:dyDescent="0.3">
      <c r="A296" s="1" t="s">
        <v>73</v>
      </c>
      <c r="B296" s="1" t="s">
        <v>100</v>
      </c>
      <c r="C296" s="1" t="s">
        <v>4</v>
      </c>
      <c r="D296" s="1">
        <v>43</v>
      </c>
    </row>
    <row r="297" spans="1:4" x14ac:dyDescent="0.3">
      <c r="A297" s="1" t="s">
        <v>71</v>
      </c>
      <c r="B297" s="1" t="s">
        <v>94</v>
      </c>
      <c r="C297" s="1" t="s">
        <v>6</v>
      </c>
      <c r="D297" s="1">
        <v>42</v>
      </c>
    </row>
    <row r="298" spans="1:4" x14ac:dyDescent="0.3">
      <c r="A298" s="1" t="s">
        <v>70</v>
      </c>
      <c r="B298" s="1" t="s">
        <v>92</v>
      </c>
      <c r="C298" s="1" t="s">
        <v>2</v>
      </c>
      <c r="D298" s="1">
        <v>42</v>
      </c>
    </row>
    <row r="299" spans="1:4" ht="28.8" x14ac:dyDescent="0.3">
      <c r="A299" s="1" t="s">
        <v>75</v>
      </c>
      <c r="B299" s="1" t="s">
        <v>105</v>
      </c>
      <c r="C299" s="1" t="s">
        <v>7</v>
      </c>
      <c r="D299" s="1">
        <v>42</v>
      </c>
    </row>
    <row r="300" spans="1:4" x14ac:dyDescent="0.3">
      <c r="A300" s="1" t="s">
        <v>74</v>
      </c>
      <c r="B300" s="1" t="s">
        <v>92</v>
      </c>
      <c r="C300" s="1" t="s">
        <v>21</v>
      </c>
      <c r="D300" s="1">
        <v>42</v>
      </c>
    </row>
    <row r="301" spans="1:4" ht="28.8" x14ac:dyDescent="0.3">
      <c r="A301" s="1" t="s">
        <v>72</v>
      </c>
      <c r="B301" s="1" t="s">
        <v>108</v>
      </c>
      <c r="C301" s="1" t="s">
        <v>48</v>
      </c>
      <c r="D301" s="1">
        <v>41</v>
      </c>
    </row>
    <row r="302" spans="1:4" x14ac:dyDescent="0.3">
      <c r="A302" s="1" t="s">
        <v>70</v>
      </c>
      <c r="B302" s="1" t="s">
        <v>107</v>
      </c>
      <c r="C302" s="1" t="s">
        <v>29</v>
      </c>
      <c r="D302" s="1">
        <v>41</v>
      </c>
    </row>
    <row r="303" spans="1:4" x14ac:dyDescent="0.3">
      <c r="A303" s="1" t="s">
        <v>71</v>
      </c>
      <c r="B303" s="1" t="s">
        <v>96</v>
      </c>
      <c r="C303" s="1" t="s">
        <v>14</v>
      </c>
      <c r="D303" s="1">
        <v>41</v>
      </c>
    </row>
    <row r="304" spans="1:4" x14ac:dyDescent="0.3">
      <c r="A304" s="1" t="s">
        <v>75</v>
      </c>
      <c r="B304" s="1" t="s">
        <v>93</v>
      </c>
      <c r="C304" s="1" t="s">
        <v>52</v>
      </c>
      <c r="D304" s="1">
        <v>41</v>
      </c>
    </row>
    <row r="305" spans="1:4" ht="28.8" x14ac:dyDescent="0.3">
      <c r="A305" s="1" t="s">
        <v>76</v>
      </c>
      <c r="B305" s="1" t="s">
        <v>108</v>
      </c>
      <c r="C305" s="1" t="s">
        <v>48</v>
      </c>
      <c r="D305" s="1">
        <v>40</v>
      </c>
    </row>
    <row r="306" spans="1:4" x14ac:dyDescent="0.3">
      <c r="A306" s="1" t="s">
        <v>73</v>
      </c>
      <c r="B306" s="1" t="s">
        <v>92</v>
      </c>
      <c r="C306" s="1" t="s">
        <v>30</v>
      </c>
      <c r="D306" s="1">
        <v>40</v>
      </c>
    </row>
    <row r="307" spans="1:4" ht="28.8" x14ac:dyDescent="0.3">
      <c r="A307" s="1" t="s">
        <v>76</v>
      </c>
      <c r="B307" s="1" t="s">
        <v>92</v>
      </c>
      <c r="C307" s="1" t="s">
        <v>54</v>
      </c>
      <c r="D307" s="1">
        <v>40</v>
      </c>
    </row>
    <row r="308" spans="1:4" ht="28.8" x14ac:dyDescent="0.3">
      <c r="A308" s="1" t="s">
        <v>72</v>
      </c>
      <c r="B308" s="1" t="s">
        <v>92</v>
      </c>
      <c r="C308" s="1" t="s">
        <v>54</v>
      </c>
      <c r="D308" s="1">
        <v>40</v>
      </c>
    </row>
    <row r="309" spans="1:4" x14ac:dyDescent="0.3">
      <c r="A309" s="1" t="s">
        <v>77</v>
      </c>
      <c r="B309" s="1" t="s">
        <v>110</v>
      </c>
      <c r="C309" s="1" t="s">
        <v>56</v>
      </c>
      <c r="D309" s="1">
        <v>40</v>
      </c>
    </row>
    <row r="310" spans="1:4" x14ac:dyDescent="0.3">
      <c r="A310" s="1" t="s">
        <v>71</v>
      </c>
      <c r="B310" s="1" t="s">
        <v>92</v>
      </c>
      <c r="C310" s="1" t="s">
        <v>20</v>
      </c>
      <c r="D310" s="1">
        <v>40</v>
      </c>
    </row>
    <row r="311" spans="1:4" ht="28.8" x14ac:dyDescent="0.3">
      <c r="A311" s="1" t="s">
        <v>71</v>
      </c>
      <c r="B311" s="1" t="s">
        <v>108</v>
      </c>
      <c r="C311" s="1" t="s">
        <v>48</v>
      </c>
      <c r="D311" s="1">
        <v>40</v>
      </c>
    </row>
    <row r="312" spans="1:4" x14ac:dyDescent="0.3">
      <c r="A312" s="1" t="s">
        <v>72</v>
      </c>
      <c r="B312" s="1" t="s">
        <v>92</v>
      </c>
      <c r="C312" s="1" t="s">
        <v>47</v>
      </c>
      <c r="D312" s="1">
        <v>38</v>
      </c>
    </row>
    <row r="313" spans="1:4" x14ac:dyDescent="0.3">
      <c r="A313" s="1" t="s">
        <v>73</v>
      </c>
      <c r="B313" s="1" t="s">
        <v>103</v>
      </c>
      <c r="C313" s="1" t="s">
        <v>25</v>
      </c>
      <c r="D313" s="1">
        <v>38</v>
      </c>
    </row>
    <row r="314" spans="1:4" x14ac:dyDescent="0.3">
      <c r="A314" s="1" t="s">
        <v>74</v>
      </c>
      <c r="B314" s="1" t="s">
        <v>102</v>
      </c>
      <c r="C314" s="1" t="s">
        <v>63</v>
      </c>
      <c r="D314" s="1">
        <v>38</v>
      </c>
    </row>
    <row r="315" spans="1:4" x14ac:dyDescent="0.3">
      <c r="A315" s="1" t="s">
        <v>71</v>
      </c>
      <c r="B315" s="1" t="s">
        <v>110</v>
      </c>
      <c r="C315" s="1" t="s">
        <v>37</v>
      </c>
      <c r="D315" s="1">
        <v>37</v>
      </c>
    </row>
    <row r="316" spans="1:4" x14ac:dyDescent="0.3">
      <c r="A316" s="1" t="s">
        <v>73</v>
      </c>
      <c r="B316" s="1" t="s">
        <v>104</v>
      </c>
      <c r="C316" s="1" t="s">
        <v>32</v>
      </c>
      <c r="D316" s="1">
        <v>37</v>
      </c>
    </row>
    <row r="317" spans="1:4" x14ac:dyDescent="0.3">
      <c r="A317" s="1" t="s">
        <v>72</v>
      </c>
      <c r="B317" s="1" t="s">
        <v>94</v>
      </c>
      <c r="C317" s="1" t="s">
        <v>38</v>
      </c>
      <c r="D317" s="1">
        <v>37</v>
      </c>
    </row>
    <row r="318" spans="1:4" x14ac:dyDescent="0.3">
      <c r="A318" s="1" t="s">
        <v>73</v>
      </c>
      <c r="B318" s="1" t="s">
        <v>101</v>
      </c>
      <c r="C318" s="1" t="s">
        <v>10</v>
      </c>
      <c r="D318" s="1">
        <v>36</v>
      </c>
    </row>
    <row r="319" spans="1:4" x14ac:dyDescent="0.3">
      <c r="A319" s="1" t="s">
        <v>76</v>
      </c>
      <c r="B319" s="1" t="s">
        <v>94</v>
      </c>
      <c r="C319" s="1" t="s">
        <v>59</v>
      </c>
      <c r="D319" s="1">
        <v>36</v>
      </c>
    </row>
    <row r="320" spans="1:4" x14ac:dyDescent="0.3">
      <c r="A320" s="1" t="s">
        <v>73</v>
      </c>
      <c r="B320" s="1" t="s">
        <v>92</v>
      </c>
      <c r="C320" s="1" t="s">
        <v>27</v>
      </c>
      <c r="D320" s="1">
        <v>36</v>
      </c>
    </row>
    <row r="321" spans="1:4" x14ac:dyDescent="0.3">
      <c r="A321" s="1" t="s">
        <v>73</v>
      </c>
      <c r="B321" s="1" t="s">
        <v>94</v>
      </c>
      <c r="C321" s="1" t="s">
        <v>6</v>
      </c>
      <c r="D321" s="1">
        <v>36</v>
      </c>
    </row>
    <row r="322" spans="1:4" x14ac:dyDescent="0.3">
      <c r="A322" s="1" t="s">
        <v>70</v>
      </c>
      <c r="B322" s="1" t="s">
        <v>94</v>
      </c>
      <c r="C322" s="1" t="s">
        <v>6</v>
      </c>
      <c r="D322" s="1">
        <v>35</v>
      </c>
    </row>
    <row r="323" spans="1:4" x14ac:dyDescent="0.3">
      <c r="A323" s="1" t="s">
        <v>70</v>
      </c>
      <c r="B323" s="1" t="s">
        <v>94</v>
      </c>
      <c r="C323" s="1" t="s">
        <v>38</v>
      </c>
      <c r="D323" s="1">
        <v>35</v>
      </c>
    </row>
    <row r="324" spans="1:4" x14ac:dyDescent="0.3">
      <c r="A324" s="1" t="s">
        <v>76</v>
      </c>
      <c r="B324" s="1" t="s">
        <v>96</v>
      </c>
      <c r="C324" s="1" t="s">
        <v>50</v>
      </c>
      <c r="D324" s="1">
        <v>35</v>
      </c>
    </row>
    <row r="325" spans="1:4" x14ac:dyDescent="0.3">
      <c r="A325" s="1" t="s">
        <v>77</v>
      </c>
      <c r="B325" s="1" t="s">
        <v>93</v>
      </c>
      <c r="C325" s="1" t="s">
        <v>52</v>
      </c>
      <c r="D325" s="1">
        <v>35</v>
      </c>
    </row>
    <row r="326" spans="1:4" x14ac:dyDescent="0.3">
      <c r="A326" s="1" t="s">
        <v>73</v>
      </c>
      <c r="B326" s="1" t="s">
        <v>104</v>
      </c>
      <c r="C326" s="1" t="s">
        <v>65</v>
      </c>
      <c r="D326" s="1">
        <v>34</v>
      </c>
    </row>
    <row r="327" spans="1:4" x14ac:dyDescent="0.3">
      <c r="A327" s="1" t="s">
        <v>72</v>
      </c>
      <c r="B327" s="1" t="s">
        <v>92</v>
      </c>
      <c r="C327" s="1" t="s">
        <v>30</v>
      </c>
      <c r="D327" s="1">
        <v>34</v>
      </c>
    </row>
    <row r="328" spans="1:4" x14ac:dyDescent="0.3">
      <c r="A328" s="1" t="s">
        <v>71</v>
      </c>
      <c r="B328" s="1" t="s">
        <v>94</v>
      </c>
      <c r="C328" s="1" t="s">
        <v>0</v>
      </c>
      <c r="D328" s="1">
        <v>34</v>
      </c>
    </row>
    <row r="329" spans="1:4" x14ac:dyDescent="0.3">
      <c r="A329" s="1" t="s">
        <v>73</v>
      </c>
      <c r="B329" s="1" t="s">
        <v>104</v>
      </c>
      <c r="C329" s="1" t="s">
        <v>44</v>
      </c>
      <c r="D329" s="1">
        <v>33</v>
      </c>
    </row>
    <row r="330" spans="1:4" x14ac:dyDescent="0.3">
      <c r="A330" s="1" t="s">
        <v>72</v>
      </c>
      <c r="B330" s="1" t="s">
        <v>93</v>
      </c>
      <c r="C330" s="1" t="s">
        <v>52</v>
      </c>
      <c r="D330" s="1">
        <v>33</v>
      </c>
    </row>
    <row r="331" spans="1:4" x14ac:dyDescent="0.3">
      <c r="A331" s="1" t="s">
        <v>75</v>
      </c>
      <c r="B331" s="1" t="s">
        <v>92</v>
      </c>
      <c r="C331" s="1" t="s">
        <v>2</v>
      </c>
      <c r="D331" s="1">
        <v>33</v>
      </c>
    </row>
    <row r="332" spans="1:4" ht="28.8" x14ac:dyDescent="0.3">
      <c r="A332" s="1" t="s">
        <v>77</v>
      </c>
      <c r="B332" s="1" t="s">
        <v>109</v>
      </c>
      <c r="C332" s="1" t="s">
        <v>12</v>
      </c>
      <c r="D332" s="1">
        <v>33</v>
      </c>
    </row>
    <row r="333" spans="1:4" x14ac:dyDescent="0.3">
      <c r="A333" s="1" t="s">
        <v>74</v>
      </c>
      <c r="B333" s="1" t="s">
        <v>104</v>
      </c>
      <c r="C333" s="1" t="s">
        <v>49</v>
      </c>
      <c r="D333" s="1">
        <v>32</v>
      </c>
    </row>
    <row r="334" spans="1:4" x14ac:dyDescent="0.3">
      <c r="A334" s="1" t="s">
        <v>77</v>
      </c>
      <c r="B334" s="1" t="s">
        <v>96</v>
      </c>
      <c r="C334" s="1" t="s">
        <v>14</v>
      </c>
      <c r="D334" s="1">
        <v>31</v>
      </c>
    </row>
    <row r="335" spans="1:4" x14ac:dyDescent="0.3">
      <c r="A335" s="1" t="s">
        <v>70</v>
      </c>
      <c r="B335" s="1" t="s">
        <v>106</v>
      </c>
      <c r="C335" s="1" t="s">
        <v>33</v>
      </c>
      <c r="D335" s="1">
        <v>31</v>
      </c>
    </row>
    <row r="336" spans="1:4" x14ac:dyDescent="0.3">
      <c r="A336" s="1" t="s">
        <v>72</v>
      </c>
      <c r="B336" s="1" t="s">
        <v>92</v>
      </c>
      <c r="C336" s="1" t="s">
        <v>20</v>
      </c>
      <c r="D336" s="1">
        <v>31</v>
      </c>
    </row>
    <row r="337" spans="1:4" x14ac:dyDescent="0.3">
      <c r="A337" s="1" t="s">
        <v>74</v>
      </c>
      <c r="B337" s="1" t="s">
        <v>92</v>
      </c>
      <c r="C337" s="1" t="s">
        <v>30</v>
      </c>
      <c r="D337" s="1">
        <v>30</v>
      </c>
    </row>
    <row r="338" spans="1:4" ht="28.8" x14ac:dyDescent="0.3">
      <c r="A338" s="1" t="s">
        <v>71</v>
      </c>
      <c r="B338" s="1" t="s">
        <v>105</v>
      </c>
      <c r="C338" s="1" t="s">
        <v>7</v>
      </c>
      <c r="D338" s="1">
        <v>30</v>
      </c>
    </row>
    <row r="339" spans="1:4" x14ac:dyDescent="0.3">
      <c r="A339" s="1" t="s">
        <v>71</v>
      </c>
      <c r="B339" s="1" t="s">
        <v>95</v>
      </c>
      <c r="C339" s="1" t="s">
        <v>18</v>
      </c>
      <c r="D339" s="1">
        <v>30</v>
      </c>
    </row>
    <row r="340" spans="1:4" x14ac:dyDescent="0.3">
      <c r="A340" s="1" t="s">
        <v>71</v>
      </c>
      <c r="B340" s="1" t="s">
        <v>92</v>
      </c>
      <c r="C340" s="1" t="s">
        <v>21</v>
      </c>
      <c r="D340" s="1">
        <v>30</v>
      </c>
    </row>
    <row r="341" spans="1:4" x14ac:dyDescent="0.3">
      <c r="A341" s="1" t="s">
        <v>76</v>
      </c>
      <c r="B341" s="1" t="s">
        <v>106</v>
      </c>
      <c r="C341" s="1" t="s">
        <v>33</v>
      </c>
      <c r="D341" s="1">
        <v>30</v>
      </c>
    </row>
    <row r="342" spans="1:4" x14ac:dyDescent="0.3">
      <c r="A342" s="1" t="s">
        <v>74</v>
      </c>
      <c r="B342" s="1" t="s">
        <v>95</v>
      </c>
      <c r="C342" s="1" t="s">
        <v>18</v>
      </c>
      <c r="D342" s="1">
        <v>30</v>
      </c>
    </row>
    <row r="343" spans="1:4" x14ac:dyDescent="0.3">
      <c r="A343" s="1" t="s">
        <v>77</v>
      </c>
      <c r="B343" s="1" t="s">
        <v>104</v>
      </c>
      <c r="C343" s="1" t="s">
        <v>58</v>
      </c>
      <c r="D343" s="1">
        <v>30</v>
      </c>
    </row>
    <row r="344" spans="1:4" x14ac:dyDescent="0.3">
      <c r="A344" s="1" t="s">
        <v>77</v>
      </c>
      <c r="B344" s="1" t="s">
        <v>102</v>
      </c>
      <c r="C344" s="1" t="s">
        <v>40</v>
      </c>
      <c r="D344" s="1">
        <v>30</v>
      </c>
    </row>
    <row r="345" spans="1:4" ht="28.8" x14ac:dyDescent="0.3">
      <c r="A345" s="1" t="s">
        <v>76</v>
      </c>
      <c r="B345" s="1" t="s">
        <v>100</v>
      </c>
      <c r="C345" s="1" t="s">
        <v>26</v>
      </c>
      <c r="D345" s="1">
        <v>30</v>
      </c>
    </row>
    <row r="346" spans="1:4" x14ac:dyDescent="0.3">
      <c r="A346" s="1" t="s">
        <v>75</v>
      </c>
      <c r="B346" s="1" t="s">
        <v>104</v>
      </c>
      <c r="C346" s="1" t="s">
        <v>32</v>
      </c>
      <c r="D346" s="1">
        <v>30</v>
      </c>
    </row>
    <row r="347" spans="1:4" x14ac:dyDescent="0.3">
      <c r="A347" s="1" t="s">
        <v>76</v>
      </c>
      <c r="B347" s="1" t="s">
        <v>104</v>
      </c>
      <c r="C347" s="1" t="s">
        <v>62</v>
      </c>
      <c r="D347" s="1">
        <v>30</v>
      </c>
    </row>
    <row r="348" spans="1:4" x14ac:dyDescent="0.3">
      <c r="A348" s="1" t="s">
        <v>77</v>
      </c>
      <c r="B348" s="1" t="s">
        <v>107</v>
      </c>
      <c r="C348" s="1" t="s">
        <v>29</v>
      </c>
      <c r="D348" s="1">
        <v>30</v>
      </c>
    </row>
    <row r="349" spans="1:4" x14ac:dyDescent="0.3">
      <c r="A349" s="1" t="s">
        <v>74</v>
      </c>
      <c r="B349" s="1" t="s">
        <v>104</v>
      </c>
      <c r="C349" s="1" t="s">
        <v>36</v>
      </c>
      <c r="D349" s="1">
        <v>29</v>
      </c>
    </row>
    <row r="350" spans="1:4" x14ac:dyDescent="0.3">
      <c r="A350" s="1" t="s">
        <v>76</v>
      </c>
      <c r="B350" s="1" t="s">
        <v>104</v>
      </c>
      <c r="C350" s="1" t="s">
        <v>44</v>
      </c>
      <c r="D350" s="1">
        <v>29</v>
      </c>
    </row>
    <row r="351" spans="1:4" x14ac:dyDescent="0.3">
      <c r="A351" s="1" t="s">
        <v>75</v>
      </c>
      <c r="B351" s="1" t="s">
        <v>92</v>
      </c>
      <c r="C351" s="1" t="s">
        <v>21</v>
      </c>
      <c r="D351" s="1">
        <v>28</v>
      </c>
    </row>
    <row r="352" spans="1:4" x14ac:dyDescent="0.3">
      <c r="A352" s="1" t="s">
        <v>71</v>
      </c>
      <c r="B352" s="1" t="s">
        <v>112</v>
      </c>
      <c r="C352" s="1" t="s">
        <v>57</v>
      </c>
      <c r="D352" s="1">
        <v>28</v>
      </c>
    </row>
    <row r="353" spans="1:4" ht="28.8" x14ac:dyDescent="0.3">
      <c r="A353" s="1" t="s">
        <v>74</v>
      </c>
      <c r="B353" s="1" t="s">
        <v>108</v>
      </c>
      <c r="C353" s="1" t="s">
        <v>48</v>
      </c>
      <c r="D353" s="1">
        <v>28</v>
      </c>
    </row>
    <row r="354" spans="1:4" x14ac:dyDescent="0.3">
      <c r="A354" s="1" t="s">
        <v>74</v>
      </c>
      <c r="B354" s="1" t="s">
        <v>96</v>
      </c>
      <c r="C354" s="1" t="s">
        <v>50</v>
      </c>
      <c r="D354" s="1">
        <v>28</v>
      </c>
    </row>
    <row r="355" spans="1:4" x14ac:dyDescent="0.3">
      <c r="A355" s="1" t="s">
        <v>72</v>
      </c>
      <c r="B355" s="1" t="s">
        <v>111</v>
      </c>
      <c r="C355" s="1" t="s">
        <v>67</v>
      </c>
      <c r="D355" s="1">
        <v>27</v>
      </c>
    </row>
    <row r="356" spans="1:4" x14ac:dyDescent="0.3">
      <c r="A356" s="1" t="s">
        <v>77</v>
      </c>
      <c r="B356" s="1" t="s">
        <v>92</v>
      </c>
      <c r="C356" s="1" t="s">
        <v>47</v>
      </c>
      <c r="D356" s="1">
        <v>27</v>
      </c>
    </row>
    <row r="357" spans="1:4" x14ac:dyDescent="0.3">
      <c r="A357" s="1" t="s">
        <v>70</v>
      </c>
      <c r="B357" s="1" t="s">
        <v>112</v>
      </c>
      <c r="C357" s="1" t="s">
        <v>57</v>
      </c>
      <c r="D357" s="1">
        <v>27</v>
      </c>
    </row>
    <row r="358" spans="1:4" x14ac:dyDescent="0.3">
      <c r="A358" s="1" t="s">
        <v>71</v>
      </c>
      <c r="B358" s="1" t="s">
        <v>102</v>
      </c>
      <c r="C358" s="1" t="s">
        <v>64</v>
      </c>
      <c r="D358" s="1">
        <v>27</v>
      </c>
    </row>
    <row r="359" spans="1:4" x14ac:dyDescent="0.3">
      <c r="A359" s="1" t="s">
        <v>72</v>
      </c>
      <c r="B359" s="1" t="s">
        <v>104</v>
      </c>
      <c r="C359" s="1" t="s">
        <v>44</v>
      </c>
      <c r="D359" s="1">
        <v>26</v>
      </c>
    </row>
    <row r="360" spans="1:4" x14ac:dyDescent="0.3">
      <c r="A360" s="1" t="s">
        <v>75</v>
      </c>
      <c r="B360" s="1" t="s">
        <v>101</v>
      </c>
      <c r="C360" s="1" t="s">
        <v>10</v>
      </c>
      <c r="D360" s="1">
        <v>26</v>
      </c>
    </row>
    <row r="361" spans="1:4" ht="28.8" x14ac:dyDescent="0.3">
      <c r="A361" s="1" t="s">
        <v>75</v>
      </c>
      <c r="B361" s="1" t="s">
        <v>100</v>
      </c>
      <c r="C361" s="1" t="s">
        <v>53</v>
      </c>
      <c r="D361" s="1">
        <v>25</v>
      </c>
    </row>
    <row r="362" spans="1:4" x14ac:dyDescent="0.3">
      <c r="A362" s="1" t="s">
        <v>74</v>
      </c>
      <c r="B362" s="1" t="s">
        <v>99</v>
      </c>
      <c r="C362" s="1" t="s">
        <v>35</v>
      </c>
      <c r="D362" s="1">
        <v>25</v>
      </c>
    </row>
    <row r="363" spans="1:4" x14ac:dyDescent="0.3">
      <c r="A363" s="1" t="s">
        <v>75</v>
      </c>
      <c r="B363" s="1" t="s">
        <v>103</v>
      </c>
      <c r="C363" s="1" t="s">
        <v>25</v>
      </c>
      <c r="D363" s="1">
        <v>25</v>
      </c>
    </row>
    <row r="364" spans="1:4" x14ac:dyDescent="0.3">
      <c r="A364" s="1" t="s">
        <v>71</v>
      </c>
      <c r="B364" s="1" t="s">
        <v>101</v>
      </c>
      <c r="C364" s="1" t="s">
        <v>10</v>
      </c>
      <c r="D364" s="1">
        <v>25</v>
      </c>
    </row>
    <row r="365" spans="1:4" x14ac:dyDescent="0.3">
      <c r="A365" s="1" t="s">
        <v>74</v>
      </c>
      <c r="B365" s="1" t="s">
        <v>110</v>
      </c>
      <c r="C365" s="1" t="s">
        <v>56</v>
      </c>
      <c r="D365" s="1">
        <v>24</v>
      </c>
    </row>
    <row r="366" spans="1:4" x14ac:dyDescent="0.3">
      <c r="A366" s="1" t="s">
        <v>71</v>
      </c>
      <c r="B366" s="1" t="s">
        <v>104</v>
      </c>
      <c r="C366" s="1" t="s">
        <v>44</v>
      </c>
      <c r="D366" s="1">
        <v>24</v>
      </c>
    </row>
    <row r="367" spans="1:4" x14ac:dyDescent="0.3">
      <c r="A367" s="1" t="s">
        <v>71</v>
      </c>
      <c r="B367" s="1" t="s">
        <v>106</v>
      </c>
      <c r="C367" s="1" t="s">
        <v>33</v>
      </c>
      <c r="D367" s="1">
        <v>24</v>
      </c>
    </row>
    <row r="368" spans="1:4" x14ac:dyDescent="0.3">
      <c r="A368" s="1" t="s">
        <v>73</v>
      </c>
      <c r="B368" s="1" t="s">
        <v>94</v>
      </c>
      <c r="C368" s="1" t="s">
        <v>0</v>
      </c>
      <c r="D368" s="1">
        <v>24</v>
      </c>
    </row>
    <row r="369" spans="1:4" x14ac:dyDescent="0.3">
      <c r="A369" s="1" t="s">
        <v>75</v>
      </c>
      <c r="B369" s="1" t="s">
        <v>110</v>
      </c>
      <c r="C369" s="1" t="s">
        <v>37</v>
      </c>
      <c r="D369" s="1">
        <v>24</v>
      </c>
    </row>
    <row r="370" spans="1:4" x14ac:dyDescent="0.3">
      <c r="A370" s="1" t="s">
        <v>70</v>
      </c>
      <c r="B370" s="1" t="s">
        <v>92</v>
      </c>
      <c r="C370" s="1" t="s">
        <v>47</v>
      </c>
      <c r="D370" s="1">
        <v>23</v>
      </c>
    </row>
    <row r="371" spans="1:4" x14ac:dyDescent="0.3">
      <c r="A371" s="1" t="s">
        <v>77</v>
      </c>
      <c r="B371" s="1" t="s">
        <v>111</v>
      </c>
      <c r="C371" s="1" t="s">
        <v>67</v>
      </c>
      <c r="D371" s="1">
        <v>22</v>
      </c>
    </row>
    <row r="372" spans="1:4" x14ac:dyDescent="0.3">
      <c r="A372" s="1" t="s">
        <v>71</v>
      </c>
      <c r="B372" s="1" t="s">
        <v>104</v>
      </c>
      <c r="C372" s="1" t="s">
        <v>49</v>
      </c>
      <c r="D372" s="1">
        <v>22</v>
      </c>
    </row>
    <row r="373" spans="1:4" x14ac:dyDescent="0.3">
      <c r="A373" s="1" t="s">
        <v>75</v>
      </c>
      <c r="B373" s="1" t="s">
        <v>111</v>
      </c>
      <c r="C373" s="1" t="s">
        <v>67</v>
      </c>
      <c r="D373" s="1">
        <v>22</v>
      </c>
    </row>
    <row r="374" spans="1:4" ht="28.8" x14ac:dyDescent="0.3">
      <c r="A374" s="1" t="s">
        <v>73</v>
      </c>
      <c r="B374" s="1" t="s">
        <v>108</v>
      </c>
      <c r="C374" s="1" t="s">
        <v>48</v>
      </c>
      <c r="D374" s="1">
        <v>22</v>
      </c>
    </row>
    <row r="375" spans="1:4" ht="28.8" x14ac:dyDescent="0.3">
      <c r="A375" s="1" t="s">
        <v>76</v>
      </c>
      <c r="B375" s="1" t="s">
        <v>105</v>
      </c>
      <c r="C375" s="1" t="s">
        <v>7</v>
      </c>
      <c r="D375" s="1">
        <v>21</v>
      </c>
    </row>
    <row r="376" spans="1:4" ht="28.8" x14ac:dyDescent="0.3">
      <c r="A376" s="1" t="s">
        <v>73</v>
      </c>
      <c r="B376" s="1" t="s">
        <v>92</v>
      </c>
      <c r="C376" s="1" t="s">
        <v>54</v>
      </c>
      <c r="D376" s="1">
        <v>21</v>
      </c>
    </row>
    <row r="377" spans="1:4" ht="28.8" x14ac:dyDescent="0.3">
      <c r="A377" s="1" t="s">
        <v>74</v>
      </c>
      <c r="B377" s="1" t="s">
        <v>92</v>
      </c>
      <c r="C377" s="1" t="s">
        <v>54</v>
      </c>
      <c r="D377" s="1">
        <v>21</v>
      </c>
    </row>
    <row r="378" spans="1:4" x14ac:dyDescent="0.3">
      <c r="A378" s="1" t="s">
        <v>77</v>
      </c>
      <c r="B378" s="1" t="s">
        <v>94</v>
      </c>
      <c r="C378" s="1" t="s">
        <v>31</v>
      </c>
      <c r="D378" s="1">
        <v>20</v>
      </c>
    </row>
    <row r="379" spans="1:4" x14ac:dyDescent="0.3">
      <c r="A379" s="1" t="s">
        <v>76</v>
      </c>
      <c r="B379" s="1" t="s">
        <v>94</v>
      </c>
      <c r="C379" s="1" t="s">
        <v>0</v>
      </c>
      <c r="D379" s="1">
        <v>20</v>
      </c>
    </row>
    <row r="380" spans="1:4" x14ac:dyDescent="0.3">
      <c r="A380" s="1" t="s">
        <v>70</v>
      </c>
      <c r="B380" s="1" t="s">
        <v>92</v>
      </c>
      <c r="C380" s="1" t="s">
        <v>20</v>
      </c>
      <c r="D380" s="1">
        <v>20</v>
      </c>
    </row>
    <row r="381" spans="1:4" x14ac:dyDescent="0.3">
      <c r="A381" s="1" t="s">
        <v>70</v>
      </c>
      <c r="B381" s="1" t="s">
        <v>104</v>
      </c>
      <c r="C381" s="1" t="s">
        <v>46</v>
      </c>
      <c r="D381" s="1">
        <v>20</v>
      </c>
    </row>
    <row r="382" spans="1:4" x14ac:dyDescent="0.3">
      <c r="A382" s="1" t="s">
        <v>72</v>
      </c>
      <c r="B382" s="1" t="s">
        <v>104</v>
      </c>
      <c r="C382" s="1" t="s">
        <v>65</v>
      </c>
      <c r="D382" s="1">
        <v>20</v>
      </c>
    </row>
    <row r="383" spans="1:4" x14ac:dyDescent="0.3">
      <c r="A383" s="1" t="s">
        <v>76</v>
      </c>
      <c r="B383" s="1" t="s">
        <v>94</v>
      </c>
      <c r="C383" s="1" t="s">
        <v>38</v>
      </c>
      <c r="D383" s="1">
        <v>20</v>
      </c>
    </row>
    <row r="384" spans="1:4" x14ac:dyDescent="0.3">
      <c r="A384" s="1" t="s">
        <v>77</v>
      </c>
      <c r="B384" s="1" t="s">
        <v>101</v>
      </c>
      <c r="C384" s="1" t="s">
        <v>10</v>
      </c>
      <c r="D384" s="1">
        <v>20</v>
      </c>
    </row>
    <row r="385" spans="1:4" x14ac:dyDescent="0.3">
      <c r="A385" s="1" t="s">
        <v>71</v>
      </c>
      <c r="B385" s="1" t="s">
        <v>94</v>
      </c>
      <c r="C385" s="1" t="s">
        <v>31</v>
      </c>
      <c r="D385" s="1">
        <v>20</v>
      </c>
    </row>
    <row r="386" spans="1:4" ht="28.8" x14ac:dyDescent="0.3">
      <c r="A386" s="1" t="s">
        <v>77</v>
      </c>
      <c r="B386" s="1" t="s">
        <v>100</v>
      </c>
      <c r="C386" s="1" t="s">
        <v>26</v>
      </c>
      <c r="D386" s="1">
        <v>20</v>
      </c>
    </row>
    <row r="387" spans="1:4" ht="28.8" x14ac:dyDescent="0.3">
      <c r="A387" s="1" t="s">
        <v>74</v>
      </c>
      <c r="B387" s="1" t="s">
        <v>109</v>
      </c>
      <c r="C387" s="1" t="s">
        <v>12</v>
      </c>
      <c r="D387" s="1">
        <v>20</v>
      </c>
    </row>
    <row r="388" spans="1:4" ht="28.8" x14ac:dyDescent="0.3">
      <c r="A388" s="1" t="s">
        <v>75</v>
      </c>
      <c r="B388" s="1" t="s">
        <v>108</v>
      </c>
      <c r="C388" s="1" t="s">
        <v>48</v>
      </c>
      <c r="D388" s="1">
        <v>20</v>
      </c>
    </row>
    <row r="389" spans="1:4" x14ac:dyDescent="0.3">
      <c r="A389" s="1" t="s">
        <v>74</v>
      </c>
      <c r="B389" s="1" t="s">
        <v>92</v>
      </c>
      <c r="C389" s="1" t="s">
        <v>55</v>
      </c>
      <c r="D389" s="1">
        <v>19</v>
      </c>
    </row>
    <row r="390" spans="1:4" x14ac:dyDescent="0.3">
      <c r="A390" s="1" t="s">
        <v>73</v>
      </c>
      <c r="B390" s="1" t="s">
        <v>94</v>
      </c>
      <c r="C390" s="1" t="s">
        <v>38</v>
      </c>
      <c r="D390" s="1">
        <v>19</v>
      </c>
    </row>
    <row r="391" spans="1:4" x14ac:dyDescent="0.3">
      <c r="A391" s="1" t="s">
        <v>73</v>
      </c>
      <c r="B391" s="1" t="s">
        <v>104</v>
      </c>
      <c r="C391" s="1" t="s">
        <v>46</v>
      </c>
      <c r="D391" s="1">
        <v>19</v>
      </c>
    </row>
    <row r="392" spans="1:4" x14ac:dyDescent="0.3">
      <c r="A392" s="1" t="s">
        <v>77</v>
      </c>
      <c r="B392" s="1" t="s">
        <v>112</v>
      </c>
      <c r="C392" s="1" t="s">
        <v>57</v>
      </c>
      <c r="D392" s="1">
        <v>18</v>
      </c>
    </row>
    <row r="393" spans="1:4" x14ac:dyDescent="0.3">
      <c r="A393" s="1" t="s">
        <v>75</v>
      </c>
      <c r="B393" s="1" t="s">
        <v>112</v>
      </c>
      <c r="C393" s="1" t="s">
        <v>57</v>
      </c>
      <c r="D393" s="1">
        <v>18</v>
      </c>
    </row>
    <row r="394" spans="1:4" x14ac:dyDescent="0.3">
      <c r="A394" s="1" t="s">
        <v>75</v>
      </c>
      <c r="B394" s="1" t="s">
        <v>92</v>
      </c>
      <c r="C394" s="1" t="s">
        <v>27</v>
      </c>
      <c r="D394" s="1">
        <v>18</v>
      </c>
    </row>
    <row r="395" spans="1:4" x14ac:dyDescent="0.3">
      <c r="A395" s="1" t="s">
        <v>77</v>
      </c>
      <c r="B395" s="1" t="s">
        <v>106</v>
      </c>
      <c r="C395" s="1" t="s">
        <v>33</v>
      </c>
      <c r="D395" s="1">
        <v>18</v>
      </c>
    </row>
    <row r="396" spans="1:4" x14ac:dyDescent="0.3">
      <c r="A396" s="1" t="s">
        <v>72</v>
      </c>
      <c r="B396" s="1" t="s">
        <v>112</v>
      </c>
      <c r="C396" s="1" t="s">
        <v>57</v>
      </c>
      <c r="D396" s="1">
        <v>17</v>
      </c>
    </row>
    <row r="397" spans="1:4" x14ac:dyDescent="0.3">
      <c r="A397" s="1" t="s">
        <v>77</v>
      </c>
      <c r="B397" s="1" t="s">
        <v>94</v>
      </c>
      <c r="C397" s="1" t="s">
        <v>6</v>
      </c>
      <c r="D397" s="1">
        <v>17</v>
      </c>
    </row>
    <row r="398" spans="1:4" x14ac:dyDescent="0.3">
      <c r="A398" s="1" t="s">
        <v>77</v>
      </c>
      <c r="B398" s="1" t="s">
        <v>92</v>
      </c>
      <c r="C398" s="1" t="s">
        <v>2</v>
      </c>
      <c r="D398" s="1">
        <v>16</v>
      </c>
    </row>
    <row r="399" spans="1:4" x14ac:dyDescent="0.3">
      <c r="A399" s="1" t="s">
        <v>77</v>
      </c>
      <c r="B399" s="1" t="s">
        <v>92</v>
      </c>
      <c r="C399" s="1" t="s">
        <v>30</v>
      </c>
      <c r="D399" s="1">
        <v>16</v>
      </c>
    </row>
    <row r="400" spans="1:4" x14ac:dyDescent="0.3">
      <c r="A400" s="1" t="s">
        <v>71</v>
      </c>
      <c r="B400" s="1" t="s">
        <v>92</v>
      </c>
      <c r="C400" s="1" t="s">
        <v>13</v>
      </c>
      <c r="D400" s="1">
        <v>16</v>
      </c>
    </row>
    <row r="401" spans="1:4" x14ac:dyDescent="0.3">
      <c r="A401" s="1" t="s">
        <v>74</v>
      </c>
      <c r="B401" s="1" t="s">
        <v>101</v>
      </c>
      <c r="C401" s="1" t="s">
        <v>10</v>
      </c>
      <c r="D401" s="1">
        <v>16</v>
      </c>
    </row>
    <row r="402" spans="1:4" x14ac:dyDescent="0.3">
      <c r="A402" s="1" t="s">
        <v>76</v>
      </c>
      <c r="B402" s="1" t="s">
        <v>92</v>
      </c>
      <c r="C402" s="1" t="s">
        <v>20</v>
      </c>
      <c r="D402" s="1">
        <v>16</v>
      </c>
    </row>
    <row r="403" spans="1:4" x14ac:dyDescent="0.3">
      <c r="A403" s="1" t="s">
        <v>74</v>
      </c>
      <c r="B403" s="1" t="s">
        <v>104</v>
      </c>
      <c r="C403" s="1" t="s">
        <v>44</v>
      </c>
      <c r="D403" s="1">
        <v>15</v>
      </c>
    </row>
    <row r="404" spans="1:4" x14ac:dyDescent="0.3">
      <c r="A404" s="1" t="s">
        <v>75</v>
      </c>
      <c r="B404" s="1" t="s">
        <v>94</v>
      </c>
      <c r="C404" s="1" t="s">
        <v>59</v>
      </c>
      <c r="D404" s="1">
        <v>15</v>
      </c>
    </row>
    <row r="405" spans="1:4" x14ac:dyDescent="0.3">
      <c r="A405" s="1" t="s">
        <v>75</v>
      </c>
      <c r="B405" s="1" t="s">
        <v>94</v>
      </c>
      <c r="C405" s="1" t="s">
        <v>42</v>
      </c>
      <c r="D405" s="1">
        <v>15</v>
      </c>
    </row>
    <row r="406" spans="1:4" x14ac:dyDescent="0.3">
      <c r="A406" s="1" t="s">
        <v>74</v>
      </c>
      <c r="B406" s="1" t="s">
        <v>107</v>
      </c>
      <c r="C406" s="1" t="s">
        <v>68</v>
      </c>
      <c r="D406" s="1">
        <v>15</v>
      </c>
    </row>
    <row r="407" spans="1:4" x14ac:dyDescent="0.3">
      <c r="A407" s="1" t="s">
        <v>77</v>
      </c>
      <c r="B407" s="1" t="s">
        <v>108</v>
      </c>
      <c r="C407" s="1" t="s">
        <v>61</v>
      </c>
      <c r="D407" s="1">
        <v>15</v>
      </c>
    </row>
    <row r="408" spans="1:4" x14ac:dyDescent="0.3">
      <c r="A408" s="1" t="s">
        <v>74</v>
      </c>
      <c r="B408" s="1" t="s">
        <v>102</v>
      </c>
      <c r="C408" s="1" t="s">
        <v>64</v>
      </c>
      <c r="D408" s="1">
        <v>15</v>
      </c>
    </row>
    <row r="409" spans="1:4" x14ac:dyDescent="0.3">
      <c r="A409" s="1" t="s">
        <v>71</v>
      </c>
      <c r="B409" s="1" t="s">
        <v>111</v>
      </c>
      <c r="C409" s="1" t="s">
        <v>67</v>
      </c>
      <c r="D409" s="1">
        <v>15</v>
      </c>
    </row>
    <row r="410" spans="1:4" ht="28.8" x14ac:dyDescent="0.3">
      <c r="A410" s="1" t="s">
        <v>71</v>
      </c>
      <c r="B410" s="1" t="s">
        <v>92</v>
      </c>
      <c r="C410" s="1" t="s">
        <v>54</v>
      </c>
      <c r="D410" s="1">
        <v>15</v>
      </c>
    </row>
    <row r="411" spans="1:4" x14ac:dyDescent="0.3">
      <c r="A411" s="1" t="s">
        <v>77</v>
      </c>
      <c r="B411" s="1" t="s">
        <v>92</v>
      </c>
      <c r="C411" s="1" t="s">
        <v>20</v>
      </c>
      <c r="D411" s="1">
        <v>15</v>
      </c>
    </row>
    <row r="412" spans="1:4" x14ac:dyDescent="0.3">
      <c r="A412" s="1" t="s">
        <v>72</v>
      </c>
      <c r="B412" s="1" t="s">
        <v>96</v>
      </c>
      <c r="C412" s="1" t="s">
        <v>14</v>
      </c>
      <c r="D412" s="1">
        <v>15</v>
      </c>
    </row>
    <row r="413" spans="1:4" x14ac:dyDescent="0.3">
      <c r="A413" s="1" t="s">
        <v>71</v>
      </c>
      <c r="B413" s="1" t="s">
        <v>92</v>
      </c>
      <c r="C413" s="1" t="s">
        <v>47</v>
      </c>
      <c r="D413" s="1">
        <v>15</v>
      </c>
    </row>
    <row r="414" spans="1:4" x14ac:dyDescent="0.3">
      <c r="A414" s="1" t="s">
        <v>70</v>
      </c>
      <c r="B414" s="1" t="s">
        <v>96</v>
      </c>
      <c r="C414" s="1" t="s">
        <v>50</v>
      </c>
      <c r="D414" s="1">
        <v>15</v>
      </c>
    </row>
    <row r="415" spans="1:4" x14ac:dyDescent="0.3">
      <c r="A415" s="1" t="s">
        <v>70</v>
      </c>
      <c r="B415" s="1" t="s">
        <v>103</v>
      </c>
      <c r="C415" s="1" t="s">
        <v>25</v>
      </c>
      <c r="D415" s="1">
        <v>14</v>
      </c>
    </row>
    <row r="416" spans="1:4" x14ac:dyDescent="0.3">
      <c r="A416" s="1" t="s">
        <v>71</v>
      </c>
      <c r="B416" s="1" t="s">
        <v>94</v>
      </c>
      <c r="C416" s="1" t="s">
        <v>43</v>
      </c>
      <c r="D416" s="1">
        <v>14</v>
      </c>
    </row>
    <row r="417" spans="1:4" x14ac:dyDescent="0.3">
      <c r="A417" s="1" t="s">
        <v>76</v>
      </c>
      <c r="B417" s="1" t="s">
        <v>101</v>
      </c>
      <c r="C417" s="1" t="s">
        <v>10</v>
      </c>
      <c r="D417" s="1">
        <v>14</v>
      </c>
    </row>
    <row r="418" spans="1:4" x14ac:dyDescent="0.3">
      <c r="A418" s="1" t="s">
        <v>70</v>
      </c>
      <c r="B418" s="1" t="s">
        <v>92</v>
      </c>
      <c r="C418" s="1" t="s">
        <v>27</v>
      </c>
      <c r="D418" s="1">
        <v>14</v>
      </c>
    </row>
    <row r="419" spans="1:4" x14ac:dyDescent="0.3">
      <c r="A419" s="1" t="s">
        <v>74</v>
      </c>
      <c r="B419" s="1" t="s">
        <v>104</v>
      </c>
      <c r="C419" s="1" t="s">
        <v>62</v>
      </c>
      <c r="D419" s="1">
        <v>13</v>
      </c>
    </row>
    <row r="420" spans="1:4" x14ac:dyDescent="0.3">
      <c r="A420" s="1" t="s">
        <v>71</v>
      </c>
      <c r="B420" s="1" t="s">
        <v>108</v>
      </c>
      <c r="C420" s="1" t="s">
        <v>61</v>
      </c>
      <c r="D420" s="1">
        <v>13</v>
      </c>
    </row>
    <row r="421" spans="1:4" x14ac:dyDescent="0.3">
      <c r="A421" s="1" t="s">
        <v>72</v>
      </c>
      <c r="B421" s="1" t="s">
        <v>92</v>
      </c>
      <c r="C421" s="1" t="s">
        <v>27</v>
      </c>
      <c r="D421" s="1">
        <v>13</v>
      </c>
    </row>
    <row r="422" spans="1:4" x14ac:dyDescent="0.3">
      <c r="A422" s="1" t="s">
        <v>72</v>
      </c>
      <c r="B422" s="1" t="s">
        <v>108</v>
      </c>
      <c r="C422" s="1" t="s">
        <v>61</v>
      </c>
      <c r="D422" s="1">
        <v>12</v>
      </c>
    </row>
    <row r="423" spans="1:4" x14ac:dyDescent="0.3">
      <c r="A423" s="1" t="s">
        <v>74</v>
      </c>
      <c r="B423" s="1" t="s">
        <v>110</v>
      </c>
      <c r="C423" s="1" t="s">
        <v>3</v>
      </c>
      <c r="D423" s="1">
        <v>12</v>
      </c>
    </row>
    <row r="424" spans="1:4" x14ac:dyDescent="0.3">
      <c r="A424" s="1" t="s">
        <v>70</v>
      </c>
      <c r="B424" s="1" t="s">
        <v>104</v>
      </c>
      <c r="C424" s="1" t="s">
        <v>32</v>
      </c>
      <c r="D424" s="1">
        <v>12</v>
      </c>
    </row>
    <row r="425" spans="1:4" x14ac:dyDescent="0.3">
      <c r="A425" s="1" t="s">
        <v>72</v>
      </c>
      <c r="B425" s="1" t="s">
        <v>94</v>
      </c>
      <c r="C425" s="1" t="s">
        <v>0</v>
      </c>
      <c r="D425" s="1">
        <v>12</v>
      </c>
    </row>
    <row r="426" spans="1:4" x14ac:dyDescent="0.3">
      <c r="A426" s="1" t="s">
        <v>75</v>
      </c>
      <c r="B426" s="1" t="s">
        <v>96</v>
      </c>
      <c r="C426" s="1" t="s">
        <v>50</v>
      </c>
      <c r="D426" s="1">
        <v>12</v>
      </c>
    </row>
    <row r="427" spans="1:4" x14ac:dyDescent="0.3">
      <c r="A427" s="1" t="s">
        <v>75</v>
      </c>
      <c r="B427" s="1" t="s">
        <v>104</v>
      </c>
      <c r="C427" s="1" t="s">
        <v>44</v>
      </c>
      <c r="D427" s="1">
        <v>12</v>
      </c>
    </row>
    <row r="428" spans="1:4" x14ac:dyDescent="0.3">
      <c r="A428" s="1" t="s">
        <v>71</v>
      </c>
      <c r="B428" s="1" t="s">
        <v>103</v>
      </c>
      <c r="C428" s="1" t="s">
        <v>25</v>
      </c>
      <c r="D428" s="1">
        <v>12</v>
      </c>
    </row>
    <row r="429" spans="1:4" x14ac:dyDescent="0.3">
      <c r="A429" s="1" t="s">
        <v>77</v>
      </c>
      <c r="B429" s="1" t="s">
        <v>94</v>
      </c>
      <c r="C429" s="1" t="s">
        <v>38</v>
      </c>
      <c r="D429" s="1">
        <v>11</v>
      </c>
    </row>
    <row r="430" spans="1:4" x14ac:dyDescent="0.3">
      <c r="A430" s="1" t="s">
        <v>76</v>
      </c>
      <c r="B430" s="1" t="s">
        <v>100</v>
      </c>
      <c r="C430" s="1" t="s">
        <v>15</v>
      </c>
      <c r="D430" s="1">
        <v>10</v>
      </c>
    </row>
    <row r="431" spans="1:4" x14ac:dyDescent="0.3">
      <c r="A431" s="1" t="s">
        <v>74</v>
      </c>
      <c r="B431" s="1" t="s">
        <v>92</v>
      </c>
      <c r="C431" s="1" t="s">
        <v>13</v>
      </c>
      <c r="D431" s="1">
        <v>10</v>
      </c>
    </row>
    <row r="432" spans="1:4" x14ac:dyDescent="0.3">
      <c r="A432" s="1" t="s">
        <v>70</v>
      </c>
      <c r="B432" s="1" t="s">
        <v>92</v>
      </c>
      <c r="C432" s="1" t="s">
        <v>66</v>
      </c>
      <c r="D432" s="1">
        <v>10</v>
      </c>
    </row>
    <row r="433" spans="1:4" x14ac:dyDescent="0.3">
      <c r="A433" s="1" t="s">
        <v>73</v>
      </c>
      <c r="B433" s="1" t="s">
        <v>100</v>
      </c>
      <c r="C433" s="1" t="s">
        <v>15</v>
      </c>
      <c r="D433" s="1">
        <v>10</v>
      </c>
    </row>
    <row r="434" spans="1:4" x14ac:dyDescent="0.3">
      <c r="A434" s="1" t="s">
        <v>70</v>
      </c>
      <c r="B434" s="1" t="s">
        <v>110</v>
      </c>
      <c r="C434" s="1" t="s">
        <v>37</v>
      </c>
      <c r="D434" s="1">
        <v>10</v>
      </c>
    </row>
    <row r="435" spans="1:4" x14ac:dyDescent="0.3">
      <c r="A435" s="1" t="s">
        <v>71</v>
      </c>
      <c r="B435" s="1" t="s">
        <v>94</v>
      </c>
      <c r="C435" s="1" t="s">
        <v>38</v>
      </c>
      <c r="D435" s="1">
        <v>10</v>
      </c>
    </row>
    <row r="436" spans="1:4" x14ac:dyDescent="0.3">
      <c r="A436" s="1" t="s">
        <v>75</v>
      </c>
      <c r="B436" s="1" t="s">
        <v>92</v>
      </c>
      <c r="C436" s="1" t="s">
        <v>30</v>
      </c>
      <c r="D436" s="1">
        <v>10</v>
      </c>
    </row>
    <row r="437" spans="1:4" x14ac:dyDescent="0.3">
      <c r="A437" s="1" t="s">
        <v>75</v>
      </c>
      <c r="B437" s="1" t="s">
        <v>110</v>
      </c>
      <c r="C437" s="1" t="s">
        <v>3</v>
      </c>
      <c r="D437" s="1">
        <v>10</v>
      </c>
    </row>
    <row r="438" spans="1:4" x14ac:dyDescent="0.3">
      <c r="A438" s="1" t="s">
        <v>72</v>
      </c>
      <c r="B438" s="1" t="s">
        <v>110</v>
      </c>
      <c r="C438" s="1" t="s">
        <v>3</v>
      </c>
      <c r="D438" s="1">
        <v>10</v>
      </c>
    </row>
    <row r="439" spans="1:4" x14ac:dyDescent="0.3">
      <c r="A439" s="1" t="s">
        <v>75</v>
      </c>
      <c r="B439" s="1" t="s">
        <v>92</v>
      </c>
      <c r="C439" s="1" t="s">
        <v>13</v>
      </c>
      <c r="D439" s="1">
        <v>10</v>
      </c>
    </row>
    <row r="440" spans="1:4" x14ac:dyDescent="0.3">
      <c r="A440" s="1" t="s">
        <v>71</v>
      </c>
      <c r="B440" s="1" t="s">
        <v>92</v>
      </c>
      <c r="C440" s="1" t="s">
        <v>66</v>
      </c>
      <c r="D440" s="1">
        <v>10</v>
      </c>
    </row>
    <row r="441" spans="1:4" x14ac:dyDescent="0.3">
      <c r="A441" s="1" t="s">
        <v>71</v>
      </c>
      <c r="B441" s="1" t="s">
        <v>100</v>
      </c>
      <c r="C441" s="1" t="s">
        <v>15</v>
      </c>
      <c r="D441" s="1">
        <v>10</v>
      </c>
    </row>
    <row r="442" spans="1:4" x14ac:dyDescent="0.3">
      <c r="A442" s="1" t="s">
        <v>73</v>
      </c>
      <c r="B442" s="1" t="s">
        <v>102</v>
      </c>
      <c r="C442" s="1" t="s">
        <v>64</v>
      </c>
      <c r="D442" s="1">
        <v>10</v>
      </c>
    </row>
    <row r="443" spans="1:4" x14ac:dyDescent="0.3">
      <c r="A443" s="1" t="s">
        <v>71</v>
      </c>
      <c r="B443" s="1" t="s">
        <v>94</v>
      </c>
      <c r="C443" s="1" t="s">
        <v>59</v>
      </c>
      <c r="D443" s="1">
        <v>10</v>
      </c>
    </row>
    <row r="444" spans="1:4" x14ac:dyDescent="0.3">
      <c r="A444" s="1" t="s">
        <v>73</v>
      </c>
      <c r="B444" s="1" t="s">
        <v>94</v>
      </c>
      <c r="C444" s="1" t="s">
        <v>31</v>
      </c>
      <c r="D444" s="1">
        <v>10</v>
      </c>
    </row>
    <row r="445" spans="1:4" ht="28.8" x14ac:dyDescent="0.3">
      <c r="A445" s="1" t="s">
        <v>75</v>
      </c>
      <c r="B445" s="1" t="s">
        <v>105</v>
      </c>
      <c r="C445" s="1" t="s">
        <v>23</v>
      </c>
      <c r="D445" s="1">
        <v>10</v>
      </c>
    </row>
    <row r="446" spans="1:4" x14ac:dyDescent="0.3">
      <c r="A446" s="1" t="s">
        <v>75</v>
      </c>
      <c r="B446" s="1" t="s">
        <v>108</v>
      </c>
      <c r="C446" s="1" t="s">
        <v>61</v>
      </c>
      <c r="D446" s="1">
        <v>10</v>
      </c>
    </row>
    <row r="447" spans="1:4" x14ac:dyDescent="0.3">
      <c r="A447" s="1" t="s">
        <v>77</v>
      </c>
      <c r="B447" s="1" t="s">
        <v>92</v>
      </c>
      <c r="C447" s="1" t="s">
        <v>13</v>
      </c>
      <c r="D447" s="1">
        <v>10</v>
      </c>
    </row>
    <row r="448" spans="1:4" x14ac:dyDescent="0.3">
      <c r="A448" s="1" t="s">
        <v>70</v>
      </c>
      <c r="B448" s="1" t="s">
        <v>110</v>
      </c>
      <c r="C448" s="1" t="s">
        <v>56</v>
      </c>
      <c r="D448" s="1">
        <v>9</v>
      </c>
    </row>
    <row r="449" spans="1:4" x14ac:dyDescent="0.3">
      <c r="A449" s="1" t="s">
        <v>76</v>
      </c>
      <c r="B449" s="1" t="s">
        <v>94</v>
      </c>
      <c r="C449" s="1" t="s">
        <v>28</v>
      </c>
      <c r="D449" s="1">
        <v>9</v>
      </c>
    </row>
    <row r="450" spans="1:4" ht="28.8" x14ac:dyDescent="0.3">
      <c r="A450" s="1" t="s">
        <v>77</v>
      </c>
      <c r="B450" s="1" t="s">
        <v>94</v>
      </c>
      <c r="C450" s="1" t="s">
        <v>9</v>
      </c>
      <c r="D450" s="1">
        <v>9</v>
      </c>
    </row>
    <row r="451" spans="1:4" x14ac:dyDescent="0.3">
      <c r="A451" s="1" t="s">
        <v>77</v>
      </c>
      <c r="B451" s="1" t="s">
        <v>104</v>
      </c>
      <c r="C451" s="1" t="s">
        <v>62</v>
      </c>
      <c r="D451" s="1">
        <v>8</v>
      </c>
    </row>
    <row r="452" spans="1:4" x14ac:dyDescent="0.3">
      <c r="A452" s="1" t="s">
        <v>70</v>
      </c>
      <c r="B452" s="1" t="s">
        <v>104</v>
      </c>
      <c r="C452" s="1" t="s">
        <v>44</v>
      </c>
      <c r="D452" s="1">
        <v>7</v>
      </c>
    </row>
    <row r="453" spans="1:4" x14ac:dyDescent="0.3">
      <c r="A453" s="1" t="s">
        <v>70</v>
      </c>
      <c r="B453" s="1" t="s">
        <v>104</v>
      </c>
      <c r="C453" s="1" t="s">
        <v>65</v>
      </c>
      <c r="D453" s="1">
        <v>7</v>
      </c>
    </row>
    <row r="454" spans="1:4" x14ac:dyDescent="0.3">
      <c r="A454" s="1" t="s">
        <v>72</v>
      </c>
      <c r="B454" s="1" t="s">
        <v>95</v>
      </c>
      <c r="C454" s="1" t="s">
        <v>18</v>
      </c>
      <c r="D454" s="1">
        <v>7</v>
      </c>
    </row>
    <row r="455" spans="1:4" x14ac:dyDescent="0.3">
      <c r="A455" s="1" t="s">
        <v>73</v>
      </c>
      <c r="B455" s="1" t="s">
        <v>92</v>
      </c>
      <c r="C455" s="1" t="s">
        <v>13</v>
      </c>
      <c r="D455" s="1">
        <v>7</v>
      </c>
    </row>
    <row r="456" spans="1:4" x14ac:dyDescent="0.3">
      <c r="A456" s="1" t="s">
        <v>76</v>
      </c>
      <c r="B456" s="1" t="s">
        <v>104</v>
      </c>
      <c r="C456" s="1" t="s">
        <v>32</v>
      </c>
      <c r="D456" s="1">
        <v>6</v>
      </c>
    </row>
    <row r="457" spans="1:4" x14ac:dyDescent="0.3">
      <c r="A457" s="1" t="s">
        <v>74</v>
      </c>
      <c r="B457" s="1" t="s">
        <v>104</v>
      </c>
      <c r="C457" s="1" t="s">
        <v>32</v>
      </c>
      <c r="D457" s="1">
        <v>6</v>
      </c>
    </row>
    <row r="458" spans="1:4" x14ac:dyDescent="0.3">
      <c r="A458" s="1" t="s">
        <v>76</v>
      </c>
      <c r="B458" s="1" t="s">
        <v>92</v>
      </c>
      <c r="C458" s="1" t="s">
        <v>13</v>
      </c>
      <c r="D458" s="1">
        <v>6</v>
      </c>
    </row>
    <row r="459" spans="1:4" ht="28.8" x14ac:dyDescent="0.3">
      <c r="A459" s="1" t="s">
        <v>77</v>
      </c>
      <c r="B459" s="1" t="s">
        <v>105</v>
      </c>
      <c r="C459" s="1" t="s">
        <v>23</v>
      </c>
      <c r="D459" s="1">
        <v>6</v>
      </c>
    </row>
    <row r="460" spans="1:4" x14ac:dyDescent="0.3">
      <c r="A460" s="1" t="s">
        <v>76</v>
      </c>
      <c r="B460" s="1" t="s">
        <v>104</v>
      </c>
      <c r="C460" s="1" t="s">
        <v>36</v>
      </c>
      <c r="D460" s="1">
        <v>6</v>
      </c>
    </row>
    <row r="461" spans="1:4" x14ac:dyDescent="0.3">
      <c r="A461" s="1" t="s">
        <v>74</v>
      </c>
      <c r="B461" s="1" t="s">
        <v>92</v>
      </c>
      <c r="C461" s="1" t="s">
        <v>27</v>
      </c>
      <c r="D461" s="1">
        <v>6</v>
      </c>
    </row>
    <row r="462" spans="1:4" x14ac:dyDescent="0.3">
      <c r="A462" s="1" t="s">
        <v>71</v>
      </c>
      <c r="B462" s="1" t="s">
        <v>104</v>
      </c>
      <c r="C462" s="1" t="s">
        <v>65</v>
      </c>
      <c r="D462" s="1">
        <v>6</v>
      </c>
    </row>
    <row r="463" spans="1:4" x14ac:dyDescent="0.3">
      <c r="A463" s="1" t="s">
        <v>74</v>
      </c>
      <c r="B463" s="1" t="s">
        <v>103</v>
      </c>
      <c r="C463" s="1" t="s">
        <v>25</v>
      </c>
      <c r="D463" s="1">
        <v>6</v>
      </c>
    </row>
    <row r="464" spans="1:4" x14ac:dyDescent="0.3">
      <c r="A464" s="1" t="s">
        <v>71</v>
      </c>
      <c r="B464" s="1" t="s">
        <v>104</v>
      </c>
      <c r="C464" s="1" t="s">
        <v>46</v>
      </c>
      <c r="D464" s="1">
        <v>6</v>
      </c>
    </row>
    <row r="465" spans="1:4" x14ac:dyDescent="0.3">
      <c r="A465" s="1" t="s">
        <v>75</v>
      </c>
      <c r="B465" s="1" t="s">
        <v>94</v>
      </c>
      <c r="C465" s="1" t="s">
        <v>31</v>
      </c>
      <c r="D465" s="1">
        <v>6</v>
      </c>
    </row>
    <row r="466" spans="1:4" x14ac:dyDescent="0.3">
      <c r="A466" s="1" t="s">
        <v>76</v>
      </c>
      <c r="B466" s="1" t="s">
        <v>104</v>
      </c>
      <c r="C466" s="1" t="s">
        <v>65</v>
      </c>
      <c r="D466" s="1">
        <v>6</v>
      </c>
    </row>
    <row r="467" spans="1:4" x14ac:dyDescent="0.3">
      <c r="A467" s="1" t="s">
        <v>75</v>
      </c>
      <c r="B467" s="1" t="s">
        <v>102</v>
      </c>
      <c r="C467" s="1" t="s">
        <v>64</v>
      </c>
      <c r="D467" s="1">
        <v>5</v>
      </c>
    </row>
    <row r="468" spans="1:4" x14ac:dyDescent="0.3">
      <c r="A468" s="1" t="s">
        <v>76</v>
      </c>
      <c r="B468" s="1" t="s">
        <v>103</v>
      </c>
      <c r="C468" s="1" t="s">
        <v>25</v>
      </c>
      <c r="D468" s="1">
        <v>5</v>
      </c>
    </row>
    <row r="469" spans="1:4" x14ac:dyDescent="0.3">
      <c r="A469" s="1" t="s">
        <v>72</v>
      </c>
      <c r="B469" s="1" t="s">
        <v>102</v>
      </c>
      <c r="C469" s="1" t="s">
        <v>64</v>
      </c>
      <c r="D469" s="1">
        <v>5</v>
      </c>
    </row>
    <row r="470" spans="1:4" x14ac:dyDescent="0.3">
      <c r="A470" s="1" t="s">
        <v>77</v>
      </c>
      <c r="B470" s="1" t="s">
        <v>104</v>
      </c>
      <c r="C470" s="1" t="s">
        <v>65</v>
      </c>
      <c r="D470" s="1">
        <v>5</v>
      </c>
    </row>
    <row r="471" spans="1:4" x14ac:dyDescent="0.3">
      <c r="A471" s="1" t="s">
        <v>73</v>
      </c>
      <c r="B471" s="1" t="s">
        <v>110</v>
      </c>
      <c r="C471" s="1" t="s">
        <v>3</v>
      </c>
      <c r="D471" s="1">
        <v>5</v>
      </c>
    </row>
    <row r="472" spans="1:4" x14ac:dyDescent="0.3">
      <c r="A472" s="1" t="s">
        <v>74</v>
      </c>
      <c r="B472" s="1" t="s">
        <v>104</v>
      </c>
      <c r="C472" s="1" t="s">
        <v>65</v>
      </c>
      <c r="D472" s="1">
        <v>5</v>
      </c>
    </row>
    <row r="473" spans="1:4" x14ac:dyDescent="0.3">
      <c r="A473" s="1" t="s">
        <v>71</v>
      </c>
      <c r="B473" s="1" t="s">
        <v>110</v>
      </c>
      <c r="C473" s="1" t="s">
        <v>3</v>
      </c>
      <c r="D473" s="1">
        <v>5</v>
      </c>
    </row>
    <row r="474" spans="1:4" x14ac:dyDescent="0.3">
      <c r="A474" s="1" t="s">
        <v>77</v>
      </c>
      <c r="B474" s="1" t="s">
        <v>92</v>
      </c>
      <c r="C474" s="1" t="s">
        <v>55</v>
      </c>
      <c r="D474" s="1">
        <v>5</v>
      </c>
    </row>
    <row r="475" spans="1:4" x14ac:dyDescent="0.3">
      <c r="A475" s="1" t="s">
        <v>76</v>
      </c>
      <c r="B475" s="1" t="s">
        <v>112</v>
      </c>
      <c r="C475" s="1" t="s">
        <v>57</v>
      </c>
      <c r="D475" s="1">
        <v>5</v>
      </c>
    </row>
    <row r="476" spans="1:4" x14ac:dyDescent="0.3">
      <c r="A476" s="1" t="s">
        <v>74</v>
      </c>
      <c r="B476" s="1" t="s">
        <v>92</v>
      </c>
      <c r="C476" s="1" t="s">
        <v>47</v>
      </c>
      <c r="D476" s="1">
        <v>5</v>
      </c>
    </row>
    <row r="477" spans="1:4" x14ac:dyDescent="0.3">
      <c r="A477" s="1" t="s">
        <v>70</v>
      </c>
      <c r="B477" s="1" t="s">
        <v>100</v>
      </c>
      <c r="C477" s="1" t="s">
        <v>15</v>
      </c>
      <c r="D477" s="1">
        <v>4</v>
      </c>
    </row>
    <row r="478" spans="1:4" x14ac:dyDescent="0.3">
      <c r="A478" s="1" t="s">
        <v>75</v>
      </c>
      <c r="B478" s="1" t="s">
        <v>92</v>
      </c>
      <c r="C478" s="1" t="s">
        <v>47</v>
      </c>
      <c r="D478" s="1">
        <v>4</v>
      </c>
    </row>
    <row r="479" spans="1:4" x14ac:dyDescent="0.3">
      <c r="A479" s="1" t="s">
        <v>74</v>
      </c>
      <c r="B479" s="1" t="s">
        <v>94</v>
      </c>
      <c r="C479" s="1" t="s">
        <v>38</v>
      </c>
      <c r="D479" s="1">
        <v>4</v>
      </c>
    </row>
    <row r="480" spans="1:4" x14ac:dyDescent="0.3">
      <c r="A480" s="1" t="s">
        <v>70</v>
      </c>
      <c r="B480" s="1" t="s">
        <v>108</v>
      </c>
      <c r="C480" s="1" t="s">
        <v>61</v>
      </c>
      <c r="D480" s="1">
        <v>4</v>
      </c>
    </row>
    <row r="481" spans="1:4" x14ac:dyDescent="0.3">
      <c r="A481" s="1" t="s">
        <v>77</v>
      </c>
      <c r="B481" s="1" t="s">
        <v>94</v>
      </c>
      <c r="C481" s="1" t="s">
        <v>59</v>
      </c>
      <c r="D481" s="1">
        <v>4</v>
      </c>
    </row>
    <row r="482" spans="1:4" x14ac:dyDescent="0.3">
      <c r="A482" s="1" t="s">
        <v>75</v>
      </c>
      <c r="B482" s="1" t="s">
        <v>94</v>
      </c>
      <c r="C482" s="1" t="s">
        <v>38</v>
      </c>
      <c r="D482" s="1">
        <v>4</v>
      </c>
    </row>
    <row r="483" spans="1:4" x14ac:dyDescent="0.3">
      <c r="A483" s="1" t="s">
        <v>72</v>
      </c>
      <c r="B483" s="1" t="s">
        <v>104</v>
      </c>
      <c r="C483" s="1" t="s">
        <v>46</v>
      </c>
      <c r="D483" s="1">
        <v>3</v>
      </c>
    </row>
    <row r="484" spans="1:4" x14ac:dyDescent="0.3">
      <c r="A484" s="1" t="s">
        <v>70</v>
      </c>
      <c r="B484" s="1" t="s">
        <v>94</v>
      </c>
      <c r="C484" s="1" t="s">
        <v>43</v>
      </c>
      <c r="D484" s="1">
        <v>3</v>
      </c>
    </row>
    <row r="485" spans="1:4" x14ac:dyDescent="0.3">
      <c r="A485" s="1" t="s">
        <v>72</v>
      </c>
      <c r="B485" s="1" t="s">
        <v>110</v>
      </c>
      <c r="C485" s="1" t="s">
        <v>37</v>
      </c>
      <c r="D485" s="1">
        <v>3</v>
      </c>
    </row>
    <row r="486" spans="1:4" x14ac:dyDescent="0.3">
      <c r="A486" s="1" t="s">
        <v>76</v>
      </c>
      <c r="B486" s="1" t="s">
        <v>92</v>
      </c>
      <c r="C486" s="1" t="s">
        <v>47</v>
      </c>
      <c r="D486" s="1">
        <v>3</v>
      </c>
    </row>
    <row r="487" spans="1:4" x14ac:dyDescent="0.3">
      <c r="A487" s="1" t="s">
        <v>77</v>
      </c>
      <c r="B487" s="1" t="s">
        <v>103</v>
      </c>
      <c r="C487" s="1" t="s">
        <v>25</v>
      </c>
      <c r="D487" s="1">
        <v>3</v>
      </c>
    </row>
    <row r="488" spans="1:4" x14ac:dyDescent="0.3">
      <c r="A488" s="1" t="s">
        <v>77</v>
      </c>
      <c r="B488" s="1" t="s">
        <v>92</v>
      </c>
      <c r="C488" s="1" t="s">
        <v>21</v>
      </c>
      <c r="D488" s="1">
        <v>3</v>
      </c>
    </row>
    <row r="489" spans="1:4" x14ac:dyDescent="0.3">
      <c r="A489" s="1" t="s">
        <v>76</v>
      </c>
      <c r="B489" s="1" t="s">
        <v>111</v>
      </c>
      <c r="C489" s="1" t="s">
        <v>67</v>
      </c>
      <c r="D489" s="1">
        <v>3</v>
      </c>
    </row>
    <row r="490" spans="1:4" x14ac:dyDescent="0.3">
      <c r="A490" s="1" t="s">
        <v>77</v>
      </c>
      <c r="B490" s="1" t="s">
        <v>104</v>
      </c>
      <c r="C490" s="1" t="s">
        <v>44</v>
      </c>
      <c r="D490" s="1">
        <v>3</v>
      </c>
    </row>
    <row r="491" spans="1:4" x14ac:dyDescent="0.3">
      <c r="A491" s="1" t="s">
        <v>76</v>
      </c>
      <c r="B491" s="1" t="s">
        <v>92</v>
      </c>
      <c r="C491" s="1" t="s">
        <v>21</v>
      </c>
      <c r="D491" s="1">
        <v>2</v>
      </c>
    </row>
    <row r="492" spans="1:4" x14ac:dyDescent="0.3">
      <c r="A492" s="1" t="s">
        <v>76</v>
      </c>
      <c r="B492" s="1" t="s">
        <v>95</v>
      </c>
      <c r="C492" s="1" t="s">
        <v>18</v>
      </c>
      <c r="D492" s="1">
        <v>2</v>
      </c>
    </row>
    <row r="493" spans="1:4" x14ac:dyDescent="0.3">
      <c r="A493" s="1" t="s">
        <v>71</v>
      </c>
      <c r="B493" s="1" t="s">
        <v>92</v>
      </c>
      <c r="C493" s="1" t="s">
        <v>27</v>
      </c>
      <c r="D493" s="1">
        <v>2</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4B4A-0080-431B-9C20-8C1AE004FAA5}">
  <dimension ref="A1:D23"/>
  <sheetViews>
    <sheetView topLeftCell="E10" workbookViewId="0">
      <selection activeCell="S2" sqref="S2"/>
    </sheetView>
  </sheetViews>
  <sheetFormatPr defaultRowHeight="14.4" x14ac:dyDescent="0.3"/>
  <cols>
    <col min="1" max="1" width="12" customWidth="1"/>
    <col min="2" max="2" width="14.44140625" bestFit="1" customWidth="1"/>
    <col min="3" max="3" width="11.109375" bestFit="1" customWidth="1"/>
    <col min="4" max="4" width="10.5546875" style="5" bestFit="1" customWidth="1"/>
  </cols>
  <sheetData>
    <row r="1" spans="1:4" x14ac:dyDescent="0.3">
      <c r="A1" s="8" t="s">
        <v>121</v>
      </c>
    </row>
    <row r="2" spans="1:4" x14ac:dyDescent="0.3">
      <c r="A2" t="s">
        <v>113</v>
      </c>
      <c r="B2" t="s">
        <v>118</v>
      </c>
      <c r="C2" t="s">
        <v>114</v>
      </c>
      <c r="D2" s="5" t="s">
        <v>119</v>
      </c>
    </row>
    <row r="3" spans="1:4" x14ac:dyDescent="0.3">
      <c r="A3" s="1" t="s">
        <v>112</v>
      </c>
      <c r="B3" s="1">
        <v>16</v>
      </c>
      <c r="C3" s="1">
        <v>161</v>
      </c>
      <c r="D3" s="6">
        <v>5735</v>
      </c>
    </row>
    <row r="4" spans="1:4" x14ac:dyDescent="0.3">
      <c r="A4" s="1" t="s">
        <v>111</v>
      </c>
      <c r="B4" s="1">
        <v>16</v>
      </c>
      <c r="C4" s="1">
        <v>205</v>
      </c>
      <c r="D4" s="6">
        <v>3532</v>
      </c>
    </row>
    <row r="5" spans="1:4" x14ac:dyDescent="0.3">
      <c r="A5" s="1" t="s">
        <v>106</v>
      </c>
      <c r="B5" s="1">
        <v>30</v>
      </c>
      <c r="C5" s="1">
        <v>533</v>
      </c>
      <c r="D5" s="6">
        <v>11472</v>
      </c>
    </row>
    <row r="6" spans="1:4" x14ac:dyDescent="0.3">
      <c r="A6" s="1" t="s">
        <v>109</v>
      </c>
      <c r="B6" s="1">
        <v>34</v>
      </c>
      <c r="C6" s="1">
        <v>339</v>
      </c>
      <c r="D6" s="6">
        <v>8119</v>
      </c>
    </row>
    <row r="7" spans="1:4" x14ac:dyDescent="0.3">
      <c r="A7" s="1" t="s">
        <v>107</v>
      </c>
      <c r="B7" s="1">
        <v>46</v>
      </c>
      <c r="C7" s="1">
        <v>1170</v>
      </c>
      <c r="D7" s="6">
        <v>32661</v>
      </c>
    </row>
    <row r="8" spans="1:4" x14ac:dyDescent="0.3">
      <c r="A8" s="1" t="s">
        <v>105</v>
      </c>
      <c r="B8" s="1">
        <v>52</v>
      </c>
      <c r="C8" s="1">
        <v>1275</v>
      </c>
      <c r="D8" s="6">
        <v>31693</v>
      </c>
    </row>
    <row r="9" spans="1:4" x14ac:dyDescent="0.3">
      <c r="A9" s="1" t="s">
        <v>108</v>
      </c>
      <c r="B9" s="1">
        <v>53</v>
      </c>
      <c r="C9" s="1">
        <v>822</v>
      </c>
      <c r="D9" s="6">
        <v>15770</v>
      </c>
    </row>
    <row r="10" spans="1:4" x14ac:dyDescent="0.3">
      <c r="A10" s="1" t="s">
        <v>103</v>
      </c>
      <c r="B10" s="1">
        <v>54</v>
      </c>
      <c r="C10" s="1">
        <v>885</v>
      </c>
      <c r="D10" s="6">
        <v>18810</v>
      </c>
    </row>
    <row r="11" spans="1:4" x14ac:dyDescent="0.3">
      <c r="A11" s="1" t="s">
        <v>110</v>
      </c>
      <c r="B11" s="1">
        <v>54</v>
      </c>
      <c r="C11" s="1">
        <v>718</v>
      </c>
      <c r="D11" s="6">
        <v>17983</v>
      </c>
    </row>
    <row r="12" spans="1:4" x14ac:dyDescent="0.3">
      <c r="A12" s="1" t="s">
        <v>97</v>
      </c>
      <c r="B12" s="1">
        <v>55</v>
      </c>
      <c r="C12" s="1">
        <v>1684</v>
      </c>
      <c r="D12" s="6">
        <v>49980</v>
      </c>
    </row>
    <row r="13" spans="1:4" x14ac:dyDescent="0.3">
      <c r="A13" s="1" t="s">
        <v>101</v>
      </c>
      <c r="B13" s="1">
        <v>56</v>
      </c>
      <c r="C13" s="1">
        <v>1392</v>
      </c>
      <c r="D13" s="6">
        <v>33825</v>
      </c>
    </row>
    <row r="14" spans="1:4" x14ac:dyDescent="0.3">
      <c r="A14" s="1" t="s">
        <v>98</v>
      </c>
      <c r="B14" s="1">
        <v>72</v>
      </c>
      <c r="C14" s="1">
        <v>1025</v>
      </c>
      <c r="D14" s="6">
        <v>23582</v>
      </c>
    </row>
    <row r="15" spans="1:4" x14ac:dyDescent="0.3">
      <c r="A15" s="1" t="s">
        <v>102</v>
      </c>
      <c r="B15" s="1">
        <v>75</v>
      </c>
      <c r="C15" s="1">
        <v>1984</v>
      </c>
      <c r="D15" s="6">
        <v>50196</v>
      </c>
    </row>
    <row r="16" spans="1:4" x14ac:dyDescent="0.3">
      <c r="A16" s="1" t="s">
        <v>99</v>
      </c>
      <c r="B16" s="1">
        <v>97</v>
      </c>
      <c r="C16" s="1">
        <v>2235</v>
      </c>
      <c r="D16" s="6">
        <v>54495</v>
      </c>
    </row>
    <row r="17" spans="1:4" x14ac:dyDescent="0.3">
      <c r="A17" s="1" t="s">
        <v>100</v>
      </c>
      <c r="B17" s="1">
        <v>118</v>
      </c>
      <c r="C17" s="1">
        <v>2936</v>
      </c>
      <c r="D17" s="6">
        <v>56811</v>
      </c>
    </row>
    <row r="18" spans="1:4" x14ac:dyDescent="0.3">
      <c r="A18" s="1" t="s">
        <v>93</v>
      </c>
      <c r="B18" s="1">
        <v>125</v>
      </c>
      <c r="C18" s="1">
        <v>5167</v>
      </c>
      <c r="D18" s="6">
        <v>128004</v>
      </c>
    </row>
    <row r="19" spans="1:4" x14ac:dyDescent="0.3">
      <c r="A19" s="1" t="s">
        <v>95</v>
      </c>
      <c r="B19" s="1">
        <v>135</v>
      </c>
      <c r="C19" s="1">
        <v>2742</v>
      </c>
      <c r="D19" s="6">
        <v>58971</v>
      </c>
    </row>
    <row r="20" spans="1:4" ht="18" customHeight="1" x14ac:dyDescent="0.3">
      <c r="A20" s="1" t="s">
        <v>104</v>
      </c>
      <c r="B20" s="1">
        <v>184</v>
      </c>
      <c r="C20" s="1">
        <v>3254</v>
      </c>
      <c r="D20" s="6">
        <v>81358</v>
      </c>
    </row>
    <row r="21" spans="1:4" x14ac:dyDescent="0.3">
      <c r="A21" s="1" t="s">
        <v>96</v>
      </c>
      <c r="B21" s="1">
        <v>203</v>
      </c>
      <c r="C21" s="1">
        <v>4247</v>
      </c>
      <c r="D21" s="6">
        <v>106926</v>
      </c>
    </row>
    <row r="22" spans="1:4" x14ac:dyDescent="0.3">
      <c r="A22" s="1" t="s">
        <v>94</v>
      </c>
      <c r="B22" s="1">
        <v>328</v>
      </c>
      <c r="C22" s="1">
        <v>9213</v>
      </c>
      <c r="D22" s="6">
        <v>230285</v>
      </c>
    </row>
    <row r="23" spans="1:4" ht="16.2" customHeight="1" x14ac:dyDescent="0.3">
      <c r="A23" s="1" t="s">
        <v>92</v>
      </c>
      <c r="B23" s="1">
        <v>352</v>
      </c>
      <c r="C23" s="1">
        <v>9330</v>
      </c>
      <c r="D23" s="6">
        <v>245585</v>
      </c>
    </row>
  </sheetData>
  <autoFilter ref="A2:D2" xr:uid="{A78C4B4A-0080-431B-9C20-8C1AE004FAA5}">
    <sortState xmlns:xlrd2="http://schemas.microsoft.com/office/spreadsheetml/2017/richdata2" ref="A3:D23">
      <sortCondition ref="B2"/>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B1AF9-222D-48BB-B03E-E5DA7DC89AAE}">
  <dimension ref="A1:C101"/>
  <sheetViews>
    <sheetView topLeftCell="A3" workbookViewId="0">
      <selection activeCell="C21" sqref="C21"/>
    </sheetView>
  </sheetViews>
  <sheetFormatPr defaultRowHeight="14.4" x14ac:dyDescent="0.3"/>
  <cols>
    <col min="1" max="1" width="14.21875" customWidth="1"/>
    <col min="2" max="2" width="12.6640625" bestFit="1" customWidth="1"/>
    <col min="3" max="3" width="14.6640625" bestFit="1" customWidth="1"/>
    <col min="4" max="4" width="15.77734375" customWidth="1"/>
  </cols>
  <sheetData>
    <row r="1" spans="1:3" x14ac:dyDescent="0.3">
      <c r="A1" s="8" t="s">
        <v>124</v>
      </c>
    </row>
    <row r="2" spans="1:3" x14ac:dyDescent="0.3">
      <c r="A2" s="8" t="s">
        <v>91</v>
      </c>
      <c r="B2" s="8" t="s">
        <v>122</v>
      </c>
      <c r="C2" s="8" t="s">
        <v>123</v>
      </c>
    </row>
    <row r="3" spans="1:3" x14ac:dyDescent="0.3">
      <c r="A3" s="1" t="s">
        <v>73</v>
      </c>
      <c r="B3" s="1">
        <v>267868</v>
      </c>
      <c r="C3" s="7">
        <v>0.21162069943505771</v>
      </c>
    </row>
    <row r="4" spans="1:3" x14ac:dyDescent="0.3">
      <c r="A4" s="1" t="s">
        <v>70</v>
      </c>
      <c r="B4" s="1">
        <v>234507</v>
      </c>
      <c r="C4" s="7">
        <v>0.18526488928284482</v>
      </c>
    </row>
    <row r="5" spans="1:3" x14ac:dyDescent="0.3">
      <c r="A5" s="1" t="s">
        <v>72</v>
      </c>
      <c r="B5" s="1">
        <v>167357</v>
      </c>
      <c r="C5" s="7">
        <v>0.13221514102226825</v>
      </c>
    </row>
    <row r="6" spans="1:3" x14ac:dyDescent="0.3">
      <c r="A6" s="1" t="s">
        <v>76</v>
      </c>
      <c r="B6" s="1">
        <v>163022</v>
      </c>
      <c r="C6" s="7">
        <v>0.12879041043835762</v>
      </c>
    </row>
    <row r="7" spans="1:3" x14ac:dyDescent="0.3">
      <c r="A7" s="1" t="s">
        <v>71</v>
      </c>
      <c r="B7" s="1">
        <v>131262</v>
      </c>
      <c r="C7" s="7">
        <v>0.10369942004735372</v>
      </c>
    </row>
    <row r="8" spans="1:3" x14ac:dyDescent="0.3">
      <c r="A8" s="1" t="s">
        <v>75</v>
      </c>
      <c r="B8" s="1">
        <v>106047</v>
      </c>
      <c r="C8" s="7">
        <v>8.3779101322254107E-2</v>
      </c>
    </row>
    <row r="9" spans="1:3" x14ac:dyDescent="0.3">
      <c r="A9" s="1" t="s">
        <v>77</v>
      </c>
      <c r="B9" s="1">
        <v>99985</v>
      </c>
      <c r="C9" s="7">
        <v>7.8990008634903186E-2</v>
      </c>
    </row>
    <row r="10" spans="1:3" x14ac:dyDescent="0.3">
      <c r="A10" s="1" t="s">
        <v>74</v>
      </c>
      <c r="B10" s="1">
        <v>95745</v>
      </c>
      <c r="C10" s="7">
        <v>7.5640329816960589E-2</v>
      </c>
    </row>
    <row r="11" spans="1:3" x14ac:dyDescent="0.3">
      <c r="C11" s="7"/>
    </row>
    <row r="23" spans="1:2" x14ac:dyDescent="0.3">
      <c r="A23" t="s">
        <v>78</v>
      </c>
      <c r="B23" t="s">
        <v>119</v>
      </c>
    </row>
    <row r="24" spans="1:2" ht="28.8" x14ac:dyDescent="0.3">
      <c r="A24" s="1" t="s">
        <v>89</v>
      </c>
      <c r="B24" s="9">
        <v>25697</v>
      </c>
    </row>
    <row r="25" spans="1:2" ht="28.8" x14ac:dyDescent="0.3">
      <c r="A25" s="1" t="s">
        <v>87</v>
      </c>
      <c r="B25" s="9">
        <v>29172</v>
      </c>
    </row>
    <row r="26" spans="1:2" x14ac:dyDescent="0.3">
      <c r="A26" s="1" t="s">
        <v>82</v>
      </c>
      <c r="B26" s="9">
        <v>32698</v>
      </c>
    </row>
    <row r="27" spans="1:2" ht="28.8" x14ac:dyDescent="0.3">
      <c r="A27" s="1" t="s">
        <v>81</v>
      </c>
      <c r="B27" s="9">
        <v>41820</v>
      </c>
    </row>
    <row r="28" spans="1:2" ht="28.8" x14ac:dyDescent="0.3">
      <c r="A28" s="1" t="s">
        <v>90</v>
      </c>
      <c r="B28" s="9">
        <v>42593</v>
      </c>
    </row>
    <row r="29" spans="1:2" ht="28.8" x14ac:dyDescent="0.3">
      <c r="A29" s="1" t="s">
        <v>85</v>
      </c>
      <c r="B29" s="9">
        <v>46825</v>
      </c>
    </row>
    <row r="30" spans="1:2" x14ac:dyDescent="0.3">
      <c r="A30" s="1" t="s">
        <v>86</v>
      </c>
      <c r="B30" s="9">
        <v>47235</v>
      </c>
    </row>
    <row r="31" spans="1:2" ht="28.8" x14ac:dyDescent="0.3">
      <c r="A31" s="1" t="s">
        <v>83</v>
      </c>
      <c r="B31" s="9">
        <v>71156</v>
      </c>
    </row>
    <row r="32" spans="1:2" ht="28.8" x14ac:dyDescent="0.3">
      <c r="A32" s="1" t="s">
        <v>84</v>
      </c>
      <c r="B32" s="9">
        <v>80369</v>
      </c>
    </row>
    <row r="33" spans="1:2" x14ac:dyDescent="0.3">
      <c r="A33" s="1" t="s">
        <v>88</v>
      </c>
      <c r="B33" s="9">
        <v>141397</v>
      </c>
    </row>
    <row r="34" spans="1:2" x14ac:dyDescent="0.3">
      <c r="A34" s="1"/>
      <c r="B34" s="1"/>
    </row>
    <row r="35" spans="1:2" x14ac:dyDescent="0.3">
      <c r="A35" s="1"/>
      <c r="B35" s="1"/>
    </row>
    <row r="36" spans="1:2" x14ac:dyDescent="0.3">
      <c r="A36" s="1"/>
      <c r="B36" s="1"/>
    </row>
    <row r="37" spans="1:2" x14ac:dyDescent="0.3">
      <c r="A37" s="1"/>
      <c r="B37" s="1"/>
    </row>
    <row r="38" spans="1:2" x14ac:dyDescent="0.3">
      <c r="A38" s="1"/>
      <c r="B38" s="1"/>
    </row>
    <row r="39" spans="1:2" x14ac:dyDescent="0.3">
      <c r="A39" s="1"/>
      <c r="B39" s="1"/>
    </row>
    <row r="40" spans="1:2" x14ac:dyDescent="0.3">
      <c r="A40" s="1"/>
      <c r="B40" s="1"/>
    </row>
    <row r="41" spans="1:2" x14ac:dyDescent="0.3">
      <c r="A41" s="1"/>
      <c r="B41" s="1"/>
    </row>
    <row r="42" spans="1:2" x14ac:dyDescent="0.3">
      <c r="A42" s="1"/>
      <c r="B42" s="1"/>
    </row>
    <row r="43" spans="1:2" x14ac:dyDescent="0.3">
      <c r="A43" s="1"/>
      <c r="B43" s="1"/>
    </row>
    <row r="44" spans="1:2" x14ac:dyDescent="0.3">
      <c r="A44" s="1"/>
      <c r="B44" s="1"/>
    </row>
    <row r="45" spans="1:2" x14ac:dyDescent="0.3">
      <c r="A45" s="1"/>
      <c r="B45" s="1"/>
    </row>
    <row r="46" spans="1:2" x14ac:dyDescent="0.3">
      <c r="A46" s="1"/>
      <c r="B46" s="1"/>
    </row>
    <row r="47" spans="1:2" x14ac:dyDescent="0.3">
      <c r="A47" s="1"/>
      <c r="B47" s="1"/>
    </row>
    <row r="48" spans="1:2" x14ac:dyDescent="0.3">
      <c r="A48" s="1"/>
      <c r="B48" s="1"/>
    </row>
    <row r="49" spans="1:2" x14ac:dyDescent="0.3">
      <c r="A49" s="1"/>
      <c r="B49" s="1"/>
    </row>
    <row r="50" spans="1:2" x14ac:dyDescent="0.3">
      <c r="A50" s="1"/>
      <c r="B50" s="1"/>
    </row>
    <row r="51" spans="1:2" x14ac:dyDescent="0.3">
      <c r="A51" s="1"/>
      <c r="B51" s="1"/>
    </row>
    <row r="52" spans="1:2" x14ac:dyDescent="0.3">
      <c r="A52" s="1"/>
      <c r="B52" s="1"/>
    </row>
    <row r="53" spans="1:2" x14ac:dyDescent="0.3">
      <c r="A53" s="1"/>
      <c r="B53" s="1"/>
    </row>
    <row r="54" spans="1:2" x14ac:dyDescent="0.3">
      <c r="A54" s="1"/>
      <c r="B54" s="1"/>
    </row>
    <row r="55" spans="1:2" x14ac:dyDescent="0.3">
      <c r="A55" s="1"/>
      <c r="B55" s="1"/>
    </row>
    <row r="56" spans="1:2" x14ac:dyDescent="0.3">
      <c r="A56" s="1"/>
      <c r="B56" s="1"/>
    </row>
    <row r="57" spans="1:2" x14ac:dyDescent="0.3">
      <c r="A57" s="1"/>
      <c r="B57" s="1"/>
    </row>
    <row r="58" spans="1:2" x14ac:dyDescent="0.3">
      <c r="A58" s="1"/>
      <c r="B58" s="1"/>
    </row>
    <row r="59" spans="1:2" x14ac:dyDescent="0.3">
      <c r="A59" s="1"/>
      <c r="B59" s="1"/>
    </row>
    <row r="60" spans="1:2" x14ac:dyDescent="0.3">
      <c r="A60" s="1"/>
      <c r="B60" s="1"/>
    </row>
    <row r="61" spans="1:2" x14ac:dyDescent="0.3">
      <c r="A61" s="1"/>
      <c r="B61" s="1"/>
    </row>
    <row r="62" spans="1:2" x14ac:dyDescent="0.3">
      <c r="A62" s="1"/>
      <c r="B62" s="1"/>
    </row>
    <row r="63" spans="1:2" x14ac:dyDescent="0.3">
      <c r="A63" s="1"/>
      <c r="B63" s="1"/>
    </row>
    <row r="64" spans="1:2" x14ac:dyDescent="0.3">
      <c r="A64" s="1"/>
      <c r="B64" s="1"/>
    </row>
    <row r="65" spans="1:2" x14ac:dyDescent="0.3">
      <c r="A65" s="1"/>
      <c r="B65" s="1"/>
    </row>
    <row r="66" spans="1:2" x14ac:dyDescent="0.3">
      <c r="A66" s="1"/>
      <c r="B66" s="1"/>
    </row>
    <row r="67" spans="1:2" x14ac:dyDescent="0.3">
      <c r="A67" s="1"/>
      <c r="B67" s="1"/>
    </row>
    <row r="68" spans="1:2" x14ac:dyDescent="0.3">
      <c r="A68" s="1"/>
      <c r="B68" s="1"/>
    </row>
    <row r="69" spans="1:2" x14ac:dyDescent="0.3">
      <c r="A69" s="1"/>
      <c r="B69" s="1"/>
    </row>
    <row r="70" spans="1:2" x14ac:dyDescent="0.3">
      <c r="A70" s="1"/>
      <c r="B70" s="1"/>
    </row>
    <row r="71" spans="1:2" x14ac:dyDescent="0.3">
      <c r="A71" s="1"/>
      <c r="B71" s="1"/>
    </row>
    <row r="72" spans="1:2" x14ac:dyDescent="0.3">
      <c r="A72" s="1"/>
      <c r="B72" s="1"/>
    </row>
    <row r="73" spans="1:2" x14ac:dyDescent="0.3">
      <c r="A73" s="1"/>
      <c r="B73" s="1"/>
    </row>
    <row r="74" spans="1:2" x14ac:dyDescent="0.3">
      <c r="A74" s="1"/>
      <c r="B74" s="1"/>
    </row>
    <row r="75" spans="1:2" x14ac:dyDescent="0.3">
      <c r="A75" s="1"/>
      <c r="B75" s="1"/>
    </row>
    <row r="76" spans="1:2" x14ac:dyDescent="0.3">
      <c r="A76" s="1"/>
      <c r="B76" s="1"/>
    </row>
    <row r="77" spans="1:2" x14ac:dyDescent="0.3">
      <c r="A77" s="1"/>
      <c r="B77" s="1"/>
    </row>
    <row r="78" spans="1:2" x14ac:dyDescent="0.3">
      <c r="A78" s="1"/>
      <c r="B78" s="1"/>
    </row>
    <row r="79" spans="1:2" x14ac:dyDescent="0.3">
      <c r="A79" s="1"/>
      <c r="B79" s="1"/>
    </row>
    <row r="80" spans="1:2" x14ac:dyDescent="0.3">
      <c r="A80" s="1"/>
      <c r="B80" s="1"/>
    </row>
    <row r="81" spans="1:2" x14ac:dyDescent="0.3">
      <c r="A81" s="1"/>
      <c r="B81" s="1"/>
    </row>
    <row r="82" spans="1:2" x14ac:dyDescent="0.3">
      <c r="A82" s="1"/>
      <c r="B82" s="1"/>
    </row>
    <row r="83" spans="1:2" x14ac:dyDescent="0.3">
      <c r="A83" s="1"/>
      <c r="B83" s="1"/>
    </row>
    <row r="84" spans="1:2" x14ac:dyDescent="0.3">
      <c r="A84" s="1"/>
      <c r="B84" s="1"/>
    </row>
    <row r="85" spans="1:2" x14ac:dyDescent="0.3">
      <c r="A85" s="1"/>
      <c r="B85" s="1"/>
    </row>
    <row r="86" spans="1:2" x14ac:dyDescent="0.3">
      <c r="A86" s="1"/>
      <c r="B86" s="1"/>
    </row>
    <row r="87" spans="1:2" x14ac:dyDescent="0.3">
      <c r="A87" s="1"/>
      <c r="B87" s="1"/>
    </row>
    <row r="88" spans="1:2" x14ac:dyDescent="0.3">
      <c r="A88" s="1"/>
      <c r="B88" s="1"/>
    </row>
    <row r="89" spans="1:2" x14ac:dyDescent="0.3">
      <c r="A89" s="1"/>
      <c r="B89" s="1"/>
    </row>
    <row r="90" spans="1:2" x14ac:dyDescent="0.3">
      <c r="A90" s="1"/>
      <c r="B90" s="1"/>
    </row>
    <row r="91" spans="1:2" x14ac:dyDescent="0.3">
      <c r="A91" s="1"/>
      <c r="B91" s="1"/>
    </row>
    <row r="92" spans="1:2" x14ac:dyDescent="0.3">
      <c r="A92" s="1"/>
      <c r="B92" s="1"/>
    </row>
    <row r="93" spans="1:2" x14ac:dyDescent="0.3">
      <c r="A93" s="1"/>
      <c r="B93" s="1"/>
    </row>
    <row r="94" spans="1:2" x14ac:dyDescent="0.3">
      <c r="A94" s="1"/>
      <c r="B94" s="1"/>
    </row>
    <row r="95" spans="1:2" x14ac:dyDescent="0.3">
      <c r="A95" s="1"/>
      <c r="B95" s="1"/>
    </row>
    <row r="96" spans="1:2" x14ac:dyDescent="0.3">
      <c r="A96" s="1"/>
      <c r="B96" s="1"/>
    </row>
    <row r="97" spans="1:2" x14ac:dyDescent="0.3">
      <c r="A97" s="1"/>
      <c r="B97" s="1"/>
    </row>
    <row r="98" spans="1:2" x14ac:dyDescent="0.3">
      <c r="A98" s="1"/>
      <c r="B98" s="1"/>
    </row>
    <row r="99" spans="1:2" x14ac:dyDescent="0.3">
      <c r="A99" s="1"/>
      <c r="B99" s="1"/>
    </row>
    <row r="100" spans="1:2" x14ac:dyDescent="0.3">
      <c r="A100" s="1"/>
      <c r="B100" s="1"/>
    </row>
    <row r="101" spans="1:2" x14ac:dyDescent="0.3">
      <c r="A101" s="1"/>
      <c r="B101" s="1"/>
    </row>
  </sheetData>
  <autoFilter ref="A23:B23" xr:uid="{7ACB1AF9-222D-48BB-B03E-E5DA7DC89AAE}">
    <sortState xmlns:xlrd2="http://schemas.microsoft.com/office/spreadsheetml/2017/richdata2" ref="A24:B33">
      <sortCondition ref="B23"/>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4EBD0-1516-4102-A09C-610827AC001A}">
  <dimension ref="A1:P493"/>
  <sheetViews>
    <sheetView topLeftCell="L13" workbookViewId="0">
      <selection activeCell="O38" sqref="O38"/>
    </sheetView>
  </sheetViews>
  <sheetFormatPr defaultColWidth="17.77734375" defaultRowHeight="14.4" x14ac:dyDescent="0.3"/>
  <sheetData>
    <row r="1" spans="1:16" x14ac:dyDescent="0.3">
      <c r="A1" s="8" t="s">
        <v>366</v>
      </c>
      <c r="G1" s="1"/>
    </row>
    <row r="2" spans="1:16" x14ac:dyDescent="0.3">
      <c r="A2" s="23" t="s">
        <v>91</v>
      </c>
      <c r="B2" s="24" t="s">
        <v>362</v>
      </c>
      <c r="C2" s="24" t="s">
        <v>113</v>
      </c>
      <c r="D2" s="24" t="s">
        <v>363</v>
      </c>
      <c r="E2" s="25" t="s">
        <v>114</v>
      </c>
      <c r="G2" s="1"/>
    </row>
    <row r="3" spans="1:16" x14ac:dyDescent="0.3">
      <c r="A3" s="26" t="s">
        <v>71</v>
      </c>
      <c r="B3" s="27">
        <v>1</v>
      </c>
      <c r="C3" s="27" t="s">
        <v>92</v>
      </c>
      <c r="D3" s="27">
        <v>3</v>
      </c>
      <c r="E3" s="28">
        <v>1063</v>
      </c>
      <c r="G3" s="1"/>
    </row>
    <row r="4" spans="1:16" x14ac:dyDescent="0.3">
      <c r="A4" s="26" t="s">
        <v>70</v>
      </c>
      <c r="B4" s="27">
        <v>2</v>
      </c>
      <c r="C4" s="27" t="s">
        <v>93</v>
      </c>
      <c r="D4" s="27">
        <v>1</v>
      </c>
      <c r="E4" s="28">
        <v>892</v>
      </c>
      <c r="G4" s="1"/>
    </row>
    <row r="5" spans="1:16" x14ac:dyDescent="0.3">
      <c r="A5" s="26" t="s">
        <v>73</v>
      </c>
      <c r="B5" s="27">
        <v>3</v>
      </c>
      <c r="C5" s="27" t="s">
        <v>94</v>
      </c>
      <c r="D5" s="27">
        <v>2</v>
      </c>
      <c r="E5" s="28">
        <v>886</v>
      </c>
      <c r="G5" s="1"/>
    </row>
    <row r="6" spans="1:16" x14ac:dyDescent="0.3">
      <c r="A6" s="26" t="s">
        <v>73</v>
      </c>
      <c r="B6" s="27">
        <v>3</v>
      </c>
      <c r="C6" s="27" t="s">
        <v>92</v>
      </c>
      <c r="D6" s="27">
        <v>3</v>
      </c>
      <c r="E6" s="28">
        <v>827</v>
      </c>
      <c r="G6" s="1"/>
    </row>
    <row r="7" spans="1:16" x14ac:dyDescent="0.3">
      <c r="A7" s="26" t="s">
        <v>73</v>
      </c>
      <c r="B7" s="27">
        <v>3</v>
      </c>
      <c r="C7" s="27" t="s">
        <v>93</v>
      </c>
      <c r="D7" s="27">
        <v>1</v>
      </c>
      <c r="E7" s="28">
        <v>822</v>
      </c>
      <c r="G7" s="1"/>
    </row>
    <row r="8" spans="1:16" x14ac:dyDescent="0.3">
      <c r="A8" s="26" t="s">
        <v>70</v>
      </c>
      <c r="B8" s="27">
        <v>2</v>
      </c>
      <c r="C8" s="27" t="s">
        <v>92</v>
      </c>
      <c r="D8" s="27">
        <v>3</v>
      </c>
      <c r="E8" s="28">
        <v>791</v>
      </c>
      <c r="G8" s="1"/>
    </row>
    <row r="9" spans="1:16" x14ac:dyDescent="0.3">
      <c r="A9" s="26" t="s">
        <v>72</v>
      </c>
      <c r="B9" s="27">
        <v>4</v>
      </c>
      <c r="C9" s="27" t="s">
        <v>92</v>
      </c>
      <c r="D9" s="27">
        <v>3</v>
      </c>
      <c r="E9" s="28">
        <v>709</v>
      </c>
      <c r="G9" s="1"/>
    </row>
    <row r="10" spans="1:16" x14ac:dyDescent="0.3">
      <c r="A10" s="26" t="s">
        <v>76</v>
      </c>
      <c r="B10" s="27">
        <v>5</v>
      </c>
      <c r="C10" s="27" t="s">
        <v>92</v>
      </c>
      <c r="D10" s="27">
        <v>3</v>
      </c>
      <c r="E10" s="28">
        <v>695</v>
      </c>
      <c r="G10" s="1"/>
    </row>
    <row r="11" spans="1:16" x14ac:dyDescent="0.3">
      <c r="A11" s="26" t="s">
        <v>75</v>
      </c>
      <c r="B11" s="27">
        <v>6</v>
      </c>
      <c r="C11" s="27" t="s">
        <v>93</v>
      </c>
      <c r="D11" s="27">
        <v>1</v>
      </c>
      <c r="E11" s="28">
        <v>679</v>
      </c>
      <c r="G11" s="1"/>
    </row>
    <row r="12" spans="1:16" x14ac:dyDescent="0.3">
      <c r="A12" s="26" t="s">
        <v>72</v>
      </c>
      <c r="B12" s="27">
        <v>4</v>
      </c>
      <c r="C12" s="27" t="s">
        <v>94</v>
      </c>
      <c r="D12" s="27">
        <v>2</v>
      </c>
      <c r="E12" s="28">
        <v>676</v>
      </c>
      <c r="G12" s="1"/>
    </row>
    <row r="13" spans="1:16" x14ac:dyDescent="0.3">
      <c r="A13" s="26" t="s">
        <v>70</v>
      </c>
      <c r="B13" s="27">
        <v>2</v>
      </c>
      <c r="C13" s="27" t="s">
        <v>95</v>
      </c>
      <c r="D13" s="27">
        <v>4</v>
      </c>
      <c r="E13" s="28">
        <v>603</v>
      </c>
      <c r="G13" s="1"/>
    </row>
    <row r="14" spans="1:16" x14ac:dyDescent="0.3">
      <c r="A14" s="26" t="s">
        <v>71</v>
      </c>
      <c r="B14" s="27">
        <v>1</v>
      </c>
      <c r="C14" s="27" t="s">
        <v>94</v>
      </c>
      <c r="D14" s="27">
        <v>2</v>
      </c>
      <c r="E14" s="28">
        <v>557</v>
      </c>
      <c r="G14" s="1"/>
    </row>
    <row r="15" spans="1:16" x14ac:dyDescent="0.3">
      <c r="A15" s="26" t="s">
        <v>72</v>
      </c>
      <c r="B15" s="27">
        <v>4</v>
      </c>
      <c r="C15" s="27" t="s">
        <v>93</v>
      </c>
      <c r="D15" s="27">
        <v>1</v>
      </c>
      <c r="E15" s="28">
        <v>542</v>
      </c>
      <c r="G15" s="41" t="s">
        <v>364</v>
      </c>
      <c r="H15" s="41"/>
      <c r="I15" s="41"/>
      <c r="J15" s="22">
        <f>CORREL(Customer4[Category2],Customer4[Total Orders])</f>
        <v>-0.17168347322992886</v>
      </c>
      <c r="M15" s="41" t="s">
        <v>365</v>
      </c>
      <c r="N15" s="41"/>
      <c r="O15" s="41"/>
      <c r="P15" s="8">
        <f>CORREL(Customer4[Country2],Customer4[Total Orders])</f>
        <v>-0.28478550861729396</v>
      </c>
    </row>
    <row r="16" spans="1:16" x14ac:dyDescent="0.3">
      <c r="A16" s="26" t="s">
        <v>75</v>
      </c>
      <c r="B16" s="27">
        <v>6</v>
      </c>
      <c r="C16" s="27" t="s">
        <v>94</v>
      </c>
      <c r="D16" s="27">
        <v>2</v>
      </c>
      <c r="E16" s="28">
        <v>519</v>
      </c>
    </row>
    <row r="17" spans="1:7" x14ac:dyDescent="0.3">
      <c r="A17" s="26" t="s">
        <v>70</v>
      </c>
      <c r="B17" s="27">
        <v>2</v>
      </c>
      <c r="C17" s="27" t="s">
        <v>94</v>
      </c>
      <c r="D17" s="27">
        <v>2</v>
      </c>
      <c r="E17" s="28">
        <v>505</v>
      </c>
      <c r="G17" s="1"/>
    </row>
    <row r="18" spans="1:7" x14ac:dyDescent="0.3">
      <c r="A18" s="26" t="s">
        <v>74</v>
      </c>
      <c r="B18" s="27">
        <v>7</v>
      </c>
      <c r="C18" s="27" t="s">
        <v>93</v>
      </c>
      <c r="D18" s="27">
        <v>1</v>
      </c>
      <c r="E18" s="28">
        <v>500</v>
      </c>
      <c r="G18" s="1"/>
    </row>
    <row r="19" spans="1:7" x14ac:dyDescent="0.3">
      <c r="A19" s="26" t="s">
        <v>71</v>
      </c>
      <c r="B19" s="27">
        <v>1</v>
      </c>
      <c r="C19" s="27" t="s">
        <v>93</v>
      </c>
      <c r="D19" s="27">
        <v>1</v>
      </c>
      <c r="E19" s="28">
        <v>463</v>
      </c>
      <c r="G19" s="1"/>
    </row>
    <row r="20" spans="1:7" x14ac:dyDescent="0.3">
      <c r="A20" s="26" t="s">
        <v>73</v>
      </c>
      <c r="B20" s="27">
        <v>3</v>
      </c>
      <c r="C20" s="27" t="s">
        <v>96</v>
      </c>
      <c r="D20" s="27">
        <v>5</v>
      </c>
      <c r="E20" s="28">
        <v>462</v>
      </c>
      <c r="G20" s="1"/>
    </row>
    <row r="21" spans="1:7" x14ac:dyDescent="0.3">
      <c r="A21" s="26" t="s">
        <v>71</v>
      </c>
      <c r="B21" s="27">
        <v>1</v>
      </c>
      <c r="C21" s="27" t="s">
        <v>97</v>
      </c>
      <c r="D21" s="27">
        <v>6</v>
      </c>
      <c r="E21" s="28">
        <v>430</v>
      </c>
      <c r="G21" s="1"/>
    </row>
    <row r="22" spans="1:7" x14ac:dyDescent="0.3">
      <c r="A22" s="26" t="s">
        <v>70</v>
      </c>
      <c r="B22" s="27">
        <v>2</v>
      </c>
      <c r="C22" s="27" t="s">
        <v>94</v>
      </c>
      <c r="D22" s="27">
        <v>2</v>
      </c>
      <c r="E22" s="28">
        <v>403</v>
      </c>
      <c r="G22" s="1"/>
    </row>
    <row r="23" spans="1:7" x14ac:dyDescent="0.3">
      <c r="A23" s="26" t="s">
        <v>73</v>
      </c>
      <c r="B23" s="27">
        <v>3</v>
      </c>
      <c r="C23" s="27" t="s">
        <v>95</v>
      </c>
      <c r="D23" s="27">
        <v>4</v>
      </c>
      <c r="E23" s="28">
        <v>402</v>
      </c>
    </row>
    <row r="24" spans="1:7" x14ac:dyDescent="0.3">
      <c r="A24" s="26" t="s">
        <v>75</v>
      </c>
      <c r="B24" s="27">
        <v>6</v>
      </c>
      <c r="C24" s="27" t="s">
        <v>92</v>
      </c>
      <c r="D24" s="27">
        <v>3</v>
      </c>
      <c r="E24" s="28">
        <v>390</v>
      </c>
    </row>
    <row r="25" spans="1:7" x14ac:dyDescent="0.3">
      <c r="A25" s="26" t="s">
        <v>70</v>
      </c>
      <c r="B25" s="27">
        <v>2</v>
      </c>
      <c r="C25" s="27" t="s">
        <v>97</v>
      </c>
      <c r="D25" s="27">
        <v>6</v>
      </c>
      <c r="E25" s="28">
        <v>387</v>
      </c>
    </row>
    <row r="26" spans="1:7" x14ac:dyDescent="0.3">
      <c r="A26" s="26" t="s">
        <v>73</v>
      </c>
      <c r="B26" s="27">
        <v>3</v>
      </c>
      <c r="C26" s="27" t="s">
        <v>96</v>
      </c>
      <c r="D26" s="27">
        <v>5</v>
      </c>
      <c r="E26" s="28">
        <v>384</v>
      </c>
    </row>
    <row r="27" spans="1:7" x14ac:dyDescent="0.3">
      <c r="A27" s="26" t="s">
        <v>72</v>
      </c>
      <c r="B27" s="27">
        <v>4</v>
      </c>
      <c r="C27" s="27" t="s">
        <v>96</v>
      </c>
      <c r="D27" s="27">
        <v>5</v>
      </c>
      <c r="E27" s="28">
        <v>362</v>
      </c>
    </row>
    <row r="28" spans="1:7" x14ac:dyDescent="0.3">
      <c r="A28" s="26" t="s">
        <v>70</v>
      </c>
      <c r="B28" s="27">
        <v>2</v>
      </c>
      <c r="C28" s="27" t="s">
        <v>96</v>
      </c>
      <c r="D28" s="27">
        <v>5</v>
      </c>
      <c r="E28" s="28">
        <v>359</v>
      </c>
    </row>
    <row r="29" spans="1:7" x14ac:dyDescent="0.3">
      <c r="A29" s="26" t="s">
        <v>77</v>
      </c>
      <c r="B29" s="27">
        <v>8</v>
      </c>
      <c r="C29" s="27" t="s">
        <v>93</v>
      </c>
      <c r="D29" s="27">
        <v>1</v>
      </c>
      <c r="E29" s="28">
        <v>353</v>
      </c>
    </row>
    <row r="30" spans="1:7" x14ac:dyDescent="0.3">
      <c r="A30" s="26" t="s">
        <v>74</v>
      </c>
      <c r="B30" s="27">
        <v>7</v>
      </c>
      <c r="C30" s="27" t="s">
        <v>94</v>
      </c>
      <c r="D30" s="27">
        <v>2</v>
      </c>
      <c r="E30" s="28">
        <v>344</v>
      </c>
    </row>
    <row r="31" spans="1:7" x14ac:dyDescent="0.3">
      <c r="A31" s="26" t="s">
        <v>71</v>
      </c>
      <c r="B31" s="27">
        <v>1</v>
      </c>
      <c r="C31" s="27" t="s">
        <v>96</v>
      </c>
      <c r="D31" s="27">
        <v>5</v>
      </c>
      <c r="E31" s="28">
        <v>342</v>
      </c>
    </row>
    <row r="32" spans="1:7" x14ac:dyDescent="0.3">
      <c r="A32" s="26" t="s">
        <v>70</v>
      </c>
      <c r="B32" s="27">
        <v>2</v>
      </c>
      <c r="C32" s="27" t="s">
        <v>92</v>
      </c>
      <c r="D32" s="27">
        <v>3</v>
      </c>
      <c r="E32" s="28">
        <v>340</v>
      </c>
    </row>
    <row r="33" spans="1:5" x14ac:dyDescent="0.3">
      <c r="A33" s="26" t="s">
        <v>71</v>
      </c>
      <c r="B33" s="27">
        <v>1</v>
      </c>
      <c r="C33" s="27" t="s">
        <v>94</v>
      </c>
      <c r="D33" s="27">
        <v>2</v>
      </c>
      <c r="E33" s="28">
        <v>338</v>
      </c>
    </row>
    <row r="34" spans="1:5" x14ac:dyDescent="0.3">
      <c r="A34" s="26" t="s">
        <v>74</v>
      </c>
      <c r="B34" s="27">
        <v>7</v>
      </c>
      <c r="C34" s="27" t="s">
        <v>92</v>
      </c>
      <c r="D34" s="27">
        <v>3</v>
      </c>
      <c r="E34" s="28">
        <v>331</v>
      </c>
    </row>
    <row r="35" spans="1:5" x14ac:dyDescent="0.3">
      <c r="A35" s="26" t="s">
        <v>75</v>
      </c>
      <c r="B35" s="27">
        <v>6</v>
      </c>
      <c r="C35" s="27" t="s">
        <v>96</v>
      </c>
      <c r="D35" s="27">
        <v>5</v>
      </c>
      <c r="E35" s="28">
        <v>317</v>
      </c>
    </row>
    <row r="36" spans="1:5" x14ac:dyDescent="0.3">
      <c r="A36" s="26" t="s">
        <v>72</v>
      </c>
      <c r="B36" s="27">
        <v>4</v>
      </c>
      <c r="C36" s="27" t="s">
        <v>95</v>
      </c>
      <c r="D36" s="27">
        <v>4</v>
      </c>
      <c r="E36" s="28">
        <v>311</v>
      </c>
    </row>
    <row r="37" spans="1:5" x14ac:dyDescent="0.3">
      <c r="A37" s="26" t="s">
        <v>73</v>
      </c>
      <c r="B37" s="27">
        <v>3</v>
      </c>
      <c r="C37" s="27" t="s">
        <v>98</v>
      </c>
      <c r="D37" s="27">
        <v>7</v>
      </c>
      <c r="E37" s="28">
        <v>295</v>
      </c>
    </row>
    <row r="38" spans="1:5" x14ac:dyDescent="0.3">
      <c r="A38" s="26" t="s">
        <v>73</v>
      </c>
      <c r="B38" s="27">
        <v>3</v>
      </c>
      <c r="C38" s="27" t="s">
        <v>99</v>
      </c>
      <c r="D38" s="27">
        <v>8</v>
      </c>
      <c r="E38" s="28">
        <v>294</v>
      </c>
    </row>
    <row r="39" spans="1:5" x14ac:dyDescent="0.3">
      <c r="A39" s="26" t="s">
        <v>74</v>
      </c>
      <c r="B39" s="27">
        <v>7</v>
      </c>
      <c r="C39" s="27" t="s">
        <v>95</v>
      </c>
      <c r="D39" s="27">
        <v>4</v>
      </c>
      <c r="E39" s="28">
        <v>292</v>
      </c>
    </row>
    <row r="40" spans="1:5" x14ac:dyDescent="0.3">
      <c r="A40" s="26" t="s">
        <v>76</v>
      </c>
      <c r="B40" s="27">
        <v>5</v>
      </c>
      <c r="C40" s="27" t="s">
        <v>93</v>
      </c>
      <c r="D40" s="27">
        <v>1</v>
      </c>
      <c r="E40" s="28">
        <v>292</v>
      </c>
    </row>
    <row r="41" spans="1:5" x14ac:dyDescent="0.3">
      <c r="A41" s="26" t="s">
        <v>72</v>
      </c>
      <c r="B41" s="27">
        <v>4</v>
      </c>
      <c r="C41" s="27" t="s">
        <v>96</v>
      </c>
      <c r="D41" s="27">
        <v>5</v>
      </c>
      <c r="E41" s="28">
        <v>291</v>
      </c>
    </row>
    <row r="42" spans="1:5" x14ac:dyDescent="0.3">
      <c r="A42" s="26" t="s">
        <v>71</v>
      </c>
      <c r="B42" s="27">
        <v>1</v>
      </c>
      <c r="C42" s="27" t="s">
        <v>95</v>
      </c>
      <c r="D42" s="27">
        <v>4</v>
      </c>
      <c r="E42" s="28">
        <v>280</v>
      </c>
    </row>
    <row r="43" spans="1:5" x14ac:dyDescent="0.3">
      <c r="A43" s="26" t="s">
        <v>72</v>
      </c>
      <c r="B43" s="27">
        <v>4</v>
      </c>
      <c r="C43" s="27" t="s">
        <v>92</v>
      </c>
      <c r="D43" s="27">
        <v>3</v>
      </c>
      <c r="E43" s="28">
        <v>279</v>
      </c>
    </row>
    <row r="44" spans="1:5" x14ac:dyDescent="0.3">
      <c r="A44" s="26" t="s">
        <v>73</v>
      </c>
      <c r="B44" s="27">
        <v>3</v>
      </c>
      <c r="C44" s="27" t="s">
        <v>100</v>
      </c>
      <c r="D44" s="27">
        <v>9</v>
      </c>
      <c r="E44" s="28">
        <v>273</v>
      </c>
    </row>
    <row r="45" spans="1:5" x14ac:dyDescent="0.3">
      <c r="A45" s="26" t="s">
        <v>70</v>
      </c>
      <c r="B45" s="27">
        <v>2</v>
      </c>
      <c r="C45" s="27" t="s">
        <v>96</v>
      </c>
      <c r="D45" s="27">
        <v>5</v>
      </c>
      <c r="E45" s="28">
        <v>261</v>
      </c>
    </row>
    <row r="46" spans="1:5" x14ac:dyDescent="0.3">
      <c r="A46" s="26" t="s">
        <v>71</v>
      </c>
      <c r="B46" s="27">
        <v>1</v>
      </c>
      <c r="C46" s="27" t="s">
        <v>100</v>
      </c>
      <c r="D46" s="27">
        <v>9</v>
      </c>
      <c r="E46" s="28">
        <v>257</v>
      </c>
    </row>
    <row r="47" spans="1:5" x14ac:dyDescent="0.3">
      <c r="A47" s="26" t="s">
        <v>73</v>
      </c>
      <c r="B47" s="27">
        <v>3</v>
      </c>
      <c r="C47" s="27" t="s">
        <v>99</v>
      </c>
      <c r="D47" s="27">
        <v>8</v>
      </c>
      <c r="E47" s="28">
        <v>255</v>
      </c>
    </row>
    <row r="48" spans="1:5" x14ac:dyDescent="0.3">
      <c r="A48" s="26" t="s">
        <v>70</v>
      </c>
      <c r="B48" s="27">
        <v>2</v>
      </c>
      <c r="C48" s="27" t="s">
        <v>98</v>
      </c>
      <c r="D48" s="27">
        <v>7</v>
      </c>
      <c r="E48" s="28">
        <v>251</v>
      </c>
    </row>
    <row r="49" spans="1:5" x14ac:dyDescent="0.3">
      <c r="A49" s="26" t="s">
        <v>72</v>
      </c>
      <c r="B49" s="27">
        <v>4</v>
      </c>
      <c r="C49" s="27" t="s">
        <v>94</v>
      </c>
      <c r="D49" s="27">
        <v>2</v>
      </c>
      <c r="E49" s="28">
        <v>251</v>
      </c>
    </row>
    <row r="50" spans="1:5" x14ac:dyDescent="0.3">
      <c r="A50" s="26" t="s">
        <v>77</v>
      </c>
      <c r="B50" s="27">
        <v>8</v>
      </c>
      <c r="C50" s="27" t="s">
        <v>94</v>
      </c>
      <c r="D50" s="27">
        <v>2</v>
      </c>
      <c r="E50" s="28">
        <v>242</v>
      </c>
    </row>
    <row r="51" spans="1:5" x14ac:dyDescent="0.3">
      <c r="A51" s="26" t="s">
        <v>70</v>
      </c>
      <c r="B51" s="27">
        <v>2</v>
      </c>
      <c r="C51" s="27" t="s">
        <v>100</v>
      </c>
      <c r="D51" s="27">
        <v>9</v>
      </c>
      <c r="E51" s="28">
        <v>238</v>
      </c>
    </row>
    <row r="52" spans="1:5" x14ac:dyDescent="0.3">
      <c r="A52" s="26" t="s">
        <v>73</v>
      </c>
      <c r="B52" s="27">
        <v>3</v>
      </c>
      <c r="C52" s="27" t="s">
        <v>101</v>
      </c>
      <c r="D52" s="27">
        <v>10</v>
      </c>
      <c r="E52" s="28">
        <v>236</v>
      </c>
    </row>
    <row r="53" spans="1:5" x14ac:dyDescent="0.3">
      <c r="A53" s="26" t="s">
        <v>70</v>
      </c>
      <c r="B53" s="27">
        <v>2</v>
      </c>
      <c r="C53" s="27" t="s">
        <v>94</v>
      </c>
      <c r="D53" s="27">
        <v>2</v>
      </c>
      <c r="E53" s="28">
        <v>235</v>
      </c>
    </row>
    <row r="54" spans="1:5" x14ac:dyDescent="0.3">
      <c r="A54" s="26" t="s">
        <v>72</v>
      </c>
      <c r="B54" s="27">
        <v>4</v>
      </c>
      <c r="C54" s="27" t="s">
        <v>100</v>
      </c>
      <c r="D54" s="27">
        <v>9</v>
      </c>
      <c r="E54" s="28">
        <v>234</v>
      </c>
    </row>
    <row r="55" spans="1:5" x14ac:dyDescent="0.3">
      <c r="A55" s="26" t="s">
        <v>71</v>
      </c>
      <c r="B55" s="27">
        <v>1</v>
      </c>
      <c r="C55" s="27" t="s">
        <v>100</v>
      </c>
      <c r="D55" s="27">
        <v>9</v>
      </c>
      <c r="E55" s="28">
        <v>233</v>
      </c>
    </row>
    <row r="56" spans="1:5" x14ac:dyDescent="0.3">
      <c r="A56" s="26" t="s">
        <v>72</v>
      </c>
      <c r="B56" s="27">
        <v>4</v>
      </c>
      <c r="C56" s="27" t="s">
        <v>102</v>
      </c>
      <c r="D56" s="27">
        <v>11</v>
      </c>
      <c r="E56" s="28">
        <v>233</v>
      </c>
    </row>
    <row r="57" spans="1:5" x14ac:dyDescent="0.3">
      <c r="A57" s="26" t="s">
        <v>76</v>
      </c>
      <c r="B57" s="27">
        <v>5</v>
      </c>
      <c r="C57" s="27" t="s">
        <v>94</v>
      </c>
      <c r="D57" s="27">
        <v>2</v>
      </c>
      <c r="E57" s="28">
        <v>232</v>
      </c>
    </row>
    <row r="58" spans="1:5" x14ac:dyDescent="0.3">
      <c r="A58" s="26" t="s">
        <v>73</v>
      </c>
      <c r="B58" s="27">
        <v>3</v>
      </c>
      <c r="C58" s="27" t="s">
        <v>92</v>
      </c>
      <c r="D58" s="27">
        <v>3</v>
      </c>
      <c r="E58" s="28">
        <v>232</v>
      </c>
    </row>
    <row r="59" spans="1:5" x14ac:dyDescent="0.3">
      <c r="A59" s="26" t="s">
        <v>70</v>
      </c>
      <c r="B59" s="27">
        <v>2</v>
      </c>
      <c r="C59" s="27" t="s">
        <v>101</v>
      </c>
      <c r="D59" s="27">
        <v>10</v>
      </c>
      <c r="E59" s="28">
        <v>230</v>
      </c>
    </row>
    <row r="60" spans="1:5" x14ac:dyDescent="0.3">
      <c r="A60" s="26" t="s">
        <v>77</v>
      </c>
      <c r="B60" s="27">
        <v>8</v>
      </c>
      <c r="C60" s="27" t="s">
        <v>95</v>
      </c>
      <c r="D60" s="27">
        <v>4</v>
      </c>
      <c r="E60" s="28">
        <v>229</v>
      </c>
    </row>
    <row r="61" spans="1:5" x14ac:dyDescent="0.3">
      <c r="A61" s="26" t="s">
        <v>76</v>
      </c>
      <c r="B61" s="27">
        <v>5</v>
      </c>
      <c r="C61" s="27" t="s">
        <v>97</v>
      </c>
      <c r="D61" s="27">
        <v>6</v>
      </c>
      <c r="E61" s="28">
        <v>223</v>
      </c>
    </row>
    <row r="62" spans="1:5" x14ac:dyDescent="0.3">
      <c r="A62" s="26" t="s">
        <v>71</v>
      </c>
      <c r="B62" s="27">
        <v>1</v>
      </c>
      <c r="C62" s="27" t="s">
        <v>99</v>
      </c>
      <c r="D62" s="27">
        <v>8</v>
      </c>
      <c r="E62" s="28">
        <v>221</v>
      </c>
    </row>
    <row r="63" spans="1:5" x14ac:dyDescent="0.3">
      <c r="A63" s="26" t="s">
        <v>71</v>
      </c>
      <c r="B63" s="27">
        <v>1</v>
      </c>
      <c r="C63" s="27" t="s">
        <v>99</v>
      </c>
      <c r="D63" s="27">
        <v>8</v>
      </c>
      <c r="E63" s="28">
        <v>218</v>
      </c>
    </row>
    <row r="64" spans="1:5" x14ac:dyDescent="0.3">
      <c r="A64" s="26" t="s">
        <v>70</v>
      </c>
      <c r="B64" s="27">
        <v>2</v>
      </c>
      <c r="C64" s="27" t="s">
        <v>103</v>
      </c>
      <c r="D64" s="27">
        <v>12</v>
      </c>
      <c r="E64" s="28">
        <v>216</v>
      </c>
    </row>
    <row r="65" spans="1:5" x14ac:dyDescent="0.3">
      <c r="A65" s="26" t="s">
        <v>71</v>
      </c>
      <c r="B65" s="27">
        <v>1</v>
      </c>
      <c r="C65" s="27" t="s">
        <v>104</v>
      </c>
      <c r="D65" s="27">
        <v>13</v>
      </c>
      <c r="E65" s="28">
        <v>214</v>
      </c>
    </row>
    <row r="66" spans="1:5" x14ac:dyDescent="0.3">
      <c r="A66" s="26" t="s">
        <v>73</v>
      </c>
      <c r="B66" s="27">
        <v>3</v>
      </c>
      <c r="C66" s="27" t="s">
        <v>92</v>
      </c>
      <c r="D66" s="27">
        <v>3</v>
      </c>
      <c r="E66" s="28">
        <v>212</v>
      </c>
    </row>
    <row r="67" spans="1:5" x14ac:dyDescent="0.3">
      <c r="A67" s="26" t="s">
        <v>70</v>
      </c>
      <c r="B67" s="27">
        <v>2</v>
      </c>
      <c r="C67" s="27" t="s">
        <v>105</v>
      </c>
      <c r="D67" s="27">
        <v>14</v>
      </c>
      <c r="E67" s="28">
        <v>212</v>
      </c>
    </row>
    <row r="68" spans="1:5" x14ac:dyDescent="0.3">
      <c r="A68" s="26" t="s">
        <v>73</v>
      </c>
      <c r="B68" s="27">
        <v>3</v>
      </c>
      <c r="C68" s="27" t="s">
        <v>94</v>
      </c>
      <c r="D68" s="27">
        <v>2</v>
      </c>
      <c r="E68" s="28">
        <v>211</v>
      </c>
    </row>
    <row r="69" spans="1:5" x14ac:dyDescent="0.3">
      <c r="A69" s="26" t="s">
        <v>73</v>
      </c>
      <c r="B69" s="27">
        <v>3</v>
      </c>
      <c r="C69" s="27" t="s">
        <v>100</v>
      </c>
      <c r="D69" s="27">
        <v>9</v>
      </c>
      <c r="E69" s="28">
        <v>207</v>
      </c>
    </row>
    <row r="70" spans="1:5" x14ac:dyDescent="0.3">
      <c r="A70" s="26" t="s">
        <v>72</v>
      </c>
      <c r="B70" s="27">
        <v>4</v>
      </c>
      <c r="C70" s="27" t="s">
        <v>94</v>
      </c>
      <c r="D70" s="27">
        <v>2</v>
      </c>
      <c r="E70" s="28">
        <v>206</v>
      </c>
    </row>
    <row r="71" spans="1:5" x14ac:dyDescent="0.3">
      <c r="A71" s="26" t="s">
        <v>70</v>
      </c>
      <c r="B71" s="27">
        <v>2</v>
      </c>
      <c r="C71" s="27" t="s">
        <v>102</v>
      </c>
      <c r="D71" s="27">
        <v>11</v>
      </c>
      <c r="E71" s="28">
        <v>204</v>
      </c>
    </row>
    <row r="72" spans="1:5" x14ac:dyDescent="0.3">
      <c r="A72" s="26" t="s">
        <v>70</v>
      </c>
      <c r="B72" s="27">
        <v>2</v>
      </c>
      <c r="C72" s="27" t="s">
        <v>100</v>
      </c>
      <c r="D72" s="27">
        <v>9</v>
      </c>
      <c r="E72" s="28">
        <v>204</v>
      </c>
    </row>
    <row r="73" spans="1:5" x14ac:dyDescent="0.3">
      <c r="A73" s="26" t="s">
        <v>71</v>
      </c>
      <c r="B73" s="27">
        <v>1</v>
      </c>
      <c r="C73" s="27" t="s">
        <v>96</v>
      </c>
      <c r="D73" s="27">
        <v>5</v>
      </c>
      <c r="E73" s="28">
        <v>201</v>
      </c>
    </row>
    <row r="74" spans="1:5" x14ac:dyDescent="0.3">
      <c r="A74" s="26" t="s">
        <v>73</v>
      </c>
      <c r="B74" s="27">
        <v>3</v>
      </c>
      <c r="C74" s="27" t="s">
        <v>97</v>
      </c>
      <c r="D74" s="27">
        <v>6</v>
      </c>
      <c r="E74" s="28">
        <v>200</v>
      </c>
    </row>
    <row r="75" spans="1:5" x14ac:dyDescent="0.3">
      <c r="A75" s="26" t="s">
        <v>71</v>
      </c>
      <c r="B75" s="27">
        <v>1</v>
      </c>
      <c r="C75" s="27" t="s">
        <v>94</v>
      </c>
      <c r="D75" s="27">
        <v>2</v>
      </c>
      <c r="E75" s="28">
        <v>195</v>
      </c>
    </row>
    <row r="76" spans="1:5" x14ac:dyDescent="0.3">
      <c r="A76" s="26" t="s">
        <v>72</v>
      </c>
      <c r="B76" s="27">
        <v>4</v>
      </c>
      <c r="C76" s="27" t="s">
        <v>99</v>
      </c>
      <c r="D76" s="27">
        <v>8</v>
      </c>
      <c r="E76" s="28">
        <v>191</v>
      </c>
    </row>
    <row r="77" spans="1:5" x14ac:dyDescent="0.3">
      <c r="A77" s="26" t="s">
        <v>75</v>
      </c>
      <c r="B77" s="27">
        <v>6</v>
      </c>
      <c r="C77" s="27" t="s">
        <v>92</v>
      </c>
      <c r="D77" s="27">
        <v>3</v>
      </c>
      <c r="E77" s="28">
        <v>186</v>
      </c>
    </row>
    <row r="78" spans="1:5" x14ac:dyDescent="0.3">
      <c r="A78" s="26" t="s">
        <v>72</v>
      </c>
      <c r="B78" s="27">
        <v>4</v>
      </c>
      <c r="C78" s="27" t="s">
        <v>92</v>
      </c>
      <c r="D78" s="27">
        <v>3</v>
      </c>
      <c r="E78" s="28">
        <v>185</v>
      </c>
    </row>
    <row r="79" spans="1:5" x14ac:dyDescent="0.3">
      <c r="A79" s="26" t="s">
        <v>72</v>
      </c>
      <c r="B79" s="27">
        <v>4</v>
      </c>
      <c r="C79" s="27" t="s">
        <v>92</v>
      </c>
      <c r="D79" s="27">
        <v>3</v>
      </c>
      <c r="E79" s="28">
        <v>185</v>
      </c>
    </row>
    <row r="80" spans="1:5" x14ac:dyDescent="0.3">
      <c r="A80" s="26" t="s">
        <v>70</v>
      </c>
      <c r="B80" s="27">
        <v>2</v>
      </c>
      <c r="C80" s="27" t="s">
        <v>94</v>
      </c>
      <c r="D80" s="27">
        <v>2</v>
      </c>
      <c r="E80" s="28">
        <v>183</v>
      </c>
    </row>
    <row r="81" spans="1:5" x14ac:dyDescent="0.3">
      <c r="A81" s="26" t="s">
        <v>75</v>
      </c>
      <c r="B81" s="27">
        <v>6</v>
      </c>
      <c r="C81" s="27" t="s">
        <v>106</v>
      </c>
      <c r="D81" s="27">
        <v>15</v>
      </c>
      <c r="E81" s="28">
        <v>181</v>
      </c>
    </row>
    <row r="82" spans="1:5" x14ac:dyDescent="0.3">
      <c r="A82" s="26" t="s">
        <v>75</v>
      </c>
      <c r="B82" s="27">
        <v>6</v>
      </c>
      <c r="C82" s="27" t="s">
        <v>97</v>
      </c>
      <c r="D82" s="27">
        <v>6</v>
      </c>
      <c r="E82" s="28">
        <v>180</v>
      </c>
    </row>
    <row r="83" spans="1:5" x14ac:dyDescent="0.3">
      <c r="A83" s="26" t="s">
        <v>72</v>
      </c>
      <c r="B83" s="27">
        <v>4</v>
      </c>
      <c r="C83" s="27" t="s">
        <v>102</v>
      </c>
      <c r="D83" s="27">
        <v>11</v>
      </c>
      <c r="E83" s="28">
        <v>180</v>
      </c>
    </row>
    <row r="84" spans="1:5" x14ac:dyDescent="0.3">
      <c r="A84" s="26" t="s">
        <v>70</v>
      </c>
      <c r="B84" s="27">
        <v>2</v>
      </c>
      <c r="C84" s="27" t="s">
        <v>94</v>
      </c>
      <c r="D84" s="27">
        <v>2</v>
      </c>
      <c r="E84" s="28">
        <v>180</v>
      </c>
    </row>
    <row r="85" spans="1:5" x14ac:dyDescent="0.3">
      <c r="A85" s="26" t="s">
        <v>72</v>
      </c>
      <c r="B85" s="27">
        <v>4</v>
      </c>
      <c r="C85" s="27" t="s">
        <v>100</v>
      </c>
      <c r="D85" s="27">
        <v>9</v>
      </c>
      <c r="E85" s="28">
        <v>179</v>
      </c>
    </row>
    <row r="86" spans="1:5" x14ac:dyDescent="0.3">
      <c r="A86" s="26" t="s">
        <v>70</v>
      </c>
      <c r="B86" s="27">
        <v>2</v>
      </c>
      <c r="C86" s="27" t="s">
        <v>102</v>
      </c>
      <c r="D86" s="27">
        <v>11</v>
      </c>
      <c r="E86" s="28">
        <v>177</v>
      </c>
    </row>
    <row r="87" spans="1:5" x14ac:dyDescent="0.3">
      <c r="A87" s="26" t="s">
        <v>71</v>
      </c>
      <c r="B87" s="27">
        <v>1</v>
      </c>
      <c r="C87" s="27" t="s">
        <v>105</v>
      </c>
      <c r="D87" s="27">
        <v>14</v>
      </c>
      <c r="E87" s="28">
        <v>177</v>
      </c>
    </row>
    <row r="88" spans="1:5" x14ac:dyDescent="0.3">
      <c r="A88" s="26" t="s">
        <v>70</v>
      </c>
      <c r="B88" s="27">
        <v>2</v>
      </c>
      <c r="C88" s="27" t="s">
        <v>92</v>
      </c>
      <c r="D88" s="27">
        <v>3</v>
      </c>
      <c r="E88" s="28">
        <v>175</v>
      </c>
    </row>
    <row r="89" spans="1:5" x14ac:dyDescent="0.3">
      <c r="A89" s="26" t="s">
        <v>71</v>
      </c>
      <c r="B89" s="27">
        <v>1</v>
      </c>
      <c r="C89" s="27" t="s">
        <v>107</v>
      </c>
      <c r="D89" s="27">
        <v>16</v>
      </c>
      <c r="E89" s="28">
        <v>173</v>
      </c>
    </row>
    <row r="90" spans="1:5" x14ac:dyDescent="0.3">
      <c r="A90" s="26" t="s">
        <v>76</v>
      </c>
      <c r="B90" s="27">
        <v>5</v>
      </c>
      <c r="C90" s="27" t="s">
        <v>95</v>
      </c>
      <c r="D90" s="27">
        <v>4</v>
      </c>
      <c r="E90" s="28">
        <v>170</v>
      </c>
    </row>
    <row r="91" spans="1:5" x14ac:dyDescent="0.3">
      <c r="A91" s="26" t="s">
        <v>75</v>
      </c>
      <c r="B91" s="27">
        <v>6</v>
      </c>
      <c r="C91" s="27" t="s">
        <v>96</v>
      </c>
      <c r="D91" s="27">
        <v>5</v>
      </c>
      <c r="E91" s="28">
        <v>169</v>
      </c>
    </row>
    <row r="92" spans="1:5" x14ac:dyDescent="0.3">
      <c r="A92" s="26" t="s">
        <v>72</v>
      </c>
      <c r="B92" s="27">
        <v>4</v>
      </c>
      <c r="C92" s="27" t="s">
        <v>104</v>
      </c>
      <c r="D92" s="27">
        <v>13</v>
      </c>
      <c r="E92" s="28">
        <v>161</v>
      </c>
    </row>
    <row r="93" spans="1:5" x14ac:dyDescent="0.3">
      <c r="A93" s="26" t="s">
        <v>75</v>
      </c>
      <c r="B93" s="27">
        <v>6</v>
      </c>
      <c r="C93" s="27" t="s">
        <v>95</v>
      </c>
      <c r="D93" s="27">
        <v>4</v>
      </c>
      <c r="E93" s="28">
        <v>160</v>
      </c>
    </row>
    <row r="94" spans="1:5" x14ac:dyDescent="0.3">
      <c r="A94" s="26" t="s">
        <v>75</v>
      </c>
      <c r="B94" s="27">
        <v>6</v>
      </c>
      <c r="C94" s="27" t="s">
        <v>99</v>
      </c>
      <c r="D94" s="27">
        <v>8</v>
      </c>
      <c r="E94" s="28">
        <v>160</v>
      </c>
    </row>
    <row r="95" spans="1:5" x14ac:dyDescent="0.3">
      <c r="A95" s="26" t="s">
        <v>73</v>
      </c>
      <c r="B95" s="27">
        <v>3</v>
      </c>
      <c r="C95" s="27" t="s">
        <v>93</v>
      </c>
      <c r="D95" s="27">
        <v>1</v>
      </c>
      <c r="E95" s="28">
        <v>160</v>
      </c>
    </row>
    <row r="96" spans="1:5" x14ac:dyDescent="0.3">
      <c r="A96" s="26" t="s">
        <v>74</v>
      </c>
      <c r="B96" s="27">
        <v>7</v>
      </c>
      <c r="C96" s="27" t="s">
        <v>92</v>
      </c>
      <c r="D96" s="27">
        <v>3</v>
      </c>
      <c r="E96" s="28">
        <v>158</v>
      </c>
    </row>
    <row r="97" spans="1:5" x14ac:dyDescent="0.3">
      <c r="A97" s="26" t="s">
        <v>75</v>
      </c>
      <c r="B97" s="27">
        <v>6</v>
      </c>
      <c r="C97" s="27" t="s">
        <v>107</v>
      </c>
      <c r="D97" s="27">
        <v>16</v>
      </c>
      <c r="E97" s="28">
        <v>155</v>
      </c>
    </row>
    <row r="98" spans="1:5" x14ac:dyDescent="0.3">
      <c r="A98" s="26" t="s">
        <v>74</v>
      </c>
      <c r="B98" s="27">
        <v>7</v>
      </c>
      <c r="C98" s="27" t="s">
        <v>102</v>
      </c>
      <c r="D98" s="27">
        <v>11</v>
      </c>
      <c r="E98" s="28">
        <v>154</v>
      </c>
    </row>
    <row r="99" spans="1:5" x14ac:dyDescent="0.3">
      <c r="A99" s="26" t="s">
        <v>73</v>
      </c>
      <c r="B99" s="27">
        <v>3</v>
      </c>
      <c r="C99" s="27" t="s">
        <v>102</v>
      </c>
      <c r="D99" s="27">
        <v>11</v>
      </c>
      <c r="E99" s="28">
        <v>154</v>
      </c>
    </row>
    <row r="100" spans="1:5" x14ac:dyDescent="0.3">
      <c r="A100" s="26" t="s">
        <v>70</v>
      </c>
      <c r="B100" s="27">
        <v>2</v>
      </c>
      <c r="C100" s="27" t="s">
        <v>104</v>
      </c>
      <c r="D100" s="27">
        <v>13</v>
      </c>
      <c r="E100" s="28">
        <v>152</v>
      </c>
    </row>
    <row r="101" spans="1:5" x14ac:dyDescent="0.3">
      <c r="A101" s="26" t="s">
        <v>72</v>
      </c>
      <c r="B101" s="27">
        <v>4</v>
      </c>
      <c r="C101" s="27" t="s">
        <v>101</v>
      </c>
      <c r="D101" s="27">
        <v>10</v>
      </c>
      <c r="E101" s="28">
        <v>152</v>
      </c>
    </row>
    <row r="102" spans="1:5" x14ac:dyDescent="0.3">
      <c r="A102" s="26" t="s">
        <v>77</v>
      </c>
      <c r="B102" s="27">
        <v>8</v>
      </c>
      <c r="C102" s="27" t="s">
        <v>92</v>
      </c>
      <c r="D102" s="27">
        <v>3</v>
      </c>
      <c r="E102" s="28">
        <v>152</v>
      </c>
    </row>
    <row r="103" spans="1:5" x14ac:dyDescent="0.3">
      <c r="A103" s="26" t="s">
        <v>73</v>
      </c>
      <c r="B103" s="27">
        <v>3</v>
      </c>
      <c r="C103" s="27" t="s">
        <v>104</v>
      </c>
      <c r="D103" s="27">
        <v>13</v>
      </c>
      <c r="E103" s="28">
        <v>149</v>
      </c>
    </row>
    <row r="104" spans="1:5" x14ac:dyDescent="0.3">
      <c r="A104" s="26" t="s">
        <v>77</v>
      </c>
      <c r="B104" s="27">
        <v>8</v>
      </c>
      <c r="C104" s="27" t="s">
        <v>99</v>
      </c>
      <c r="D104" s="27">
        <v>8</v>
      </c>
      <c r="E104" s="28">
        <v>148</v>
      </c>
    </row>
    <row r="105" spans="1:5" x14ac:dyDescent="0.3">
      <c r="A105" s="26" t="s">
        <v>72</v>
      </c>
      <c r="B105" s="27">
        <v>4</v>
      </c>
      <c r="C105" s="27" t="s">
        <v>94</v>
      </c>
      <c r="D105" s="27">
        <v>2</v>
      </c>
      <c r="E105" s="28">
        <v>145</v>
      </c>
    </row>
    <row r="106" spans="1:5" x14ac:dyDescent="0.3">
      <c r="A106" s="26" t="s">
        <v>73</v>
      </c>
      <c r="B106" s="27">
        <v>3</v>
      </c>
      <c r="C106" s="27" t="s">
        <v>104</v>
      </c>
      <c r="D106" s="27">
        <v>13</v>
      </c>
      <c r="E106" s="28">
        <v>145</v>
      </c>
    </row>
    <row r="107" spans="1:5" x14ac:dyDescent="0.3">
      <c r="A107" s="26" t="s">
        <v>73</v>
      </c>
      <c r="B107" s="27">
        <v>3</v>
      </c>
      <c r="C107" s="27" t="s">
        <v>107</v>
      </c>
      <c r="D107" s="27">
        <v>16</v>
      </c>
      <c r="E107" s="28">
        <v>145</v>
      </c>
    </row>
    <row r="108" spans="1:5" x14ac:dyDescent="0.3">
      <c r="A108" s="26" t="s">
        <v>75</v>
      </c>
      <c r="B108" s="27">
        <v>6</v>
      </c>
      <c r="C108" s="27" t="s">
        <v>102</v>
      </c>
      <c r="D108" s="27">
        <v>11</v>
      </c>
      <c r="E108" s="28">
        <v>145</v>
      </c>
    </row>
    <row r="109" spans="1:5" x14ac:dyDescent="0.3">
      <c r="A109" s="26" t="s">
        <v>73</v>
      </c>
      <c r="B109" s="27">
        <v>3</v>
      </c>
      <c r="C109" s="27" t="s">
        <v>94</v>
      </c>
      <c r="D109" s="27">
        <v>2</v>
      </c>
      <c r="E109" s="28">
        <v>144</v>
      </c>
    </row>
    <row r="110" spans="1:5" x14ac:dyDescent="0.3">
      <c r="A110" s="26" t="s">
        <v>71</v>
      </c>
      <c r="B110" s="27">
        <v>1</v>
      </c>
      <c r="C110" s="27" t="s">
        <v>92</v>
      </c>
      <c r="D110" s="27">
        <v>3</v>
      </c>
      <c r="E110" s="28">
        <v>143</v>
      </c>
    </row>
    <row r="111" spans="1:5" x14ac:dyDescent="0.3">
      <c r="A111" s="26" t="s">
        <v>74</v>
      </c>
      <c r="B111" s="27">
        <v>7</v>
      </c>
      <c r="C111" s="27" t="s">
        <v>94</v>
      </c>
      <c r="D111" s="27">
        <v>2</v>
      </c>
      <c r="E111" s="28">
        <v>142</v>
      </c>
    </row>
    <row r="112" spans="1:5" x14ac:dyDescent="0.3">
      <c r="A112" s="26" t="s">
        <v>76</v>
      </c>
      <c r="B112" s="27">
        <v>5</v>
      </c>
      <c r="C112" s="27" t="s">
        <v>96</v>
      </c>
      <c r="D112" s="27">
        <v>5</v>
      </c>
      <c r="E112" s="28">
        <v>140</v>
      </c>
    </row>
    <row r="113" spans="1:5" x14ac:dyDescent="0.3">
      <c r="A113" s="26" t="s">
        <v>75</v>
      </c>
      <c r="B113" s="27">
        <v>6</v>
      </c>
      <c r="C113" s="27" t="s">
        <v>104</v>
      </c>
      <c r="D113" s="27">
        <v>13</v>
      </c>
      <c r="E113" s="28">
        <v>140</v>
      </c>
    </row>
    <row r="114" spans="1:5" x14ac:dyDescent="0.3">
      <c r="A114" s="26" t="s">
        <v>73</v>
      </c>
      <c r="B114" s="27">
        <v>3</v>
      </c>
      <c r="C114" s="27" t="s">
        <v>102</v>
      </c>
      <c r="D114" s="27">
        <v>11</v>
      </c>
      <c r="E114" s="28">
        <v>139</v>
      </c>
    </row>
    <row r="115" spans="1:5" x14ac:dyDescent="0.3">
      <c r="A115" s="26" t="s">
        <v>76</v>
      </c>
      <c r="B115" s="27">
        <v>5</v>
      </c>
      <c r="C115" s="27" t="s">
        <v>92</v>
      </c>
      <c r="D115" s="27">
        <v>3</v>
      </c>
      <c r="E115" s="28">
        <v>138</v>
      </c>
    </row>
    <row r="116" spans="1:5" x14ac:dyDescent="0.3">
      <c r="A116" s="26" t="s">
        <v>70</v>
      </c>
      <c r="B116" s="27">
        <v>2</v>
      </c>
      <c r="C116" s="27" t="s">
        <v>93</v>
      </c>
      <c r="D116" s="27">
        <v>1</v>
      </c>
      <c r="E116" s="28">
        <v>135</v>
      </c>
    </row>
    <row r="117" spans="1:5" x14ac:dyDescent="0.3">
      <c r="A117" s="26" t="s">
        <v>74</v>
      </c>
      <c r="B117" s="27">
        <v>7</v>
      </c>
      <c r="C117" s="27" t="s">
        <v>105</v>
      </c>
      <c r="D117" s="27">
        <v>14</v>
      </c>
      <c r="E117" s="28">
        <v>130</v>
      </c>
    </row>
    <row r="118" spans="1:5" x14ac:dyDescent="0.3">
      <c r="A118" s="26" t="s">
        <v>74</v>
      </c>
      <c r="B118" s="27">
        <v>7</v>
      </c>
      <c r="C118" s="27" t="s">
        <v>101</v>
      </c>
      <c r="D118" s="27">
        <v>10</v>
      </c>
      <c r="E118" s="28">
        <v>129</v>
      </c>
    </row>
    <row r="119" spans="1:5" x14ac:dyDescent="0.3">
      <c r="A119" s="26" t="s">
        <v>73</v>
      </c>
      <c r="B119" s="27">
        <v>3</v>
      </c>
      <c r="C119" s="27" t="s">
        <v>94</v>
      </c>
      <c r="D119" s="27">
        <v>2</v>
      </c>
      <c r="E119" s="28">
        <v>128</v>
      </c>
    </row>
    <row r="120" spans="1:5" x14ac:dyDescent="0.3">
      <c r="A120" s="26" t="s">
        <v>76</v>
      </c>
      <c r="B120" s="27">
        <v>5</v>
      </c>
      <c r="C120" s="27" t="s">
        <v>92</v>
      </c>
      <c r="D120" s="27">
        <v>3</v>
      </c>
      <c r="E120" s="28">
        <v>128</v>
      </c>
    </row>
    <row r="121" spans="1:5" x14ac:dyDescent="0.3">
      <c r="A121" s="26" t="s">
        <v>74</v>
      </c>
      <c r="B121" s="27">
        <v>7</v>
      </c>
      <c r="C121" s="27" t="s">
        <v>96</v>
      </c>
      <c r="D121" s="27">
        <v>5</v>
      </c>
      <c r="E121" s="28">
        <v>127</v>
      </c>
    </row>
    <row r="122" spans="1:5" x14ac:dyDescent="0.3">
      <c r="A122" s="26" t="s">
        <v>70</v>
      </c>
      <c r="B122" s="27">
        <v>2</v>
      </c>
      <c r="C122" s="27" t="s">
        <v>99</v>
      </c>
      <c r="D122" s="27">
        <v>8</v>
      </c>
      <c r="E122" s="28">
        <v>123</v>
      </c>
    </row>
    <row r="123" spans="1:5" x14ac:dyDescent="0.3">
      <c r="A123" s="26" t="s">
        <v>72</v>
      </c>
      <c r="B123" s="27">
        <v>4</v>
      </c>
      <c r="C123" s="27" t="s">
        <v>104</v>
      </c>
      <c r="D123" s="27">
        <v>13</v>
      </c>
      <c r="E123" s="28">
        <v>123</v>
      </c>
    </row>
    <row r="124" spans="1:5" x14ac:dyDescent="0.3">
      <c r="A124" s="26" t="s">
        <v>73</v>
      </c>
      <c r="B124" s="27">
        <v>3</v>
      </c>
      <c r="C124" s="27" t="s">
        <v>105</v>
      </c>
      <c r="D124" s="27">
        <v>14</v>
      </c>
      <c r="E124" s="28">
        <v>122</v>
      </c>
    </row>
    <row r="125" spans="1:5" x14ac:dyDescent="0.3">
      <c r="A125" s="26" t="s">
        <v>71</v>
      </c>
      <c r="B125" s="27">
        <v>1</v>
      </c>
      <c r="C125" s="27" t="s">
        <v>102</v>
      </c>
      <c r="D125" s="27">
        <v>11</v>
      </c>
      <c r="E125" s="28">
        <v>121</v>
      </c>
    </row>
    <row r="126" spans="1:5" x14ac:dyDescent="0.3">
      <c r="A126" s="26" t="s">
        <v>75</v>
      </c>
      <c r="B126" s="27">
        <v>6</v>
      </c>
      <c r="C126" s="27" t="s">
        <v>101</v>
      </c>
      <c r="D126" s="27">
        <v>10</v>
      </c>
      <c r="E126" s="28">
        <v>121</v>
      </c>
    </row>
    <row r="127" spans="1:5" x14ac:dyDescent="0.3">
      <c r="A127" s="26" t="s">
        <v>77</v>
      </c>
      <c r="B127" s="27">
        <v>8</v>
      </c>
      <c r="C127" s="27" t="s">
        <v>97</v>
      </c>
      <c r="D127" s="27">
        <v>6</v>
      </c>
      <c r="E127" s="28">
        <v>121</v>
      </c>
    </row>
    <row r="128" spans="1:5" x14ac:dyDescent="0.3">
      <c r="A128" s="26" t="s">
        <v>72</v>
      </c>
      <c r="B128" s="27">
        <v>4</v>
      </c>
      <c r="C128" s="27" t="s">
        <v>98</v>
      </c>
      <c r="D128" s="27">
        <v>7</v>
      </c>
      <c r="E128" s="28">
        <v>119</v>
      </c>
    </row>
    <row r="129" spans="1:5" x14ac:dyDescent="0.3">
      <c r="A129" s="26" t="s">
        <v>77</v>
      </c>
      <c r="B129" s="27">
        <v>8</v>
      </c>
      <c r="C129" s="27" t="s">
        <v>104</v>
      </c>
      <c r="D129" s="27">
        <v>13</v>
      </c>
      <c r="E129" s="28">
        <v>118</v>
      </c>
    </row>
    <row r="130" spans="1:5" x14ac:dyDescent="0.3">
      <c r="A130" s="26" t="s">
        <v>72</v>
      </c>
      <c r="B130" s="27">
        <v>4</v>
      </c>
      <c r="C130" s="27" t="s">
        <v>101</v>
      </c>
      <c r="D130" s="27">
        <v>10</v>
      </c>
      <c r="E130" s="28">
        <v>118</v>
      </c>
    </row>
    <row r="131" spans="1:5" x14ac:dyDescent="0.3">
      <c r="A131" s="26" t="s">
        <v>74</v>
      </c>
      <c r="B131" s="27">
        <v>7</v>
      </c>
      <c r="C131" s="27" t="s">
        <v>104</v>
      </c>
      <c r="D131" s="27">
        <v>13</v>
      </c>
      <c r="E131" s="28">
        <v>117</v>
      </c>
    </row>
    <row r="132" spans="1:5" x14ac:dyDescent="0.3">
      <c r="A132" s="26" t="s">
        <v>75</v>
      </c>
      <c r="B132" s="27">
        <v>6</v>
      </c>
      <c r="C132" s="27" t="s">
        <v>94</v>
      </c>
      <c r="D132" s="27">
        <v>2</v>
      </c>
      <c r="E132" s="28">
        <v>115</v>
      </c>
    </row>
    <row r="133" spans="1:5" x14ac:dyDescent="0.3">
      <c r="A133" s="26" t="s">
        <v>74</v>
      </c>
      <c r="B133" s="27">
        <v>7</v>
      </c>
      <c r="C133" s="27" t="s">
        <v>99</v>
      </c>
      <c r="D133" s="27">
        <v>8</v>
      </c>
      <c r="E133" s="28">
        <v>115</v>
      </c>
    </row>
    <row r="134" spans="1:5" x14ac:dyDescent="0.3">
      <c r="A134" s="26" t="s">
        <v>76</v>
      </c>
      <c r="B134" s="27">
        <v>5</v>
      </c>
      <c r="C134" s="27" t="s">
        <v>94</v>
      </c>
      <c r="D134" s="27">
        <v>2</v>
      </c>
      <c r="E134" s="28">
        <v>114</v>
      </c>
    </row>
    <row r="135" spans="1:5" x14ac:dyDescent="0.3">
      <c r="A135" s="26" t="s">
        <v>73</v>
      </c>
      <c r="B135" s="27">
        <v>3</v>
      </c>
      <c r="C135" s="27" t="s">
        <v>94</v>
      </c>
      <c r="D135" s="27">
        <v>2</v>
      </c>
      <c r="E135" s="28">
        <v>112</v>
      </c>
    </row>
    <row r="136" spans="1:5" x14ac:dyDescent="0.3">
      <c r="A136" s="26" t="s">
        <v>76</v>
      </c>
      <c r="B136" s="27">
        <v>5</v>
      </c>
      <c r="C136" s="27" t="s">
        <v>104</v>
      </c>
      <c r="D136" s="27">
        <v>13</v>
      </c>
      <c r="E136" s="28">
        <v>111</v>
      </c>
    </row>
    <row r="137" spans="1:5" x14ac:dyDescent="0.3">
      <c r="A137" s="26" t="s">
        <v>70</v>
      </c>
      <c r="B137" s="27">
        <v>2</v>
      </c>
      <c r="C137" s="27" t="s">
        <v>100</v>
      </c>
      <c r="D137" s="27">
        <v>9</v>
      </c>
      <c r="E137" s="28">
        <v>109</v>
      </c>
    </row>
    <row r="138" spans="1:5" x14ac:dyDescent="0.3">
      <c r="A138" s="26" t="s">
        <v>74</v>
      </c>
      <c r="B138" s="27">
        <v>7</v>
      </c>
      <c r="C138" s="27" t="s">
        <v>92</v>
      </c>
      <c r="D138" s="27">
        <v>3</v>
      </c>
      <c r="E138" s="28">
        <v>108</v>
      </c>
    </row>
    <row r="139" spans="1:5" x14ac:dyDescent="0.3">
      <c r="A139" s="26" t="s">
        <v>75</v>
      </c>
      <c r="B139" s="27">
        <v>6</v>
      </c>
      <c r="C139" s="27" t="s">
        <v>102</v>
      </c>
      <c r="D139" s="27">
        <v>11</v>
      </c>
      <c r="E139" s="28">
        <v>106</v>
      </c>
    </row>
    <row r="140" spans="1:5" x14ac:dyDescent="0.3">
      <c r="A140" s="26" t="s">
        <v>71</v>
      </c>
      <c r="B140" s="27">
        <v>1</v>
      </c>
      <c r="C140" s="27" t="s">
        <v>103</v>
      </c>
      <c r="D140" s="27">
        <v>12</v>
      </c>
      <c r="E140" s="28">
        <v>106</v>
      </c>
    </row>
    <row r="141" spans="1:5" x14ac:dyDescent="0.3">
      <c r="A141" s="26" t="s">
        <v>76</v>
      </c>
      <c r="B141" s="27">
        <v>5</v>
      </c>
      <c r="C141" s="27" t="s">
        <v>105</v>
      </c>
      <c r="D141" s="27">
        <v>14</v>
      </c>
      <c r="E141" s="28">
        <v>106</v>
      </c>
    </row>
    <row r="142" spans="1:5" x14ac:dyDescent="0.3">
      <c r="A142" s="26" t="s">
        <v>74</v>
      </c>
      <c r="B142" s="27">
        <v>7</v>
      </c>
      <c r="C142" s="27" t="s">
        <v>104</v>
      </c>
      <c r="D142" s="27">
        <v>13</v>
      </c>
      <c r="E142" s="28">
        <v>105</v>
      </c>
    </row>
    <row r="143" spans="1:5" x14ac:dyDescent="0.3">
      <c r="A143" s="26" t="s">
        <v>74</v>
      </c>
      <c r="B143" s="27">
        <v>7</v>
      </c>
      <c r="C143" s="27" t="s">
        <v>100</v>
      </c>
      <c r="D143" s="27">
        <v>9</v>
      </c>
      <c r="E143" s="28">
        <v>105</v>
      </c>
    </row>
    <row r="144" spans="1:5" x14ac:dyDescent="0.3">
      <c r="A144" s="26" t="s">
        <v>73</v>
      </c>
      <c r="B144" s="27">
        <v>3</v>
      </c>
      <c r="C144" s="27" t="s">
        <v>92</v>
      </c>
      <c r="D144" s="27">
        <v>3</v>
      </c>
      <c r="E144" s="28">
        <v>104</v>
      </c>
    </row>
    <row r="145" spans="1:5" x14ac:dyDescent="0.3">
      <c r="A145" s="26" t="s">
        <v>71</v>
      </c>
      <c r="B145" s="27">
        <v>1</v>
      </c>
      <c r="C145" s="27" t="s">
        <v>98</v>
      </c>
      <c r="D145" s="27">
        <v>7</v>
      </c>
      <c r="E145" s="28">
        <v>102</v>
      </c>
    </row>
    <row r="146" spans="1:5" x14ac:dyDescent="0.3">
      <c r="A146" s="26" t="s">
        <v>74</v>
      </c>
      <c r="B146" s="27">
        <v>7</v>
      </c>
      <c r="C146" s="27" t="s">
        <v>94</v>
      </c>
      <c r="D146" s="27">
        <v>2</v>
      </c>
      <c r="E146" s="28">
        <v>102</v>
      </c>
    </row>
    <row r="147" spans="1:5" x14ac:dyDescent="0.3">
      <c r="A147" s="26" t="s">
        <v>73</v>
      </c>
      <c r="B147" s="27">
        <v>3</v>
      </c>
      <c r="C147" s="27" t="s">
        <v>104</v>
      </c>
      <c r="D147" s="27">
        <v>13</v>
      </c>
      <c r="E147" s="28">
        <v>101</v>
      </c>
    </row>
    <row r="148" spans="1:5" x14ac:dyDescent="0.3">
      <c r="A148" s="26" t="s">
        <v>73</v>
      </c>
      <c r="B148" s="27">
        <v>3</v>
      </c>
      <c r="C148" s="27" t="s">
        <v>95</v>
      </c>
      <c r="D148" s="27">
        <v>4</v>
      </c>
      <c r="E148" s="28">
        <v>100</v>
      </c>
    </row>
    <row r="149" spans="1:5" x14ac:dyDescent="0.3">
      <c r="A149" s="26" t="s">
        <v>73</v>
      </c>
      <c r="B149" s="27">
        <v>3</v>
      </c>
      <c r="C149" s="27" t="s">
        <v>104</v>
      </c>
      <c r="D149" s="27">
        <v>13</v>
      </c>
      <c r="E149" s="28">
        <v>100</v>
      </c>
    </row>
    <row r="150" spans="1:5" x14ac:dyDescent="0.3">
      <c r="A150" s="26" t="s">
        <v>72</v>
      </c>
      <c r="B150" s="27">
        <v>4</v>
      </c>
      <c r="C150" s="27" t="s">
        <v>107</v>
      </c>
      <c r="D150" s="27">
        <v>16</v>
      </c>
      <c r="E150" s="28">
        <v>100</v>
      </c>
    </row>
    <row r="151" spans="1:5" x14ac:dyDescent="0.3">
      <c r="A151" s="26" t="s">
        <v>74</v>
      </c>
      <c r="B151" s="27">
        <v>7</v>
      </c>
      <c r="C151" s="27" t="s">
        <v>96</v>
      </c>
      <c r="D151" s="27">
        <v>5</v>
      </c>
      <c r="E151" s="28">
        <v>100</v>
      </c>
    </row>
    <row r="152" spans="1:5" x14ac:dyDescent="0.3">
      <c r="A152" s="26" t="s">
        <v>71</v>
      </c>
      <c r="B152" s="27">
        <v>1</v>
      </c>
      <c r="C152" s="27" t="s">
        <v>94</v>
      </c>
      <c r="D152" s="27">
        <v>2</v>
      </c>
      <c r="E152" s="28">
        <v>99</v>
      </c>
    </row>
    <row r="153" spans="1:5" x14ac:dyDescent="0.3">
      <c r="A153" s="26" t="s">
        <v>70</v>
      </c>
      <c r="B153" s="27">
        <v>2</v>
      </c>
      <c r="C153" s="27" t="s">
        <v>94</v>
      </c>
      <c r="D153" s="27">
        <v>2</v>
      </c>
      <c r="E153" s="28">
        <v>99</v>
      </c>
    </row>
    <row r="154" spans="1:5" x14ac:dyDescent="0.3">
      <c r="A154" s="26" t="s">
        <v>75</v>
      </c>
      <c r="B154" s="27">
        <v>6</v>
      </c>
      <c r="C154" s="27" t="s">
        <v>92</v>
      </c>
      <c r="D154" s="27">
        <v>3</v>
      </c>
      <c r="E154" s="28">
        <v>98</v>
      </c>
    </row>
    <row r="155" spans="1:5" x14ac:dyDescent="0.3">
      <c r="A155" s="26" t="s">
        <v>76</v>
      </c>
      <c r="B155" s="27">
        <v>5</v>
      </c>
      <c r="C155" s="27" t="s">
        <v>94</v>
      </c>
      <c r="D155" s="27">
        <v>2</v>
      </c>
      <c r="E155" s="28">
        <v>95</v>
      </c>
    </row>
    <row r="156" spans="1:5" x14ac:dyDescent="0.3">
      <c r="A156" s="26" t="s">
        <v>74</v>
      </c>
      <c r="B156" s="27">
        <v>7</v>
      </c>
      <c r="C156" s="27" t="s">
        <v>103</v>
      </c>
      <c r="D156" s="27">
        <v>12</v>
      </c>
      <c r="E156" s="28">
        <v>94</v>
      </c>
    </row>
    <row r="157" spans="1:5" x14ac:dyDescent="0.3">
      <c r="A157" s="26" t="s">
        <v>74</v>
      </c>
      <c r="B157" s="27">
        <v>7</v>
      </c>
      <c r="C157" s="27" t="s">
        <v>100</v>
      </c>
      <c r="D157" s="27">
        <v>9</v>
      </c>
      <c r="E157" s="28">
        <v>93</v>
      </c>
    </row>
    <row r="158" spans="1:5" x14ac:dyDescent="0.3">
      <c r="A158" s="26" t="s">
        <v>73</v>
      </c>
      <c r="B158" s="27">
        <v>3</v>
      </c>
      <c r="C158" s="27" t="s">
        <v>108</v>
      </c>
      <c r="D158" s="27">
        <v>17</v>
      </c>
      <c r="E158" s="28">
        <v>92</v>
      </c>
    </row>
    <row r="159" spans="1:5" x14ac:dyDescent="0.3">
      <c r="A159" s="26" t="s">
        <v>70</v>
      </c>
      <c r="B159" s="27">
        <v>2</v>
      </c>
      <c r="C159" s="27" t="s">
        <v>99</v>
      </c>
      <c r="D159" s="27">
        <v>8</v>
      </c>
      <c r="E159" s="28">
        <v>92</v>
      </c>
    </row>
    <row r="160" spans="1:5" x14ac:dyDescent="0.3">
      <c r="A160" s="26" t="s">
        <v>72</v>
      </c>
      <c r="B160" s="27">
        <v>4</v>
      </c>
      <c r="C160" s="27" t="s">
        <v>108</v>
      </c>
      <c r="D160" s="27">
        <v>17</v>
      </c>
      <c r="E160" s="28">
        <v>92</v>
      </c>
    </row>
    <row r="161" spans="1:5" x14ac:dyDescent="0.3">
      <c r="A161" s="26" t="s">
        <v>71</v>
      </c>
      <c r="B161" s="27">
        <v>1</v>
      </c>
      <c r="C161" s="27" t="s">
        <v>100</v>
      </c>
      <c r="D161" s="27">
        <v>9</v>
      </c>
      <c r="E161" s="28">
        <v>92</v>
      </c>
    </row>
    <row r="162" spans="1:5" x14ac:dyDescent="0.3">
      <c r="A162" s="26" t="s">
        <v>70</v>
      </c>
      <c r="B162" s="27">
        <v>2</v>
      </c>
      <c r="C162" s="27" t="s">
        <v>108</v>
      </c>
      <c r="D162" s="27">
        <v>17</v>
      </c>
      <c r="E162" s="28">
        <v>92</v>
      </c>
    </row>
    <row r="163" spans="1:5" x14ac:dyDescent="0.3">
      <c r="A163" s="26" t="s">
        <v>72</v>
      </c>
      <c r="B163" s="27">
        <v>4</v>
      </c>
      <c r="C163" s="27" t="s">
        <v>100</v>
      </c>
      <c r="D163" s="27">
        <v>9</v>
      </c>
      <c r="E163" s="28">
        <v>91</v>
      </c>
    </row>
    <row r="164" spans="1:5" x14ac:dyDescent="0.3">
      <c r="A164" s="26" t="s">
        <v>72</v>
      </c>
      <c r="B164" s="27">
        <v>4</v>
      </c>
      <c r="C164" s="27" t="s">
        <v>97</v>
      </c>
      <c r="D164" s="27">
        <v>6</v>
      </c>
      <c r="E164" s="28">
        <v>91</v>
      </c>
    </row>
    <row r="165" spans="1:5" x14ac:dyDescent="0.3">
      <c r="A165" s="26" t="s">
        <v>75</v>
      </c>
      <c r="B165" s="27">
        <v>6</v>
      </c>
      <c r="C165" s="27" t="s">
        <v>100</v>
      </c>
      <c r="D165" s="27">
        <v>9</v>
      </c>
      <c r="E165" s="28">
        <v>91</v>
      </c>
    </row>
    <row r="166" spans="1:5" x14ac:dyDescent="0.3">
      <c r="A166" s="26" t="s">
        <v>71</v>
      </c>
      <c r="B166" s="27">
        <v>1</v>
      </c>
      <c r="C166" s="27" t="s">
        <v>104</v>
      </c>
      <c r="D166" s="27">
        <v>13</v>
      </c>
      <c r="E166" s="28">
        <v>90</v>
      </c>
    </row>
    <row r="167" spans="1:5" x14ac:dyDescent="0.3">
      <c r="A167" s="26" t="s">
        <v>75</v>
      </c>
      <c r="B167" s="27">
        <v>6</v>
      </c>
      <c r="C167" s="27" t="s">
        <v>94</v>
      </c>
      <c r="D167" s="27">
        <v>2</v>
      </c>
      <c r="E167" s="28">
        <v>90</v>
      </c>
    </row>
    <row r="168" spans="1:5" x14ac:dyDescent="0.3">
      <c r="A168" s="26" t="s">
        <v>74</v>
      </c>
      <c r="B168" s="27">
        <v>7</v>
      </c>
      <c r="C168" s="27" t="s">
        <v>105</v>
      </c>
      <c r="D168" s="27">
        <v>14</v>
      </c>
      <c r="E168" s="28">
        <v>90</v>
      </c>
    </row>
    <row r="169" spans="1:5" x14ac:dyDescent="0.3">
      <c r="A169" s="26" t="s">
        <v>76</v>
      </c>
      <c r="B169" s="27">
        <v>5</v>
      </c>
      <c r="C169" s="27" t="s">
        <v>99</v>
      </c>
      <c r="D169" s="27">
        <v>8</v>
      </c>
      <c r="E169" s="28">
        <v>88</v>
      </c>
    </row>
    <row r="170" spans="1:5" x14ac:dyDescent="0.3">
      <c r="A170" s="26" t="s">
        <v>72</v>
      </c>
      <c r="B170" s="27">
        <v>4</v>
      </c>
      <c r="C170" s="27" t="s">
        <v>92</v>
      </c>
      <c r="D170" s="27">
        <v>3</v>
      </c>
      <c r="E170" s="28">
        <v>88</v>
      </c>
    </row>
    <row r="171" spans="1:5" x14ac:dyDescent="0.3">
      <c r="A171" s="26" t="s">
        <v>76</v>
      </c>
      <c r="B171" s="27">
        <v>5</v>
      </c>
      <c r="C171" s="27" t="s">
        <v>103</v>
      </c>
      <c r="D171" s="27">
        <v>12</v>
      </c>
      <c r="E171" s="28">
        <v>88</v>
      </c>
    </row>
    <row r="172" spans="1:5" x14ac:dyDescent="0.3">
      <c r="A172" s="26" t="s">
        <v>72</v>
      </c>
      <c r="B172" s="27">
        <v>4</v>
      </c>
      <c r="C172" s="27" t="s">
        <v>105</v>
      </c>
      <c r="D172" s="27">
        <v>14</v>
      </c>
      <c r="E172" s="28">
        <v>87</v>
      </c>
    </row>
    <row r="173" spans="1:5" x14ac:dyDescent="0.3">
      <c r="A173" s="26" t="s">
        <v>72</v>
      </c>
      <c r="B173" s="27">
        <v>4</v>
      </c>
      <c r="C173" s="27" t="s">
        <v>106</v>
      </c>
      <c r="D173" s="27">
        <v>15</v>
      </c>
      <c r="E173" s="28">
        <v>87</v>
      </c>
    </row>
    <row r="174" spans="1:5" x14ac:dyDescent="0.3">
      <c r="A174" s="26" t="s">
        <v>72</v>
      </c>
      <c r="B174" s="27">
        <v>4</v>
      </c>
      <c r="C174" s="27" t="s">
        <v>99</v>
      </c>
      <c r="D174" s="27">
        <v>8</v>
      </c>
      <c r="E174" s="28">
        <v>87</v>
      </c>
    </row>
    <row r="175" spans="1:5" x14ac:dyDescent="0.3">
      <c r="A175" s="26" t="s">
        <v>76</v>
      </c>
      <c r="B175" s="27">
        <v>5</v>
      </c>
      <c r="C175" s="27" t="s">
        <v>99</v>
      </c>
      <c r="D175" s="27">
        <v>8</v>
      </c>
      <c r="E175" s="28">
        <v>86</v>
      </c>
    </row>
    <row r="176" spans="1:5" x14ac:dyDescent="0.3">
      <c r="A176" s="26" t="s">
        <v>76</v>
      </c>
      <c r="B176" s="27">
        <v>5</v>
      </c>
      <c r="C176" s="27" t="s">
        <v>107</v>
      </c>
      <c r="D176" s="27">
        <v>16</v>
      </c>
      <c r="E176" s="28">
        <v>86</v>
      </c>
    </row>
    <row r="177" spans="1:5" x14ac:dyDescent="0.3">
      <c r="A177" s="26" t="s">
        <v>72</v>
      </c>
      <c r="B177" s="27">
        <v>4</v>
      </c>
      <c r="C177" s="27" t="s">
        <v>104</v>
      </c>
      <c r="D177" s="27">
        <v>13</v>
      </c>
      <c r="E177" s="28">
        <v>85</v>
      </c>
    </row>
    <row r="178" spans="1:5" x14ac:dyDescent="0.3">
      <c r="A178" s="26" t="s">
        <v>77</v>
      </c>
      <c r="B178" s="27">
        <v>8</v>
      </c>
      <c r="C178" s="27" t="s">
        <v>94</v>
      </c>
      <c r="D178" s="27">
        <v>2</v>
      </c>
      <c r="E178" s="28">
        <v>85</v>
      </c>
    </row>
    <row r="179" spans="1:5" x14ac:dyDescent="0.3">
      <c r="A179" s="26" t="s">
        <v>72</v>
      </c>
      <c r="B179" s="27">
        <v>4</v>
      </c>
      <c r="C179" s="27" t="s">
        <v>107</v>
      </c>
      <c r="D179" s="27">
        <v>16</v>
      </c>
      <c r="E179" s="28">
        <v>85</v>
      </c>
    </row>
    <row r="180" spans="1:5" x14ac:dyDescent="0.3">
      <c r="A180" s="26" t="s">
        <v>76</v>
      </c>
      <c r="B180" s="27">
        <v>5</v>
      </c>
      <c r="C180" s="27" t="s">
        <v>92</v>
      </c>
      <c r="D180" s="27">
        <v>3</v>
      </c>
      <c r="E180" s="28">
        <v>84</v>
      </c>
    </row>
    <row r="181" spans="1:5" x14ac:dyDescent="0.3">
      <c r="A181" s="26" t="s">
        <v>74</v>
      </c>
      <c r="B181" s="27">
        <v>7</v>
      </c>
      <c r="C181" s="27" t="s">
        <v>106</v>
      </c>
      <c r="D181" s="27">
        <v>15</v>
      </c>
      <c r="E181" s="28">
        <v>84</v>
      </c>
    </row>
    <row r="182" spans="1:5" x14ac:dyDescent="0.3">
      <c r="A182" s="26" t="s">
        <v>73</v>
      </c>
      <c r="B182" s="27">
        <v>3</v>
      </c>
      <c r="C182" s="27" t="s">
        <v>109</v>
      </c>
      <c r="D182" s="27">
        <v>18</v>
      </c>
      <c r="E182" s="28">
        <v>82</v>
      </c>
    </row>
    <row r="183" spans="1:5" x14ac:dyDescent="0.3">
      <c r="A183" s="26" t="s">
        <v>76</v>
      </c>
      <c r="B183" s="27">
        <v>5</v>
      </c>
      <c r="C183" s="27" t="s">
        <v>98</v>
      </c>
      <c r="D183" s="27">
        <v>7</v>
      </c>
      <c r="E183" s="28">
        <v>81</v>
      </c>
    </row>
    <row r="184" spans="1:5" x14ac:dyDescent="0.3">
      <c r="A184" s="26" t="s">
        <v>77</v>
      </c>
      <c r="B184" s="27">
        <v>8</v>
      </c>
      <c r="C184" s="27" t="s">
        <v>100</v>
      </c>
      <c r="D184" s="27">
        <v>9</v>
      </c>
      <c r="E184" s="28">
        <v>81</v>
      </c>
    </row>
    <row r="185" spans="1:5" x14ac:dyDescent="0.3">
      <c r="A185" s="26" t="s">
        <v>70</v>
      </c>
      <c r="B185" s="27">
        <v>2</v>
      </c>
      <c r="C185" s="27" t="s">
        <v>92</v>
      </c>
      <c r="D185" s="27">
        <v>3</v>
      </c>
      <c r="E185" s="28">
        <v>80</v>
      </c>
    </row>
    <row r="186" spans="1:5" x14ac:dyDescent="0.3">
      <c r="A186" s="26" t="s">
        <v>74</v>
      </c>
      <c r="B186" s="27">
        <v>7</v>
      </c>
      <c r="C186" s="27" t="s">
        <v>93</v>
      </c>
      <c r="D186" s="27">
        <v>1</v>
      </c>
      <c r="E186" s="28">
        <v>80</v>
      </c>
    </row>
    <row r="187" spans="1:5" x14ac:dyDescent="0.3">
      <c r="A187" s="26" t="s">
        <v>74</v>
      </c>
      <c r="B187" s="27">
        <v>7</v>
      </c>
      <c r="C187" s="27" t="s">
        <v>94</v>
      </c>
      <c r="D187" s="27">
        <v>2</v>
      </c>
      <c r="E187" s="28">
        <v>80</v>
      </c>
    </row>
    <row r="188" spans="1:5" x14ac:dyDescent="0.3">
      <c r="A188" s="26" t="s">
        <v>71</v>
      </c>
      <c r="B188" s="27">
        <v>1</v>
      </c>
      <c r="C188" s="27" t="s">
        <v>94</v>
      </c>
      <c r="D188" s="27">
        <v>2</v>
      </c>
      <c r="E188" s="28">
        <v>80</v>
      </c>
    </row>
    <row r="189" spans="1:5" x14ac:dyDescent="0.3">
      <c r="A189" s="26" t="s">
        <v>76</v>
      </c>
      <c r="B189" s="27">
        <v>5</v>
      </c>
      <c r="C189" s="27" t="s">
        <v>100</v>
      </c>
      <c r="D189" s="27">
        <v>9</v>
      </c>
      <c r="E189" s="28">
        <v>80</v>
      </c>
    </row>
    <row r="190" spans="1:5" x14ac:dyDescent="0.3">
      <c r="A190" s="26" t="s">
        <v>71</v>
      </c>
      <c r="B190" s="27">
        <v>1</v>
      </c>
      <c r="C190" s="27" t="s">
        <v>104</v>
      </c>
      <c r="D190" s="27">
        <v>13</v>
      </c>
      <c r="E190" s="28">
        <v>80</v>
      </c>
    </row>
    <row r="191" spans="1:5" x14ac:dyDescent="0.3">
      <c r="A191" s="26" t="s">
        <v>74</v>
      </c>
      <c r="B191" s="27">
        <v>7</v>
      </c>
      <c r="C191" s="27" t="s">
        <v>108</v>
      </c>
      <c r="D191" s="27">
        <v>17</v>
      </c>
      <c r="E191" s="28">
        <v>80</v>
      </c>
    </row>
    <row r="192" spans="1:5" x14ac:dyDescent="0.3">
      <c r="A192" s="26" t="s">
        <v>72</v>
      </c>
      <c r="B192" s="27">
        <v>4</v>
      </c>
      <c r="C192" s="27" t="s">
        <v>94</v>
      </c>
      <c r="D192" s="27">
        <v>2</v>
      </c>
      <c r="E192" s="28">
        <v>79</v>
      </c>
    </row>
    <row r="193" spans="1:5" x14ac:dyDescent="0.3">
      <c r="A193" s="26" t="s">
        <v>72</v>
      </c>
      <c r="B193" s="27">
        <v>4</v>
      </c>
      <c r="C193" s="27" t="s">
        <v>110</v>
      </c>
      <c r="D193" s="27">
        <v>19</v>
      </c>
      <c r="E193" s="28">
        <v>78</v>
      </c>
    </row>
    <row r="194" spans="1:5" x14ac:dyDescent="0.3">
      <c r="A194" s="26" t="s">
        <v>73</v>
      </c>
      <c r="B194" s="27">
        <v>3</v>
      </c>
      <c r="C194" s="27" t="s">
        <v>106</v>
      </c>
      <c r="D194" s="27">
        <v>15</v>
      </c>
      <c r="E194" s="28">
        <v>78</v>
      </c>
    </row>
    <row r="195" spans="1:5" x14ac:dyDescent="0.3">
      <c r="A195" s="26" t="s">
        <v>72</v>
      </c>
      <c r="B195" s="27">
        <v>4</v>
      </c>
      <c r="C195" s="27" t="s">
        <v>104</v>
      </c>
      <c r="D195" s="27">
        <v>13</v>
      </c>
      <c r="E195" s="28">
        <v>78</v>
      </c>
    </row>
    <row r="196" spans="1:5" x14ac:dyDescent="0.3">
      <c r="A196" s="26" t="s">
        <v>77</v>
      </c>
      <c r="B196" s="27">
        <v>8</v>
      </c>
      <c r="C196" s="27" t="s">
        <v>101</v>
      </c>
      <c r="D196" s="27">
        <v>10</v>
      </c>
      <c r="E196" s="28">
        <v>78</v>
      </c>
    </row>
    <row r="197" spans="1:5" x14ac:dyDescent="0.3">
      <c r="A197" s="26" t="s">
        <v>77</v>
      </c>
      <c r="B197" s="27">
        <v>8</v>
      </c>
      <c r="C197" s="27" t="s">
        <v>92</v>
      </c>
      <c r="D197" s="27">
        <v>3</v>
      </c>
      <c r="E197" s="28">
        <v>77</v>
      </c>
    </row>
    <row r="198" spans="1:5" x14ac:dyDescent="0.3">
      <c r="A198" s="26" t="s">
        <v>70</v>
      </c>
      <c r="B198" s="27">
        <v>2</v>
      </c>
      <c r="C198" s="27" t="s">
        <v>95</v>
      </c>
      <c r="D198" s="27">
        <v>4</v>
      </c>
      <c r="E198" s="28">
        <v>76</v>
      </c>
    </row>
    <row r="199" spans="1:5" x14ac:dyDescent="0.3">
      <c r="A199" s="26" t="s">
        <v>72</v>
      </c>
      <c r="B199" s="27">
        <v>4</v>
      </c>
      <c r="C199" s="27" t="s">
        <v>94</v>
      </c>
      <c r="D199" s="27">
        <v>2</v>
      </c>
      <c r="E199" s="28">
        <v>75</v>
      </c>
    </row>
    <row r="200" spans="1:5" x14ac:dyDescent="0.3">
      <c r="A200" s="26" t="s">
        <v>76</v>
      </c>
      <c r="B200" s="27">
        <v>5</v>
      </c>
      <c r="C200" s="27" t="s">
        <v>110</v>
      </c>
      <c r="D200" s="27">
        <v>19</v>
      </c>
      <c r="E200" s="28">
        <v>75</v>
      </c>
    </row>
    <row r="201" spans="1:5" x14ac:dyDescent="0.3">
      <c r="A201" s="26" t="s">
        <v>76</v>
      </c>
      <c r="B201" s="27">
        <v>5</v>
      </c>
      <c r="C201" s="27" t="s">
        <v>101</v>
      </c>
      <c r="D201" s="27">
        <v>10</v>
      </c>
      <c r="E201" s="28">
        <v>75</v>
      </c>
    </row>
    <row r="202" spans="1:5" x14ac:dyDescent="0.3">
      <c r="A202" s="26" t="s">
        <v>70</v>
      </c>
      <c r="B202" s="27">
        <v>2</v>
      </c>
      <c r="C202" s="27" t="s">
        <v>104</v>
      </c>
      <c r="D202" s="27">
        <v>13</v>
      </c>
      <c r="E202" s="28">
        <v>74</v>
      </c>
    </row>
    <row r="203" spans="1:5" x14ac:dyDescent="0.3">
      <c r="A203" s="26" t="s">
        <v>73</v>
      </c>
      <c r="B203" s="27">
        <v>3</v>
      </c>
      <c r="C203" s="27" t="s">
        <v>96</v>
      </c>
      <c r="D203" s="27">
        <v>5</v>
      </c>
      <c r="E203" s="28">
        <v>72</v>
      </c>
    </row>
    <row r="204" spans="1:5" x14ac:dyDescent="0.3">
      <c r="A204" s="26" t="s">
        <v>74</v>
      </c>
      <c r="B204" s="27">
        <v>7</v>
      </c>
      <c r="C204" s="27" t="s">
        <v>110</v>
      </c>
      <c r="D204" s="27">
        <v>19</v>
      </c>
      <c r="E204" s="28">
        <v>72</v>
      </c>
    </row>
    <row r="205" spans="1:5" x14ac:dyDescent="0.3">
      <c r="A205" s="26" t="s">
        <v>73</v>
      </c>
      <c r="B205" s="27">
        <v>3</v>
      </c>
      <c r="C205" s="27" t="s">
        <v>92</v>
      </c>
      <c r="D205" s="27">
        <v>3</v>
      </c>
      <c r="E205" s="28">
        <v>72</v>
      </c>
    </row>
    <row r="206" spans="1:5" x14ac:dyDescent="0.3">
      <c r="A206" s="26" t="s">
        <v>76</v>
      </c>
      <c r="B206" s="27">
        <v>5</v>
      </c>
      <c r="C206" s="27" t="s">
        <v>100</v>
      </c>
      <c r="D206" s="27">
        <v>9</v>
      </c>
      <c r="E206" s="28">
        <v>72</v>
      </c>
    </row>
    <row r="207" spans="1:5" x14ac:dyDescent="0.3">
      <c r="A207" s="26" t="s">
        <v>77</v>
      </c>
      <c r="B207" s="27">
        <v>8</v>
      </c>
      <c r="C207" s="27" t="s">
        <v>105</v>
      </c>
      <c r="D207" s="27">
        <v>14</v>
      </c>
      <c r="E207" s="28">
        <v>71</v>
      </c>
    </row>
    <row r="208" spans="1:5" x14ac:dyDescent="0.3">
      <c r="A208" s="26" t="s">
        <v>73</v>
      </c>
      <c r="B208" s="27">
        <v>3</v>
      </c>
      <c r="C208" s="27" t="s">
        <v>94</v>
      </c>
      <c r="D208" s="27">
        <v>2</v>
      </c>
      <c r="E208" s="28">
        <v>71</v>
      </c>
    </row>
    <row r="209" spans="1:5" x14ac:dyDescent="0.3">
      <c r="A209" s="26" t="s">
        <v>71</v>
      </c>
      <c r="B209" s="27">
        <v>1</v>
      </c>
      <c r="C209" s="27" t="s">
        <v>92</v>
      </c>
      <c r="D209" s="27">
        <v>3</v>
      </c>
      <c r="E209" s="28">
        <v>71</v>
      </c>
    </row>
    <row r="210" spans="1:5" x14ac:dyDescent="0.3">
      <c r="A210" s="26" t="s">
        <v>73</v>
      </c>
      <c r="B210" s="27">
        <v>3</v>
      </c>
      <c r="C210" s="27" t="s">
        <v>111</v>
      </c>
      <c r="D210" s="27">
        <v>20</v>
      </c>
      <c r="E210" s="28">
        <v>71</v>
      </c>
    </row>
    <row r="211" spans="1:5" x14ac:dyDescent="0.3">
      <c r="A211" s="26" t="s">
        <v>76</v>
      </c>
      <c r="B211" s="27">
        <v>5</v>
      </c>
      <c r="C211" s="27" t="s">
        <v>102</v>
      </c>
      <c r="D211" s="27">
        <v>11</v>
      </c>
      <c r="E211" s="28">
        <v>71</v>
      </c>
    </row>
    <row r="212" spans="1:5" x14ac:dyDescent="0.3">
      <c r="A212" s="26" t="s">
        <v>74</v>
      </c>
      <c r="B212" s="27">
        <v>7</v>
      </c>
      <c r="C212" s="27" t="s">
        <v>94</v>
      </c>
      <c r="D212" s="27">
        <v>2</v>
      </c>
      <c r="E212" s="28">
        <v>70</v>
      </c>
    </row>
    <row r="213" spans="1:5" x14ac:dyDescent="0.3">
      <c r="A213" s="26" t="s">
        <v>71</v>
      </c>
      <c r="B213" s="27">
        <v>1</v>
      </c>
      <c r="C213" s="27" t="s">
        <v>92</v>
      </c>
      <c r="D213" s="27">
        <v>3</v>
      </c>
      <c r="E213" s="28">
        <v>70</v>
      </c>
    </row>
    <row r="214" spans="1:5" x14ac:dyDescent="0.3">
      <c r="A214" s="26" t="s">
        <v>77</v>
      </c>
      <c r="B214" s="27">
        <v>8</v>
      </c>
      <c r="C214" s="27" t="s">
        <v>103</v>
      </c>
      <c r="D214" s="27">
        <v>12</v>
      </c>
      <c r="E214" s="28">
        <v>70</v>
      </c>
    </row>
    <row r="215" spans="1:5" x14ac:dyDescent="0.3">
      <c r="A215" s="26" t="s">
        <v>76</v>
      </c>
      <c r="B215" s="27">
        <v>5</v>
      </c>
      <c r="C215" s="27" t="s">
        <v>102</v>
      </c>
      <c r="D215" s="27">
        <v>11</v>
      </c>
      <c r="E215" s="28">
        <v>70</v>
      </c>
    </row>
    <row r="216" spans="1:5" x14ac:dyDescent="0.3">
      <c r="A216" s="26" t="s">
        <v>71</v>
      </c>
      <c r="B216" s="27">
        <v>1</v>
      </c>
      <c r="C216" s="27" t="s">
        <v>93</v>
      </c>
      <c r="D216" s="27">
        <v>1</v>
      </c>
      <c r="E216" s="28">
        <v>70</v>
      </c>
    </row>
    <row r="217" spans="1:5" x14ac:dyDescent="0.3">
      <c r="A217" s="26" t="s">
        <v>70</v>
      </c>
      <c r="B217" s="27">
        <v>2</v>
      </c>
      <c r="C217" s="27" t="s">
        <v>94</v>
      </c>
      <c r="D217" s="27">
        <v>2</v>
      </c>
      <c r="E217" s="28">
        <v>70</v>
      </c>
    </row>
    <row r="218" spans="1:5" x14ac:dyDescent="0.3">
      <c r="A218" s="26" t="s">
        <v>72</v>
      </c>
      <c r="B218" s="27">
        <v>4</v>
      </c>
      <c r="C218" s="27" t="s">
        <v>104</v>
      </c>
      <c r="D218" s="27">
        <v>13</v>
      </c>
      <c r="E218" s="28">
        <v>70</v>
      </c>
    </row>
    <row r="219" spans="1:5" x14ac:dyDescent="0.3">
      <c r="A219" s="26" t="s">
        <v>76</v>
      </c>
      <c r="B219" s="27">
        <v>5</v>
      </c>
      <c r="C219" s="27" t="s">
        <v>93</v>
      </c>
      <c r="D219" s="27">
        <v>1</v>
      </c>
      <c r="E219" s="28">
        <v>70</v>
      </c>
    </row>
    <row r="220" spans="1:5" x14ac:dyDescent="0.3">
      <c r="A220" s="26" t="s">
        <v>75</v>
      </c>
      <c r="B220" s="27">
        <v>6</v>
      </c>
      <c r="C220" s="27" t="s">
        <v>96</v>
      </c>
      <c r="D220" s="27">
        <v>5</v>
      </c>
      <c r="E220" s="28">
        <v>70</v>
      </c>
    </row>
    <row r="221" spans="1:5" x14ac:dyDescent="0.3">
      <c r="A221" s="26" t="s">
        <v>77</v>
      </c>
      <c r="B221" s="27">
        <v>8</v>
      </c>
      <c r="C221" s="27" t="s">
        <v>107</v>
      </c>
      <c r="D221" s="27">
        <v>16</v>
      </c>
      <c r="E221" s="28">
        <v>70</v>
      </c>
    </row>
    <row r="222" spans="1:5" x14ac:dyDescent="0.3">
      <c r="A222" s="26" t="s">
        <v>73</v>
      </c>
      <c r="B222" s="27">
        <v>3</v>
      </c>
      <c r="C222" s="27" t="s">
        <v>103</v>
      </c>
      <c r="D222" s="27">
        <v>12</v>
      </c>
      <c r="E222" s="28">
        <v>69</v>
      </c>
    </row>
    <row r="223" spans="1:5" x14ac:dyDescent="0.3">
      <c r="A223" s="26" t="s">
        <v>71</v>
      </c>
      <c r="B223" s="27">
        <v>1</v>
      </c>
      <c r="C223" s="27" t="s">
        <v>110</v>
      </c>
      <c r="D223" s="27">
        <v>19</v>
      </c>
      <c r="E223" s="28">
        <v>68</v>
      </c>
    </row>
    <row r="224" spans="1:5" x14ac:dyDescent="0.3">
      <c r="A224" s="26" t="s">
        <v>77</v>
      </c>
      <c r="B224" s="27">
        <v>8</v>
      </c>
      <c r="C224" s="27" t="s">
        <v>98</v>
      </c>
      <c r="D224" s="27">
        <v>7</v>
      </c>
      <c r="E224" s="28">
        <v>67</v>
      </c>
    </row>
    <row r="225" spans="1:5" x14ac:dyDescent="0.3">
      <c r="A225" s="26" t="s">
        <v>75</v>
      </c>
      <c r="B225" s="27">
        <v>6</v>
      </c>
      <c r="C225" s="27" t="s">
        <v>99</v>
      </c>
      <c r="D225" s="27">
        <v>8</v>
      </c>
      <c r="E225" s="28">
        <v>66</v>
      </c>
    </row>
    <row r="226" spans="1:5" x14ac:dyDescent="0.3">
      <c r="A226" s="26" t="s">
        <v>77</v>
      </c>
      <c r="B226" s="27">
        <v>8</v>
      </c>
      <c r="C226" s="27" t="s">
        <v>99</v>
      </c>
      <c r="D226" s="27">
        <v>8</v>
      </c>
      <c r="E226" s="28">
        <v>66</v>
      </c>
    </row>
    <row r="227" spans="1:5" x14ac:dyDescent="0.3">
      <c r="A227" s="26" t="s">
        <v>73</v>
      </c>
      <c r="B227" s="27">
        <v>3</v>
      </c>
      <c r="C227" s="27" t="s">
        <v>92</v>
      </c>
      <c r="D227" s="27">
        <v>3</v>
      </c>
      <c r="E227" s="28">
        <v>65</v>
      </c>
    </row>
    <row r="228" spans="1:5" x14ac:dyDescent="0.3">
      <c r="A228" s="26" t="s">
        <v>70</v>
      </c>
      <c r="B228" s="27">
        <v>2</v>
      </c>
      <c r="C228" s="27" t="s">
        <v>101</v>
      </c>
      <c r="D228" s="27">
        <v>10</v>
      </c>
      <c r="E228" s="28">
        <v>65</v>
      </c>
    </row>
    <row r="229" spans="1:5" x14ac:dyDescent="0.3">
      <c r="A229" s="26" t="s">
        <v>72</v>
      </c>
      <c r="B229" s="27">
        <v>4</v>
      </c>
      <c r="C229" s="27" t="s">
        <v>94</v>
      </c>
      <c r="D229" s="27">
        <v>2</v>
      </c>
      <c r="E229" s="28">
        <v>64</v>
      </c>
    </row>
    <row r="230" spans="1:5" x14ac:dyDescent="0.3">
      <c r="A230" s="26" t="s">
        <v>70</v>
      </c>
      <c r="B230" s="27">
        <v>2</v>
      </c>
      <c r="C230" s="27" t="s">
        <v>92</v>
      </c>
      <c r="D230" s="27">
        <v>3</v>
      </c>
      <c r="E230" s="28">
        <v>64</v>
      </c>
    </row>
    <row r="231" spans="1:5" x14ac:dyDescent="0.3">
      <c r="A231" s="26" t="s">
        <v>75</v>
      </c>
      <c r="B231" s="27">
        <v>6</v>
      </c>
      <c r="C231" s="27" t="s">
        <v>110</v>
      </c>
      <c r="D231" s="27">
        <v>19</v>
      </c>
      <c r="E231" s="28">
        <v>61</v>
      </c>
    </row>
    <row r="232" spans="1:5" x14ac:dyDescent="0.3">
      <c r="A232" s="26" t="s">
        <v>75</v>
      </c>
      <c r="B232" s="27">
        <v>6</v>
      </c>
      <c r="C232" s="27" t="s">
        <v>94</v>
      </c>
      <c r="D232" s="27">
        <v>2</v>
      </c>
      <c r="E232" s="28">
        <v>61</v>
      </c>
    </row>
    <row r="233" spans="1:5" x14ac:dyDescent="0.3">
      <c r="A233" s="26" t="s">
        <v>72</v>
      </c>
      <c r="B233" s="27">
        <v>4</v>
      </c>
      <c r="C233" s="27" t="s">
        <v>105</v>
      </c>
      <c r="D233" s="27">
        <v>14</v>
      </c>
      <c r="E233" s="28">
        <v>61</v>
      </c>
    </row>
    <row r="234" spans="1:5" x14ac:dyDescent="0.3">
      <c r="A234" s="26" t="s">
        <v>73</v>
      </c>
      <c r="B234" s="27">
        <v>3</v>
      </c>
      <c r="C234" s="27" t="s">
        <v>110</v>
      </c>
      <c r="D234" s="27">
        <v>19</v>
      </c>
      <c r="E234" s="28">
        <v>61</v>
      </c>
    </row>
    <row r="235" spans="1:5" x14ac:dyDescent="0.3">
      <c r="A235" s="26" t="s">
        <v>73</v>
      </c>
      <c r="B235" s="27">
        <v>3</v>
      </c>
      <c r="C235" s="27" t="s">
        <v>105</v>
      </c>
      <c r="D235" s="27">
        <v>14</v>
      </c>
      <c r="E235" s="28">
        <v>60</v>
      </c>
    </row>
    <row r="236" spans="1:5" x14ac:dyDescent="0.3">
      <c r="A236" s="26" t="s">
        <v>75</v>
      </c>
      <c r="B236" s="27">
        <v>6</v>
      </c>
      <c r="C236" s="27" t="s">
        <v>108</v>
      </c>
      <c r="D236" s="27">
        <v>17</v>
      </c>
      <c r="E236" s="28">
        <v>60</v>
      </c>
    </row>
    <row r="237" spans="1:5" x14ac:dyDescent="0.3">
      <c r="A237" s="26" t="s">
        <v>75</v>
      </c>
      <c r="B237" s="27">
        <v>6</v>
      </c>
      <c r="C237" s="27" t="s">
        <v>98</v>
      </c>
      <c r="D237" s="27">
        <v>7</v>
      </c>
      <c r="E237" s="28">
        <v>60</v>
      </c>
    </row>
    <row r="238" spans="1:5" x14ac:dyDescent="0.3">
      <c r="A238" s="26" t="s">
        <v>74</v>
      </c>
      <c r="B238" s="27">
        <v>7</v>
      </c>
      <c r="C238" s="27" t="s">
        <v>96</v>
      </c>
      <c r="D238" s="27">
        <v>5</v>
      </c>
      <c r="E238" s="28">
        <v>60</v>
      </c>
    </row>
    <row r="239" spans="1:5" x14ac:dyDescent="0.3">
      <c r="A239" s="26" t="s">
        <v>71</v>
      </c>
      <c r="B239" s="27">
        <v>1</v>
      </c>
      <c r="C239" s="27" t="s">
        <v>104</v>
      </c>
      <c r="D239" s="27">
        <v>13</v>
      </c>
      <c r="E239" s="28">
        <v>60</v>
      </c>
    </row>
    <row r="240" spans="1:5" x14ac:dyDescent="0.3">
      <c r="A240" s="26" t="s">
        <v>73</v>
      </c>
      <c r="B240" s="27">
        <v>3</v>
      </c>
      <c r="C240" s="27" t="s">
        <v>110</v>
      </c>
      <c r="D240" s="27">
        <v>19</v>
      </c>
      <c r="E240" s="28">
        <v>60</v>
      </c>
    </row>
    <row r="241" spans="1:5" x14ac:dyDescent="0.3">
      <c r="A241" s="26" t="s">
        <v>76</v>
      </c>
      <c r="B241" s="27">
        <v>5</v>
      </c>
      <c r="C241" s="27" t="s">
        <v>107</v>
      </c>
      <c r="D241" s="27">
        <v>16</v>
      </c>
      <c r="E241" s="28">
        <v>60</v>
      </c>
    </row>
    <row r="242" spans="1:5" x14ac:dyDescent="0.3">
      <c r="A242" s="26" t="s">
        <v>74</v>
      </c>
      <c r="B242" s="27">
        <v>7</v>
      </c>
      <c r="C242" s="27" t="s">
        <v>94</v>
      </c>
      <c r="D242" s="27">
        <v>2</v>
      </c>
      <c r="E242" s="28">
        <v>58</v>
      </c>
    </row>
    <row r="243" spans="1:5" x14ac:dyDescent="0.3">
      <c r="A243" s="26" t="s">
        <v>72</v>
      </c>
      <c r="B243" s="27">
        <v>4</v>
      </c>
      <c r="C243" s="27" t="s">
        <v>109</v>
      </c>
      <c r="D243" s="27">
        <v>18</v>
      </c>
      <c r="E243" s="28">
        <v>57</v>
      </c>
    </row>
    <row r="244" spans="1:5" x14ac:dyDescent="0.3">
      <c r="A244" s="26" t="s">
        <v>71</v>
      </c>
      <c r="B244" s="27">
        <v>1</v>
      </c>
      <c r="C244" s="27" t="s">
        <v>107</v>
      </c>
      <c r="D244" s="27">
        <v>16</v>
      </c>
      <c r="E244" s="28">
        <v>57</v>
      </c>
    </row>
    <row r="245" spans="1:5" x14ac:dyDescent="0.3">
      <c r="A245" s="26" t="s">
        <v>70</v>
      </c>
      <c r="B245" s="27">
        <v>2</v>
      </c>
      <c r="C245" s="27" t="s">
        <v>108</v>
      </c>
      <c r="D245" s="27">
        <v>17</v>
      </c>
      <c r="E245" s="28">
        <v>56</v>
      </c>
    </row>
    <row r="246" spans="1:5" x14ac:dyDescent="0.3">
      <c r="A246" s="26" t="s">
        <v>71</v>
      </c>
      <c r="B246" s="27">
        <v>1</v>
      </c>
      <c r="C246" s="27" t="s">
        <v>102</v>
      </c>
      <c r="D246" s="27">
        <v>11</v>
      </c>
      <c r="E246" s="28">
        <v>56</v>
      </c>
    </row>
    <row r="247" spans="1:5" x14ac:dyDescent="0.3">
      <c r="A247" s="26" t="s">
        <v>76</v>
      </c>
      <c r="B247" s="27">
        <v>5</v>
      </c>
      <c r="C247" s="27" t="s">
        <v>104</v>
      </c>
      <c r="D247" s="27">
        <v>13</v>
      </c>
      <c r="E247" s="28">
        <v>55</v>
      </c>
    </row>
    <row r="248" spans="1:5" x14ac:dyDescent="0.3">
      <c r="A248" s="26" t="s">
        <v>75</v>
      </c>
      <c r="B248" s="27">
        <v>6</v>
      </c>
      <c r="C248" s="27" t="s">
        <v>107</v>
      </c>
      <c r="D248" s="27">
        <v>16</v>
      </c>
      <c r="E248" s="28">
        <v>55</v>
      </c>
    </row>
    <row r="249" spans="1:5" x14ac:dyDescent="0.3">
      <c r="A249" s="26" t="s">
        <v>76</v>
      </c>
      <c r="B249" s="27">
        <v>5</v>
      </c>
      <c r="C249" s="27" t="s">
        <v>110</v>
      </c>
      <c r="D249" s="27">
        <v>19</v>
      </c>
      <c r="E249" s="28">
        <v>54</v>
      </c>
    </row>
    <row r="250" spans="1:5" x14ac:dyDescent="0.3">
      <c r="A250" s="26" t="s">
        <v>72</v>
      </c>
      <c r="B250" s="27">
        <v>4</v>
      </c>
      <c r="C250" s="27" t="s">
        <v>96</v>
      </c>
      <c r="D250" s="27">
        <v>5</v>
      </c>
      <c r="E250" s="28">
        <v>54</v>
      </c>
    </row>
    <row r="251" spans="1:5" x14ac:dyDescent="0.3">
      <c r="A251" s="26" t="s">
        <v>70</v>
      </c>
      <c r="B251" s="27">
        <v>2</v>
      </c>
      <c r="C251" s="27" t="s">
        <v>109</v>
      </c>
      <c r="D251" s="27">
        <v>18</v>
      </c>
      <c r="E251" s="28">
        <v>54</v>
      </c>
    </row>
    <row r="252" spans="1:5" x14ac:dyDescent="0.3">
      <c r="A252" s="26" t="s">
        <v>75</v>
      </c>
      <c r="B252" s="27">
        <v>6</v>
      </c>
      <c r="C252" s="27" t="s">
        <v>104</v>
      </c>
      <c r="D252" s="27">
        <v>13</v>
      </c>
      <c r="E252" s="28">
        <v>53</v>
      </c>
    </row>
    <row r="253" spans="1:5" x14ac:dyDescent="0.3">
      <c r="A253" s="26" t="s">
        <v>71</v>
      </c>
      <c r="B253" s="27">
        <v>1</v>
      </c>
      <c r="C253" s="27" t="s">
        <v>108</v>
      </c>
      <c r="D253" s="27">
        <v>17</v>
      </c>
      <c r="E253" s="28">
        <v>53</v>
      </c>
    </row>
    <row r="254" spans="1:5" x14ac:dyDescent="0.3">
      <c r="A254" s="26" t="s">
        <v>77</v>
      </c>
      <c r="B254" s="27">
        <v>8</v>
      </c>
      <c r="C254" s="27" t="s">
        <v>96</v>
      </c>
      <c r="D254" s="27">
        <v>5</v>
      </c>
      <c r="E254" s="28">
        <v>52</v>
      </c>
    </row>
    <row r="255" spans="1:5" x14ac:dyDescent="0.3">
      <c r="A255" s="26" t="s">
        <v>74</v>
      </c>
      <c r="B255" s="27">
        <v>7</v>
      </c>
      <c r="C255" s="27" t="s">
        <v>97</v>
      </c>
      <c r="D255" s="27">
        <v>6</v>
      </c>
      <c r="E255" s="28">
        <v>52</v>
      </c>
    </row>
    <row r="256" spans="1:5" x14ac:dyDescent="0.3">
      <c r="A256" s="26" t="s">
        <v>75</v>
      </c>
      <c r="B256" s="27">
        <v>6</v>
      </c>
      <c r="C256" s="27" t="s">
        <v>104</v>
      </c>
      <c r="D256" s="27">
        <v>13</v>
      </c>
      <c r="E256" s="28">
        <v>52</v>
      </c>
    </row>
    <row r="257" spans="1:5" x14ac:dyDescent="0.3">
      <c r="A257" s="26" t="s">
        <v>70</v>
      </c>
      <c r="B257" s="27">
        <v>2</v>
      </c>
      <c r="C257" s="27" t="s">
        <v>94</v>
      </c>
      <c r="D257" s="27">
        <v>2</v>
      </c>
      <c r="E257" s="28">
        <v>52</v>
      </c>
    </row>
    <row r="258" spans="1:5" x14ac:dyDescent="0.3">
      <c r="A258" s="26" t="s">
        <v>72</v>
      </c>
      <c r="B258" s="27">
        <v>4</v>
      </c>
      <c r="C258" s="27" t="s">
        <v>94</v>
      </c>
      <c r="D258" s="27">
        <v>2</v>
      </c>
      <c r="E258" s="28">
        <v>52</v>
      </c>
    </row>
    <row r="259" spans="1:5" x14ac:dyDescent="0.3">
      <c r="A259" s="26" t="s">
        <v>77</v>
      </c>
      <c r="B259" s="27">
        <v>8</v>
      </c>
      <c r="C259" s="27" t="s">
        <v>108</v>
      </c>
      <c r="D259" s="27">
        <v>17</v>
      </c>
      <c r="E259" s="28">
        <v>52</v>
      </c>
    </row>
    <row r="260" spans="1:5" x14ac:dyDescent="0.3">
      <c r="A260" s="26" t="s">
        <v>71</v>
      </c>
      <c r="B260" s="27">
        <v>1</v>
      </c>
      <c r="C260" s="27" t="s">
        <v>96</v>
      </c>
      <c r="D260" s="27">
        <v>5</v>
      </c>
      <c r="E260" s="28">
        <v>51</v>
      </c>
    </row>
    <row r="261" spans="1:5" x14ac:dyDescent="0.3">
      <c r="A261" s="26" t="s">
        <v>71</v>
      </c>
      <c r="B261" s="27">
        <v>1</v>
      </c>
      <c r="C261" s="27" t="s">
        <v>101</v>
      </c>
      <c r="D261" s="27">
        <v>10</v>
      </c>
      <c r="E261" s="28">
        <v>51</v>
      </c>
    </row>
    <row r="262" spans="1:5" x14ac:dyDescent="0.3">
      <c r="A262" s="26" t="s">
        <v>77</v>
      </c>
      <c r="B262" s="27">
        <v>8</v>
      </c>
      <c r="C262" s="27" t="s">
        <v>94</v>
      </c>
      <c r="D262" s="27">
        <v>2</v>
      </c>
      <c r="E262" s="28">
        <v>51</v>
      </c>
    </row>
    <row r="263" spans="1:5" x14ac:dyDescent="0.3">
      <c r="A263" s="26" t="s">
        <v>75</v>
      </c>
      <c r="B263" s="27">
        <v>6</v>
      </c>
      <c r="C263" s="27" t="s">
        <v>100</v>
      </c>
      <c r="D263" s="27">
        <v>9</v>
      </c>
      <c r="E263" s="28">
        <v>50</v>
      </c>
    </row>
    <row r="264" spans="1:5" x14ac:dyDescent="0.3">
      <c r="A264" s="26" t="s">
        <v>73</v>
      </c>
      <c r="B264" s="27">
        <v>3</v>
      </c>
      <c r="C264" s="27" t="s">
        <v>107</v>
      </c>
      <c r="D264" s="27">
        <v>16</v>
      </c>
      <c r="E264" s="28">
        <v>50</v>
      </c>
    </row>
    <row r="265" spans="1:5" x14ac:dyDescent="0.3">
      <c r="A265" s="26" t="s">
        <v>73</v>
      </c>
      <c r="B265" s="27">
        <v>3</v>
      </c>
      <c r="C265" s="27" t="s">
        <v>94</v>
      </c>
      <c r="D265" s="27">
        <v>2</v>
      </c>
      <c r="E265" s="28">
        <v>50</v>
      </c>
    </row>
    <row r="266" spans="1:5" x14ac:dyDescent="0.3">
      <c r="A266" s="26" t="s">
        <v>75</v>
      </c>
      <c r="B266" s="27">
        <v>6</v>
      </c>
      <c r="C266" s="27" t="s">
        <v>95</v>
      </c>
      <c r="D266" s="27">
        <v>4</v>
      </c>
      <c r="E266" s="28">
        <v>50</v>
      </c>
    </row>
    <row r="267" spans="1:5" x14ac:dyDescent="0.3">
      <c r="A267" s="26" t="s">
        <v>74</v>
      </c>
      <c r="B267" s="27">
        <v>7</v>
      </c>
      <c r="C267" s="27" t="s">
        <v>98</v>
      </c>
      <c r="D267" s="27">
        <v>7</v>
      </c>
      <c r="E267" s="28">
        <v>50</v>
      </c>
    </row>
    <row r="268" spans="1:5" x14ac:dyDescent="0.3">
      <c r="A268" s="26" t="s">
        <v>73</v>
      </c>
      <c r="B268" s="27">
        <v>3</v>
      </c>
      <c r="C268" s="27" t="s">
        <v>96</v>
      </c>
      <c r="D268" s="27">
        <v>5</v>
      </c>
      <c r="E268" s="28">
        <v>50</v>
      </c>
    </row>
    <row r="269" spans="1:5" x14ac:dyDescent="0.3">
      <c r="A269" s="26" t="s">
        <v>77</v>
      </c>
      <c r="B269" s="27">
        <v>8</v>
      </c>
      <c r="C269" s="27" t="s">
        <v>96</v>
      </c>
      <c r="D269" s="27">
        <v>5</v>
      </c>
      <c r="E269" s="28">
        <v>50</v>
      </c>
    </row>
    <row r="270" spans="1:5" x14ac:dyDescent="0.3">
      <c r="A270" s="26" t="s">
        <v>75</v>
      </c>
      <c r="B270" s="27">
        <v>6</v>
      </c>
      <c r="C270" s="27" t="s">
        <v>103</v>
      </c>
      <c r="D270" s="27">
        <v>12</v>
      </c>
      <c r="E270" s="28">
        <v>50</v>
      </c>
    </row>
    <row r="271" spans="1:5" x14ac:dyDescent="0.3">
      <c r="A271" s="26" t="s">
        <v>70</v>
      </c>
      <c r="B271" s="27">
        <v>2</v>
      </c>
      <c r="C271" s="27" t="s">
        <v>105</v>
      </c>
      <c r="D271" s="27">
        <v>14</v>
      </c>
      <c r="E271" s="28">
        <v>50</v>
      </c>
    </row>
    <row r="272" spans="1:5" x14ac:dyDescent="0.3">
      <c r="A272" s="26" t="s">
        <v>77</v>
      </c>
      <c r="B272" s="27">
        <v>8</v>
      </c>
      <c r="C272" s="27" t="s">
        <v>104</v>
      </c>
      <c r="D272" s="27">
        <v>13</v>
      </c>
      <c r="E272" s="28">
        <v>50</v>
      </c>
    </row>
    <row r="273" spans="1:5" x14ac:dyDescent="0.3">
      <c r="A273" s="26" t="s">
        <v>71</v>
      </c>
      <c r="B273" s="27">
        <v>1</v>
      </c>
      <c r="C273" s="27" t="s">
        <v>92</v>
      </c>
      <c r="D273" s="27">
        <v>3</v>
      </c>
      <c r="E273" s="28">
        <v>49</v>
      </c>
    </row>
    <row r="274" spans="1:5" x14ac:dyDescent="0.3">
      <c r="A274" s="26" t="s">
        <v>71</v>
      </c>
      <c r="B274" s="27">
        <v>1</v>
      </c>
      <c r="C274" s="27" t="s">
        <v>104</v>
      </c>
      <c r="D274" s="27">
        <v>13</v>
      </c>
      <c r="E274" s="28">
        <v>49</v>
      </c>
    </row>
    <row r="275" spans="1:5" x14ac:dyDescent="0.3">
      <c r="A275" s="26" t="s">
        <v>77</v>
      </c>
      <c r="B275" s="27">
        <v>8</v>
      </c>
      <c r="C275" s="27" t="s">
        <v>100</v>
      </c>
      <c r="D275" s="27">
        <v>9</v>
      </c>
      <c r="E275" s="28">
        <v>49</v>
      </c>
    </row>
    <row r="276" spans="1:5" x14ac:dyDescent="0.3">
      <c r="A276" s="26" t="s">
        <v>77</v>
      </c>
      <c r="B276" s="27">
        <v>8</v>
      </c>
      <c r="C276" s="27" t="s">
        <v>94</v>
      </c>
      <c r="D276" s="27">
        <v>2</v>
      </c>
      <c r="E276" s="28">
        <v>49</v>
      </c>
    </row>
    <row r="277" spans="1:5" x14ac:dyDescent="0.3">
      <c r="A277" s="26" t="s">
        <v>71</v>
      </c>
      <c r="B277" s="27">
        <v>1</v>
      </c>
      <c r="C277" s="27" t="s">
        <v>109</v>
      </c>
      <c r="D277" s="27">
        <v>18</v>
      </c>
      <c r="E277" s="28">
        <v>48</v>
      </c>
    </row>
    <row r="278" spans="1:5" x14ac:dyDescent="0.3">
      <c r="A278" s="26" t="s">
        <v>73</v>
      </c>
      <c r="B278" s="27">
        <v>3</v>
      </c>
      <c r="C278" s="27" t="s">
        <v>112</v>
      </c>
      <c r="D278" s="27">
        <v>21</v>
      </c>
      <c r="E278" s="28">
        <v>48</v>
      </c>
    </row>
    <row r="279" spans="1:5" x14ac:dyDescent="0.3">
      <c r="A279" s="26" t="s">
        <v>76</v>
      </c>
      <c r="B279" s="27">
        <v>5</v>
      </c>
      <c r="C279" s="27" t="s">
        <v>96</v>
      </c>
      <c r="D279" s="27">
        <v>5</v>
      </c>
      <c r="E279" s="28">
        <v>48</v>
      </c>
    </row>
    <row r="280" spans="1:5" x14ac:dyDescent="0.3">
      <c r="A280" s="26" t="s">
        <v>70</v>
      </c>
      <c r="B280" s="27">
        <v>2</v>
      </c>
      <c r="C280" s="27" t="s">
        <v>107</v>
      </c>
      <c r="D280" s="27">
        <v>16</v>
      </c>
      <c r="E280" s="28">
        <v>48</v>
      </c>
    </row>
    <row r="281" spans="1:5" x14ac:dyDescent="0.3">
      <c r="A281" s="26" t="s">
        <v>70</v>
      </c>
      <c r="B281" s="27">
        <v>2</v>
      </c>
      <c r="C281" s="27" t="s">
        <v>104</v>
      </c>
      <c r="D281" s="27">
        <v>13</v>
      </c>
      <c r="E281" s="28">
        <v>48</v>
      </c>
    </row>
    <row r="282" spans="1:5" x14ac:dyDescent="0.3">
      <c r="A282" s="26" t="s">
        <v>70</v>
      </c>
      <c r="B282" s="27">
        <v>2</v>
      </c>
      <c r="C282" s="27" t="s">
        <v>96</v>
      </c>
      <c r="D282" s="27">
        <v>5</v>
      </c>
      <c r="E282" s="28">
        <v>48</v>
      </c>
    </row>
    <row r="283" spans="1:5" x14ac:dyDescent="0.3">
      <c r="A283" s="26" t="s">
        <v>74</v>
      </c>
      <c r="B283" s="27">
        <v>7</v>
      </c>
      <c r="C283" s="27" t="s">
        <v>100</v>
      </c>
      <c r="D283" s="27">
        <v>9</v>
      </c>
      <c r="E283" s="28">
        <v>46</v>
      </c>
    </row>
    <row r="284" spans="1:5" x14ac:dyDescent="0.3">
      <c r="A284" s="26" t="s">
        <v>76</v>
      </c>
      <c r="B284" s="27">
        <v>5</v>
      </c>
      <c r="C284" s="27" t="s">
        <v>92</v>
      </c>
      <c r="D284" s="27">
        <v>3</v>
      </c>
      <c r="E284" s="28">
        <v>45</v>
      </c>
    </row>
    <row r="285" spans="1:5" x14ac:dyDescent="0.3">
      <c r="A285" s="26" t="s">
        <v>75</v>
      </c>
      <c r="B285" s="27">
        <v>6</v>
      </c>
      <c r="C285" s="27" t="s">
        <v>109</v>
      </c>
      <c r="D285" s="27">
        <v>18</v>
      </c>
      <c r="E285" s="28">
        <v>45</v>
      </c>
    </row>
    <row r="286" spans="1:5" x14ac:dyDescent="0.3">
      <c r="A286" s="26" t="s">
        <v>77</v>
      </c>
      <c r="B286" s="27">
        <v>8</v>
      </c>
      <c r="C286" s="27" t="s">
        <v>104</v>
      </c>
      <c r="D286" s="27">
        <v>13</v>
      </c>
      <c r="E286" s="28">
        <v>45</v>
      </c>
    </row>
    <row r="287" spans="1:5" x14ac:dyDescent="0.3">
      <c r="A287" s="26" t="s">
        <v>72</v>
      </c>
      <c r="B287" s="27">
        <v>4</v>
      </c>
      <c r="C287" s="27" t="s">
        <v>103</v>
      </c>
      <c r="D287" s="27">
        <v>12</v>
      </c>
      <c r="E287" s="28">
        <v>45</v>
      </c>
    </row>
    <row r="288" spans="1:5" x14ac:dyDescent="0.3">
      <c r="A288" s="26" t="s">
        <v>70</v>
      </c>
      <c r="B288" s="27">
        <v>2</v>
      </c>
      <c r="C288" s="27" t="s">
        <v>111</v>
      </c>
      <c r="D288" s="27">
        <v>20</v>
      </c>
      <c r="E288" s="28">
        <v>45</v>
      </c>
    </row>
    <row r="289" spans="1:5" x14ac:dyDescent="0.3">
      <c r="A289" s="26" t="s">
        <v>75</v>
      </c>
      <c r="B289" s="27">
        <v>6</v>
      </c>
      <c r="C289" s="27" t="s">
        <v>92</v>
      </c>
      <c r="D289" s="27">
        <v>3</v>
      </c>
      <c r="E289" s="28">
        <v>44</v>
      </c>
    </row>
    <row r="290" spans="1:5" x14ac:dyDescent="0.3">
      <c r="A290" s="26" t="s">
        <v>72</v>
      </c>
      <c r="B290" s="27">
        <v>4</v>
      </c>
      <c r="C290" s="27" t="s">
        <v>103</v>
      </c>
      <c r="D290" s="27">
        <v>12</v>
      </c>
      <c r="E290" s="28">
        <v>44</v>
      </c>
    </row>
    <row r="291" spans="1:5" x14ac:dyDescent="0.3">
      <c r="A291" s="26" t="s">
        <v>70</v>
      </c>
      <c r="B291" s="27">
        <v>2</v>
      </c>
      <c r="C291" s="27" t="s">
        <v>104</v>
      </c>
      <c r="D291" s="27">
        <v>13</v>
      </c>
      <c r="E291" s="28">
        <v>44</v>
      </c>
    </row>
    <row r="292" spans="1:5" x14ac:dyDescent="0.3">
      <c r="A292" s="26" t="s">
        <v>75</v>
      </c>
      <c r="B292" s="27">
        <v>6</v>
      </c>
      <c r="C292" s="27" t="s">
        <v>94</v>
      </c>
      <c r="D292" s="27">
        <v>2</v>
      </c>
      <c r="E292" s="28">
        <v>44</v>
      </c>
    </row>
    <row r="293" spans="1:5" x14ac:dyDescent="0.3">
      <c r="A293" s="26" t="s">
        <v>77</v>
      </c>
      <c r="B293" s="27">
        <v>8</v>
      </c>
      <c r="C293" s="27" t="s">
        <v>102</v>
      </c>
      <c r="D293" s="27">
        <v>11</v>
      </c>
      <c r="E293" s="28">
        <v>44</v>
      </c>
    </row>
    <row r="294" spans="1:5" x14ac:dyDescent="0.3">
      <c r="A294" s="26" t="s">
        <v>70</v>
      </c>
      <c r="B294" s="27">
        <v>2</v>
      </c>
      <c r="C294" s="27" t="s">
        <v>104</v>
      </c>
      <c r="D294" s="27">
        <v>13</v>
      </c>
      <c r="E294" s="28">
        <v>44</v>
      </c>
    </row>
    <row r="295" spans="1:5" x14ac:dyDescent="0.3">
      <c r="A295" s="26" t="s">
        <v>76</v>
      </c>
      <c r="B295" s="27">
        <v>5</v>
      </c>
      <c r="C295" s="27" t="s">
        <v>94</v>
      </c>
      <c r="D295" s="27">
        <v>2</v>
      </c>
      <c r="E295" s="28">
        <v>43</v>
      </c>
    </row>
    <row r="296" spans="1:5" x14ac:dyDescent="0.3">
      <c r="A296" s="26" t="s">
        <v>73</v>
      </c>
      <c r="B296" s="27">
        <v>3</v>
      </c>
      <c r="C296" s="27" t="s">
        <v>100</v>
      </c>
      <c r="D296" s="27">
        <v>9</v>
      </c>
      <c r="E296" s="28">
        <v>43</v>
      </c>
    </row>
    <row r="297" spans="1:5" x14ac:dyDescent="0.3">
      <c r="A297" s="26" t="s">
        <v>71</v>
      </c>
      <c r="B297" s="27">
        <v>1</v>
      </c>
      <c r="C297" s="27" t="s">
        <v>94</v>
      </c>
      <c r="D297" s="27">
        <v>2</v>
      </c>
      <c r="E297" s="28">
        <v>42</v>
      </c>
    </row>
    <row r="298" spans="1:5" x14ac:dyDescent="0.3">
      <c r="A298" s="26" t="s">
        <v>70</v>
      </c>
      <c r="B298" s="27">
        <v>2</v>
      </c>
      <c r="C298" s="27" t="s">
        <v>92</v>
      </c>
      <c r="D298" s="27">
        <v>3</v>
      </c>
      <c r="E298" s="28">
        <v>42</v>
      </c>
    </row>
    <row r="299" spans="1:5" x14ac:dyDescent="0.3">
      <c r="A299" s="26" t="s">
        <v>75</v>
      </c>
      <c r="B299" s="27">
        <v>6</v>
      </c>
      <c r="C299" s="27" t="s">
        <v>105</v>
      </c>
      <c r="D299" s="27">
        <v>14</v>
      </c>
      <c r="E299" s="28">
        <v>42</v>
      </c>
    </row>
    <row r="300" spans="1:5" x14ac:dyDescent="0.3">
      <c r="A300" s="26" t="s">
        <v>74</v>
      </c>
      <c r="B300" s="27">
        <v>7</v>
      </c>
      <c r="C300" s="27" t="s">
        <v>92</v>
      </c>
      <c r="D300" s="27">
        <v>3</v>
      </c>
      <c r="E300" s="28">
        <v>42</v>
      </c>
    </row>
    <row r="301" spans="1:5" x14ac:dyDescent="0.3">
      <c r="A301" s="26" t="s">
        <v>72</v>
      </c>
      <c r="B301" s="27">
        <v>4</v>
      </c>
      <c r="C301" s="27" t="s">
        <v>108</v>
      </c>
      <c r="D301" s="27">
        <v>17</v>
      </c>
      <c r="E301" s="28">
        <v>41</v>
      </c>
    </row>
    <row r="302" spans="1:5" x14ac:dyDescent="0.3">
      <c r="A302" s="26" t="s">
        <v>70</v>
      </c>
      <c r="B302" s="27">
        <v>2</v>
      </c>
      <c r="C302" s="27" t="s">
        <v>107</v>
      </c>
      <c r="D302" s="27">
        <v>16</v>
      </c>
      <c r="E302" s="28">
        <v>41</v>
      </c>
    </row>
    <row r="303" spans="1:5" x14ac:dyDescent="0.3">
      <c r="A303" s="26" t="s">
        <v>71</v>
      </c>
      <c r="B303" s="27">
        <v>1</v>
      </c>
      <c r="C303" s="27" t="s">
        <v>96</v>
      </c>
      <c r="D303" s="27">
        <v>5</v>
      </c>
      <c r="E303" s="28">
        <v>41</v>
      </c>
    </row>
    <row r="304" spans="1:5" x14ac:dyDescent="0.3">
      <c r="A304" s="26" t="s">
        <v>75</v>
      </c>
      <c r="B304" s="27">
        <v>6</v>
      </c>
      <c r="C304" s="27" t="s">
        <v>93</v>
      </c>
      <c r="D304" s="27">
        <v>1</v>
      </c>
      <c r="E304" s="28">
        <v>41</v>
      </c>
    </row>
    <row r="305" spans="1:5" x14ac:dyDescent="0.3">
      <c r="A305" s="26" t="s">
        <v>76</v>
      </c>
      <c r="B305" s="27">
        <v>5</v>
      </c>
      <c r="C305" s="27" t="s">
        <v>108</v>
      </c>
      <c r="D305" s="27">
        <v>17</v>
      </c>
      <c r="E305" s="28">
        <v>40</v>
      </c>
    </row>
    <row r="306" spans="1:5" x14ac:dyDescent="0.3">
      <c r="A306" s="26" t="s">
        <v>73</v>
      </c>
      <c r="B306" s="27">
        <v>3</v>
      </c>
      <c r="C306" s="27" t="s">
        <v>92</v>
      </c>
      <c r="D306" s="27">
        <v>3</v>
      </c>
      <c r="E306" s="28">
        <v>40</v>
      </c>
    </row>
    <row r="307" spans="1:5" x14ac:dyDescent="0.3">
      <c r="A307" s="26" t="s">
        <v>76</v>
      </c>
      <c r="B307" s="27">
        <v>5</v>
      </c>
      <c r="C307" s="27" t="s">
        <v>92</v>
      </c>
      <c r="D307" s="27">
        <v>3</v>
      </c>
      <c r="E307" s="28">
        <v>40</v>
      </c>
    </row>
    <row r="308" spans="1:5" x14ac:dyDescent="0.3">
      <c r="A308" s="26" t="s">
        <v>72</v>
      </c>
      <c r="B308" s="27">
        <v>4</v>
      </c>
      <c r="C308" s="27" t="s">
        <v>92</v>
      </c>
      <c r="D308" s="27">
        <v>3</v>
      </c>
      <c r="E308" s="28">
        <v>40</v>
      </c>
    </row>
    <row r="309" spans="1:5" x14ac:dyDescent="0.3">
      <c r="A309" s="26" t="s">
        <v>77</v>
      </c>
      <c r="B309" s="27">
        <v>8</v>
      </c>
      <c r="C309" s="27" t="s">
        <v>110</v>
      </c>
      <c r="D309" s="27">
        <v>19</v>
      </c>
      <c r="E309" s="28">
        <v>40</v>
      </c>
    </row>
    <row r="310" spans="1:5" x14ac:dyDescent="0.3">
      <c r="A310" s="26" t="s">
        <v>71</v>
      </c>
      <c r="B310" s="27">
        <v>1</v>
      </c>
      <c r="C310" s="27" t="s">
        <v>92</v>
      </c>
      <c r="D310" s="27">
        <v>3</v>
      </c>
      <c r="E310" s="28">
        <v>40</v>
      </c>
    </row>
    <row r="311" spans="1:5" x14ac:dyDescent="0.3">
      <c r="A311" s="26" t="s">
        <v>71</v>
      </c>
      <c r="B311" s="27">
        <v>1</v>
      </c>
      <c r="C311" s="27" t="s">
        <v>108</v>
      </c>
      <c r="D311" s="27">
        <v>17</v>
      </c>
      <c r="E311" s="28">
        <v>40</v>
      </c>
    </row>
    <row r="312" spans="1:5" x14ac:dyDescent="0.3">
      <c r="A312" s="26" t="s">
        <v>72</v>
      </c>
      <c r="B312" s="27">
        <v>4</v>
      </c>
      <c r="C312" s="27" t="s">
        <v>92</v>
      </c>
      <c r="D312" s="27">
        <v>3</v>
      </c>
      <c r="E312" s="28">
        <v>38</v>
      </c>
    </row>
    <row r="313" spans="1:5" x14ac:dyDescent="0.3">
      <c r="A313" s="26" t="s">
        <v>73</v>
      </c>
      <c r="B313" s="27">
        <v>3</v>
      </c>
      <c r="C313" s="27" t="s">
        <v>103</v>
      </c>
      <c r="D313" s="27">
        <v>12</v>
      </c>
      <c r="E313" s="28">
        <v>38</v>
      </c>
    </row>
    <row r="314" spans="1:5" x14ac:dyDescent="0.3">
      <c r="A314" s="26" t="s">
        <v>74</v>
      </c>
      <c r="B314" s="27">
        <v>7</v>
      </c>
      <c r="C314" s="27" t="s">
        <v>102</v>
      </c>
      <c r="D314" s="27">
        <v>11</v>
      </c>
      <c r="E314" s="28">
        <v>38</v>
      </c>
    </row>
    <row r="315" spans="1:5" x14ac:dyDescent="0.3">
      <c r="A315" s="26" t="s">
        <v>71</v>
      </c>
      <c r="B315" s="27">
        <v>1</v>
      </c>
      <c r="C315" s="27" t="s">
        <v>110</v>
      </c>
      <c r="D315" s="27">
        <v>19</v>
      </c>
      <c r="E315" s="28">
        <v>37</v>
      </c>
    </row>
    <row r="316" spans="1:5" x14ac:dyDescent="0.3">
      <c r="A316" s="26" t="s">
        <v>73</v>
      </c>
      <c r="B316" s="27">
        <v>3</v>
      </c>
      <c r="C316" s="27" t="s">
        <v>104</v>
      </c>
      <c r="D316" s="27">
        <v>13</v>
      </c>
      <c r="E316" s="28">
        <v>37</v>
      </c>
    </row>
    <row r="317" spans="1:5" x14ac:dyDescent="0.3">
      <c r="A317" s="26" t="s">
        <v>72</v>
      </c>
      <c r="B317" s="27">
        <v>4</v>
      </c>
      <c r="C317" s="27" t="s">
        <v>94</v>
      </c>
      <c r="D317" s="27">
        <v>2</v>
      </c>
      <c r="E317" s="28">
        <v>37</v>
      </c>
    </row>
    <row r="318" spans="1:5" x14ac:dyDescent="0.3">
      <c r="A318" s="26" t="s">
        <v>73</v>
      </c>
      <c r="B318" s="27">
        <v>3</v>
      </c>
      <c r="C318" s="27" t="s">
        <v>101</v>
      </c>
      <c r="D318" s="27">
        <v>10</v>
      </c>
      <c r="E318" s="28">
        <v>36</v>
      </c>
    </row>
    <row r="319" spans="1:5" x14ac:dyDescent="0.3">
      <c r="A319" s="26" t="s">
        <v>76</v>
      </c>
      <c r="B319" s="27">
        <v>5</v>
      </c>
      <c r="C319" s="27" t="s">
        <v>94</v>
      </c>
      <c r="D319" s="27">
        <v>2</v>
      </c>
      <c r="E319" s="28">
        <v>36</v>
      </c>
    </row>
    <row r="320" spans="1:5" x14ac:dyDescent="0.3">
      <c r="A320" s="26" t="s">
        <v>73</v>
      </c>
      <c r="B320" s="27">
        <v>3</v>
      </c>
      <c r="C320" s="27" t="s">
        <v>92</v>
      </c>
      <c r="D320" s="27">
        <v>3</v>
      </c>
      <c r="E320" s="28">
        <v>36</v>
      </c>
    </row>
    <row r="321" spans="1:5" x14ac:dyDescent="0.3">
      <c r="A321" s="26" t="s">
        <v>73</v>
      </c>
      <c r="B321" s="27">
        <v>3</v>
      </c>
      <c r="C321" s="27" t="s">
        <v>94</v>
      </c>
      <c r="D321" s="27">
        <v>2</v>
      </c>
      <c r="E321" s="28">
        <v>36</v>
      </c>
    </row>
    <row r="322" spans="1:5" x14ac:dyDescent="0.3">
      <c r="A322" s="26" t="s">
        <v>70</v>
      </c>
      <c r="B322" s="27">
        <v>2</v>
      </c>
      <c r="C322" s="27" t="s">
        <v>94</v>
      </c>
      <c r="D322" s="27">
        <v>2</v>
      </c>
      <c r="E322" s="28">
        <v>35</v>
      </c>
    </row>
    <row r="323" spans="1:5" x14ac:dyDescent="0.3">
      <c r="A323" s="26" t="s">
        <v>70</v>
      </c>
      <c r="B323" s="27">
        <v>2</v>
      </c>
      <c r="C323" s="27" t="s">
        <v>94</v>
      </c>
      <c r="D323" s="27">
        <v>2</v>
      </c>
      <c r="E323" s="28">
        <v>35</v>
      </c>
    </row>
    <row r="324" spans="1:5" x14ac:dyDescent="0.3">
      <c r="A324" s="26" t="s">
        <v>76</v>
      </c>
      <c r="B324" s="27">
        <v>5</v>
      </c>
      <c r="C324" s="27" t="s">
        <v>96</v>
      </c>
      <c r="D324" s="27">
        <v>5</v>
      </c>
      <c r="E324" s="28">
        <v>35</v>
      </c>
    </row>
    <row r="325" spans="1:5" x14ac:dyDescent="0.3">
      <c r="A325" s="26" t="s">
        <v>77</v>
      </c>
      <c r="B325" s="27">
        <v>8</v>
      </c>
      <c r="C325" s="27" t="s">
        <v>93</v>
      </c>
      <c r="D325" s="27">
        <v>1</v>
      </c>
      <c r="E325" s="28">
        <v>35</v>
      </c>
    </row>
    <row r="326" spans="1:5" x14ac:dyDescent="0.3">
      <c r="A326" s="26" t="s">
        <v>73</v>
      </c>
      <c r="B326" s="27">
        <v>3</v>
      </c>
      <c r="C326" s="27" t="s">
        <v>104</v>
      </c>
      <c r="D326" s="27">
        <v>13</v>
      </c>
      <c r="E326" s="28">
        <v>34</v>
      </c>
    </row>
    <row r="327" spans="1:5" x14ac:dyDescent="0.3">
      <c r="A327" s="26" t="s">
        <v>72</v>
      </c>
      <c r="B327" s="27">
        <v>4</v>
      </c>
      <c r="C327" s="27" t="s">
        <v>92</v>
      </c>
      <c r="D327" s="27">
        <v>3</v>
      </c>
      <c r="E327" s="28">
        <v>34</v>
      </c>
    </row>
    <row r="328" spans="1:5" x14ac:dyDescent="0.3">
      <c r="A328" s="26" t="s">
        <v>71</v>
      </c>
      <c r="B328" s="27">
        <v>1</v>
      </c>
      <c r="C328" s="27" t="s">
        <v>94</v>
      </c>
      <c r="D328" s="27">
        <v>2</v>
      </c>
      <c r="E328" s="28">
        <v>34</v>
      </c>
    </row>
    <row r="329" spans="1:5" x14ac:dyDescent="0.3">
      <c r="A329" s="26" t="s">
        <v>73</v>
      </c>
      <c r="B329" s="27">
        <v>3</v>
      </c>
      <c r="C329" s="27" t="s">
        <v>104</v>
      </c>
      <c r="D329" s="27">
        <v>13</v>
      </c>
      <c r="E329" s="28">
        <v>33</v>
      </c>
    </row>
    <row r="330" spans="1:5" x14ac:dyDescent="0.3">
      <c r="A330" s="26" t="s">
        <v>72</v>
      </c>
      <c r="B330" s="27">
        <v>4</v>
      </c>
      <c r="C330" s="27" t="s">
        <v>93</v>
      </c>
      <c r="D330" s="27">
        <v>1</v>
      </c>
      <c r="E330" s="28">
        <v>33</v>
      </c>
    </row>
    <row r="331" spans="1:5" x14ac:dyDescent="0.3">
      <c r="A331" s="26" t="s">
        <v>75</v>
      </c>
      <c r="B331" s="27">
        <v>6</v>
      </c>
      <c r="C331" s="27" t="s">
        <v>92</v>
      </c>
      <c r="D331" s="27">
        <v>3</v>
      </c>
      <c r="E331" s="28">
        <v>33</v>
      </c>
    </row>
    <row r="332" spans="1:5" x14ac:dyDescent="0.3">
      <c r="A332" s="26" t="s">
        <v>77</v>
      </c>
      <c r="B332" s="27">
        <v>8</v>
      </c>
      <c r="C332" s="27" t="s">
        <v>109</v>
      </c>
      <c r="D332" s="27">
        <v>18</v>
      </c>
      <c r="E332" s="28">
        <v>33</v>
      </c>
    </row>
    <row r="333" spans="1:5" x14ac:dyDescent="0.3">
      <c r="A333" s="26" t="s">
        <v>74</v>
      </c>
      <c r="B333" s="27">
        <v>7</v>
      </c>
      <c r="C333" s="27" t="s">
        <v>104</v>
      </c>
      <c r="D333" s="27">
        <v>13</v>
      </c>
      <c r="E333" s="28">
        <v>32</v>
      </c>
    </row>
    <row r="334" spans="1:5" x14ac:dyDescent="0.3">
      <c r="A334" s="26" t="s">
        <v>77</v>
      </c>
      <c r="B334" s="27">
        <v>8</v>
      </c>
      <c r="C334" s="27" t="s">
        <v>96</v>
      </c>
      <c r="D334" s="27">
        <v>5</v>
      </c>
      <c r="E334" s="28">
        <v>31</v>
      </c>
    </row>
    <row r="335" spans="1:5" x14ac:dyDescent="0.3">
      <c r="A335" s="26" t="s">
        <v>70</v>
      </c>
      <c r="B335" s="27">
        <v>2</v>
      </c>
      <c r="C335" s="27" t="s">
        <v>106</v>
      </c>
      <c r="D335" s="27">
        <v>15</v>
      </c>
      <c r="E335" s="28">
        <v>31</v>
      </c>
    </row>
    <row r="336" spans="1:5" x14ac:dyDescent="0.3">
      <c r="A336" s="26" t="s">
        <v>72</v>
      </c>
      <c r="B336" s="27">
        <v>4</v>
      </c>
      <c r="C336" s="27" t="s">
        <v>92</v>
      </c>
      <c r="D336" s="27">
        <v>3</v>
      </c>
      <c r="E336" s="28">
        <v>31</v>
      </c>
    </row>
    <row r="337" spans="1:5" x14ac:dyDescent="0.3">
      <c r="A337" s="26" t="s">
        <v>74</v>
      </c>
      <c r="B337" s="27">
        <v>7</v>
      </c>
      <c r="C337" s="27" t="s">
        <v>92</v>
      </c>
      <c r="D337" s="27">
        <v>3</v>
      </c>
      <c r="E337" s="28">
        <v>30</v>
      </c>
    </row>
    <row r="338" spans="1:5" x14ac:dyDescent="0.3">
      <c r="A338" s="26" t="s">
        <v>71</v>
      </c>
      <c r="B338" s="27">
        <v>1</v>
      </c>
      <c r="C338" s="27" t="s">
        <v>105</v>
      </c>
      <c r="D338" s="27">
        <v>14</v>
      </c>
      <c r="E338" s="28">
        <v>30</v>
      </c>
    </row>
    <row r="339" spans="1:5" x14ac:dyDescent="0.3">
      <c r="A339" s="26" t="s">
        <v>71</v>
      </c>
      <c r="B339" s="27">
        <v>1</v>
      </c>
      <c r="C339" s="27" t="s">
        <v>95</v>
      </c>
      <c r="D339" s="27">
        <v>4</v>
      </c>
      <c r="E339" s="28">
        <v>30</v>
      </c>
    </row>
    <row r="340" spans="1:5" x14ac:dyDescent="0.3">
      <c r="A340" s="26" t="s">
        <v>71</v>
      </c>
      <c r="B340" s="27">
        <v>1</v>
      </c>
      <c r="C340" s="27" t="s">
        <v>92</v>
      </c>
      <c r="D340" s="27">
        <v>3</v>
      </c>
      <c r="E340" s="28">
        <v>30</v>
      </c>
    </row>
    <row r="341" spans="1:5" x14ac:dyDescent="0.3">
      <c r="A341" s="26" t="s">
        <v>76</v>
      </c>
      <c r="B341" s="27">
        <v>5</v>
      </c>
      <c r="C341" s="27" t="s">
        <v>106</v>
      </c>
      <c r="D341" s="27">
        <v>15</v>
      </c>
      <c r="E341" s="28">
        <v>30</v>
      </c>
    </row>
    <row r="342" spans="1:5" x14ac:dyDescent="0.3">
      <c r="A342" s="26" t="s">
        <v>74</v>
      </c>
      <c r="B342" s="27">
        <v>7</v>
      </c>
      <c r="C342" s="27" t="s">
        <v>95</v>
      </c>
      <c r="D342" s="27">
        <v>4</v>
      </c>
      <c r="E342" s="28">
        <v>30</v>
      </c>
    </row>
    <row r="343" spans="1:5" x14ac:dyDescent="0.3">
      <c r="A343" s="26" t="s">
        <v>77</v>
      </c>
      <c r="B343" s="27">
        <v>8</v>
      </c>
      <c r="C343" s="27" t="s">
        <v>104</v>
      </c>
      <c r="D343" s="27">
        <v>13</v>
      </c>
      <c r="E343" s="28">
        <v>30</v>
      </c>
    </row>
    <row r="344" spans="1:5" x14ac:dyDescent="0.3">
      <c r="A344" s="26" t="s">
        <v>77</v>
      </c>
      <c r="B344" s="27">
        <v>8</v>
      </c>
      <c r="C344" s="27" t="s">
        <v>102</v>
      </c>
      <c r="D344" s="27">
        <v>11</v>
      </c>
      <c r="E344" s="28">
        <v>30</v>
      </c>
    </row>
    <row r="345" spans="1:5" x14ac:dyDescent="0.3">
      <c r="A345" s="26" t="s">
        <v>76</v>
      </c>
      <c r="B345" s="27">
        <v>5</v>
      </c>
      <c r="C345" s="27" t="s">
        <v>100</v>
      </c>
      <c r="D345" s="27">
        <v>9</v>
      </c>
      <c r="E345" s="28">
        <v>30</v>
      </c>
    </row>
    <row r="346" spans="1:5" x14ac:dyDescent="0.3">
      <c r="A346" s="26" t="s">
        <v>75</v>
      </c>
      <c r="B346" s="27">
        <v>6</v>
      </c>
      <c r="C346" s="27" t="s">
        <v>104</v>
      </c>
      <c r="D346" s="27">
        <v>13</v>
      </c>
      <c r="E346" s="28">
        <v>30</v>
      </c>
    </row>
    <row r="347" spans="1:5" x14ac:dyDescent="0.3">
      <c r="A347" s="26" t="s">
        <v>76</v>
      </c>
      <c r="B347" s="27">
        <v>5</v>
      </c>
      <c r="C347" s="27" t="s">
        <v>104</v>
      </c>
      <c r="D347" s="27">
        <v>13</v>
      </c>
      <c r="E347" s="28">
        <v>30</v>
      </c>
    </row>
    <row r="348" spans="1:5" x14ac:dyDescent="0.3">
      <c r="A348" s="26" t="s">
        <v>77</v>
      </c>
      <c r="B348" s="27">
        <v>8</v>
      </c>
      <c r="C348" s="27" t="s">
        <v>107</v>
      </c>
      <c r="D348" s="27">
        <v>16</v>
      </c>
      <c r="E348" s="28">
        <v>30</v>
      </c>
    </row>
    <row r="349" spans="1:5" x14ac:dyDescent="0.3">
      <c r="A349" s="26" t="s">
        <v>74</v>
      </c>
      <c r="B349" s="27">
        <v>7</v>
      </c>
      <c r="C349" s="27" t="s">
        <v>104</v>
      </c>
      <c r="D349" s="27">
        <v>13</v>
      </c>
      <c r="E349" s="28">
        <v>29</v>
      </c>
    </row>
    <row r="350" spans="1:5" x14ac:dyDescent="0.3">
      <c r="A350" s="26" t="s">
        <v>76</v>
      </c>
      <c r="B350" s="27">
        <v>5</v>
      </c>
      <c r="C350" s="27" t="s">
        <v>104</v>
      </c>
      <c r="D350" s="27">
        <v>13</v>
      </c>
      <c r="E350" s="28">
        <v>29</v>
      </c>
    </row>
    <row r="351" spans="1:5" x14ac:dyDescent="0.3">
      <c r="A351" s="26" t="s">
        <v>75</v>
      </c>
      <c r="B351" s="27">
        <v>6</v>
      </c>
      <c r="C351" s="27" t="s">
        <v>92</v>
      </c>
      <c r="D351" s="27">
        <v>3</v>
      </c>
      <c r="E351" s="28">
        <v>28</v>
      </c>
    </row>
    <row r="352" spans="1:5" x14ac:dyDescent="0.3">
      <c r="A352" s="26" t="s">
        <v>71</v>
      </c>
      <c r="B352" s="27">
        <v>1</v>
      </c>
      <c r="C352" s="27" t="s">
        <v>112</v>
      </c>
      <c r="D352" s="27">
        <v>21</v>
      </c>
      <c r="E352" s="28">
        <v>28</v>
      </c>
    </row>
    <row r="353" spans="1:5" x14ac:dyDescent="0.3">
      <c r="A353" s="26" t="s">
        <v>74</v>
      </c>
      <c r="B353" s="27">
        <v>7</v>
      </c>
      <c r="C353" s="27" t="s">
        <v>108</v>
      </c>
      <c r="D353" s="27">
        <v>17</v>
      </c>
      <c r="E353" s="28">
        <v>28</v>
      </c>
    </row>
    <row r="354" spans="1:5" x14ac:dyDescent="0.3">
      <c r="A354" s="26" t="s">
        <v>74</v>
      </c>
      <c r="B354" s="27">
        <v>7</v>
      </c>
      <c r="C354" s="27" t="s">
        <v>96</v>
      </c>
      <c r="D354" s="27">
        <v>5</v>
      </c>
      <c r="E354" s="28">
        <v>28</v>
      </c>
    </row>
    <row r="355" spans="1:5" x14ac:dyDescent="0.3">
      <c r="A355" s="26" t="s">
        <v>72</v>
      </c>
      <c r="B355" s="27">
        <v>4</v>
      </c>
      <c r="C355" s="27" t="s">
        <v>111</v>
      </c>
      <c r="D355" s="27">
        <v>20</v>
      </c>
      <c r="E355" s="28">
        <v>27</v>
      </c>
    </row>
    <row r="356" spans="1:5" x14ac:dyDescent="0.3">
      <c r="A356" s="26" t="s">
        <v>77</v>
      </c>
      <c r="B356" s="27">
        <v>8</v>
      </c>
      <c r="C356" s="27" t="s">
        <v>92</v>
      </c>
      <c r="D356" s="27">
        <v>3</v>
      </c>
      <c r="E356" s="28">
        <v>27</v>
      </c>
    </row>
    <row r="357" spans="1:5" x14ac:dyDescent="0.3">
      <c r="A357" s="26" t="s">
        <v>70</v>
      </c>
      <c r="B357" s="27">
        <v>2</v>
      </c>
      <c r="C357" s="27" t="s">
        <v>112</v>
      </c>
      <c r="D357" s="27">
        <v>21</v>
      </c>
      <c r="E357" s="28">
        <v>27</v>
      </c>
    </row>
    <row r="358" spans="1:5" x14ac:dyDescent="0.3">
      <c r="A358" s="26" t="s">
        <v>71</v>
      </c>
      <c r="B358" s="27">
        <v>1</v>
      </c>
      <c r="C358" s="27" t="s">
        <v>102</v>
      </c>
      <c r="D358" s="27">
        <v>11</v>
      </c>
      <c r="E358" s="28">
        <v>27</v>
      </c>
    </row>
    <row r="359" spans="1:5" x14ac:dyDescent="0.3">
      <c r="A359" s="26" t="s">
        <v>72</v>
      </c>
      <c r="B359" s="27">
        <v>4</v>
      </c>
      <c r="C359" s="27" t="s">
        <v>104</v>
      </c>
      <c r="D359" s="27">
        <v>13</v>
      </c>
      <c r="E359" s="28">
        <v>26</v>
      </c>
    </row>
    <row r="360" spans="1:5" x14ac:dyDescent="0.3">
      <c r="A360" s="26" t="s">
        <v>75</v>
      </c>
      <c r="B360" s="27">
        <v>6</v>
      </c>
      <c r="C360" s="27" t="s">
        <v>101</v>
      </c>
      <c r="D360" s="27">
        <v>10</v>
      </c>
      <c r="E360" s="28">
        <v>26</v>
      </c>
    </row>
    <row r="361" spans="1:5" x14ac:dyDescent="0.3">
      <c r="A361" s="26" t="s">
        <v>75</v>
      </c>
      <c r="B361" s="27">
        <v>6</v>
      </c>
      <c r="C361" s="27" t="s">
        <v>100</v>
      </c>
      <c r="D361" s="27">
        <v>9</v>
      </c>
      <c r="E361" s="28">
        <v>25</v>
      </c>
    </row>
    <row r="362" spans="1:5" x14ac:dyDescent="0.3">
      <c r="A362" s="26" t="s">
        <v>74</v>
      </c>
      <c r="B362" s="27">
        <v>7</v>
      </c>
      <c r="C362" s="27" t="s">
        <v>99</v>
      </c>
      <c r="D362" s="27">
        <v>8</v>
      </c>
      <c r="E362" s="28">
        <v>25</v>
      </c>
    </row>
    <row r="363" spans="1:5" x14ac:dyDescent="0.3">
      <c r="A363" s="26" t="s">
        <v>75</v>
      </c>
      <c r="B363" s="27">
        <v>6</v>
      </c>
      <c r="C363" s="27" t="s">
        <v>103</v>
      </c>
      <c r="D363" s="27">
        <v>12</v>
      </c>
      <c r="E363" s="28">
        <v>25</v>
      </c>
    </row>
    <row r="364" spans="1:5" x14ac:dyDescent="0.3">
      <c r="A364" s="26" t="s">
        <v>71</v>
      </c>
      <c r="B364" s="27">
        <v>1</v>
      </c>
      <c r="C364" s="27" t="s">
        <v>101</v>
      </c>
      <c r="D364" s="27">
        <v>10</v>
      </c>
      <c r="E364" s="28">
        <v>25</v>
      </c>
    </row>
    <row r="365" spans="1:5" x14ac:dyDescent="0.3">
      <c r="A365" s="26" t="s">
        <v>74</v>
      </c>
      <c r="B365" s="27">
        <v>7</v>
      </c>
      <c r="C365" s="27" t="s">
        <v>110</v>
      </c>
      <c r="D365" s="27">
        <v>19</v>
      </c>
      <c r="E365" s="28">
        <v>24</v>
      </c>
    </row>
    <row r="366" spans="1:5" x14ac:dyDescent="0.3">
      <c r="A366" s="26" t="s">
        <v>71</v>
      </c>
      <c r="B366" s="27">
        <v>1</v>
      </c>
      <c r="C366" s="27" t="s">
        <v>104</v>
      </c>
      <c r="D366" s="27">
        <v>13</v>
      </c>
      <c r="E366" s="28">
        <v>24</v>
      </c>
    </row>
    <row r="367" spans="1:5" x14ac:dyDescent="0.3">
      <c r="A367" s="26" t="s">
        <v>71</v>
      </c>
      <c r="B367" s="27">
        <v>1</v>
      </c>
      <c r="C367" s="27" t="s">
        <v>106</v>
      </c>
      <c r="D367" s="27">
        <v>15</v>
      </c>
      <c r="E367" s="28">
        <v>24</v>
      </c>
    </row>
    <row r="368" spans="1:5" x14ac:dyDescent="0.3">
      <c r="A368" s="26" t="s">
        <v>73</v>
      </c>
      <c r="B368" s="27">
        <v>3</v>
      </c>
      <c r="C368" s="27" t="s">
        <v>94</v>
      </c>
      <c r="D368" s="27">
        <v>2</v>
      </c>
      <c r="E368" s="28">
        <v>24</v>
      </c>
    </row>
    <row r="369" spans="1:5" x14ac:dyDescent="0.3">
      <c r="A369" s="26" t="s">
        <v>75</v>
      </c>
      <c r="B369" s="27">
        <v>6</v>
      </c>
      <c r="C369" s="27" t="s">
        <v>110</v>
      </c>
      <c r="D369" s="27">
        <v>19</v>
      </c>
      <c r="E369" s="28">
        <v>24</v>
      </c>
    </row>
    <row r="370" spans="1:5" x14ac:dyDescent="0.3">
      <c r="A370" s="26" t="s">
        <v>70</v>
      </c>
      <c r="B370" s="27">
        <v>2</v>
      </c>
      <c r="C370" s="27" t="s">
        <v>92</v>
      </c>
      <c r="D370" s="27">
        <v>3</v>
      </c>
      <c r="E370" s="28">
        <v>23</v>
      </c>
    </row>
    <row r="371" spans="1:5" x14ac:dyDescent="0.3">
      <c r="A371" s="26" t="s">
        <v>77</v>
      </c>
      <c r="B371" s="27">
        <v>8</v>
      </c>
      <c r="C371" s="27" t="s">
        <v>111</v>
      </c>
      <c r="D371" s="27">
        <v>20</v>
      </c>
      <c r="E371" s="28">
        <v>22</v>
      </c>
    </row>
    <row r="372" spans="1:5" x14ac:dyDescent="0.3">
      <c r="A372" s="26" t="s">
        <v>71</v>
      </c>
      <c r="B372" s="27">
        <v>1</v>
      </c>
      <c r="C372" s="27" t="s">
        <v>104</v>
      </c>
      <c r="D372" s="27">
        <v>13</v>
      </c>
      <c r="E372" s="28">
        <v>22</v>
      </c>
    </row>
    <row r="373" spans="1:5" x14ac:dyDescent="0.3">
      <c r="A373" s="26" t="s">
        <v>75</v>
      </c>
      <c r="B373" s="27">
        <v>6</v>
      </c>
      <c r="C373" s="27" t="s">
        <v>111</v>
      </c>
      <c r="D373" s="27">
        <v>20</v>
      </c>
      <c r="E373" s="28">
        <v>22</v>
      </c>
    </row>
    <row r="374" spans="1:5" x14ac:dyDescent="0.3">
      <c r="A374" s="26" t="s">
        <v>73</v>
      </c>
      <c r="B374" s="27">
        <v>3</v>
      </c>
      <c r="C374" s="27" t="s">
        <v>108</v>
      </c>
      <c r="D374" s="27">
        <v>17</v>
      </c>
      <c r="E374" s="28">
        <v>22</v>
      </c>
    </row>
    <row r="375" spans="1:5" x14ac:dyDescent="0.3">
      <c r="A375" s="26" t="s">
        <v>76</v>
      </c>
      <c r="B375" s="27">
        <v>5</v>
      </c>
      <c r="C375" s="27" t="s">
        <v>105</v>
      </c>
      <c r="D375" s="27">
        <v>14</v>
      </c>
      <c r="E375" s="28">
        <v>21</v>
      </c>
    </row>
    <row r="376" spans="1:5" x14ac:dyDescent="0.3">
      <c r="A376" s="26" t="s">
        <v>73</v>
      </c>
      <c r="B376" s="27">
        <v>3</v>
      </c>
      <c r="C376" s="27" t="s">
        <v>92</v>
      </c>
      <c r="D376" s="27">
        <v>3</v>
      </c>
      <c r="E376" s="28">
        <v>21</v>
      </c>
    </row>
    <row r="377" spans="1:5" x14ac:dyDescent="0.3">
      <c r="A377" s="26" t="s">
        <v>74</v>
      </c>
      <c r="B377" s="27">
        <v>7</v>
      </c>
      <c r="C377" s="27" t="s">
        <v>92</v>
      </c>
      <c r="D377" s="27">
        <v>3</v>
      </c>
      <c r="E377" s="28">
        <v>21</v>
      </c>
    </row>
    <row r="378" spans="1:5" x14ac:dyDescent="0.3">
      <c r="A378" s="26" t="s">
        <v>77</v>
      </c>
      <c r="B378" s="27">
        <v>8</v>
      </c>
      <c r="C378" s="27" t="s">
        <v>94</v>
      </c>
      <c r="D378" s="27">
        <v>2</v>
      </c>
      <c r="E378" s="28">
        <v>20</v>
      </c>
    </row>
    <row r="379" spans="1:5" x14ac:dyDescent="0.3">
      <c r="A379" s="26" t="s">
        <v>76</v>
      </c>
      <c r="B379" s="27">
        <v>5</v>
      </c>
      <c r="C379" s="27" t="s">
        <v>94</v>
      </c>
      <c r="D379" s="27">
        <v>2</v>
      </c>
      <c r="E379" s="28">
        <v>20</v>
      </c>
    </row>
    <row r="380" spans="1:5" x14ac:dyDescent="0.3">
      <c r="A380" s="26" t="s">
        <v>70</v>
      </c>
      <c r="B380" s="27">
        <v>2</v>
      </c>
      <c r="C380" s="27" t="s">
        <v>92</v>
      </c>
      <c r="D380" s="27">
        <v>3</v>
      </c>
      <c r="E380" s="28">
        <v>20</v>
      </c>
    </row>
    <row r="381" spans="1:5" x14ac:dyDescent="0.3">
      <c r="A381" s="26" t="s">
        <v>70</v>
      </c>
      <c r="B381" s="27">
        <v>2</v>
      </c>
      <c r="C381" s="27" t="s">
        <v>104</v>
      </c>
      <c r="D381" s="27">
        <v>13</v>
      </c>
      <c r="E381" s="28">
        <v>20</v>
      </c>
    </row>
    <row r="382" spans="1:5" x14ac:dyDescent="0.3">
      <c r="A382" s="26" t="s">
        <v>72</v>
      </c>
      <c r="B382" s="27">
        <v>4</v>
      </c>
      <c r="C382" s="27" t="s">
        <v>104</v>
      </c>
      <c r="D382" s="27">
        <v>13</v>
      </c>
      <c r="E382" s="28">
        <v>20</v>
      </c>
    </row>
    <row r="383" spans="1:5" x14ac:dyDescent="0.3">
      <c r="A383" s="26" t="s">
        <v>76</v>
      </c>
      <c r="B383" s="27">
        <v>5</v>
      </c>
      <c r="C383" s="27" t="s">
        <v>94</v>
      </c>
      <c r="D383" s="27">
        <v>2</v>
      </c>
      <c r="E383" s="28">
        <v>20</v>
      </c>
    </row>
    <row r="384" spans="1:5" x14ac:dyDescent="0.3">
      <c r="A384" s="26" t="s">
        <v>77</v>
      </c>
      <c r="B384" s="27">
        <v>8</v>
      </c>
      <c r="C384" s="27" t="s">
        <v>101</v>
      </c>
      <c r="D384" s="27">
        <v>10</v>
      </c>
      <c r="E384" s="28">
        <v>20</v>
      </c>
    </row>
    <row r="385" spans="1:5" x14ac:dyDescent="0.3">
      <c r="A385" s="26" t="s">
        <v>71</v>
      </c>
      <c r="B385" s="27">
        <v>1</v>
      </c>
      <c r="C385" s="27" t="s">
        <v>94</v>
      </c>
      <c r="D385" s="27">
        <v>2</v>
      </c>
      <c r="E385" s="28">
        <v>20</v>
      </c>
    </row>
    <row r="386" spans="1:5" x14ac:dyDescent="0.3">
      <c r="A386" s="26" t="s">
        <v>77</v>
      </c>
      <c r="B386" s="27">
        <v>8</v>
      </c>
      <c r="C386" s="27" t="s">
        <v>100</v>
      </c>
      <c r="D386" s="27">
        <v>9</v>
      </c>
      <c r="E386" s="28">
        <v>20</v>
      </c>
    </row>
    <row r="387" spans="1:5" x14ac:dyDescent="0.3">
      <c r="A387" s="26" t="s">
        <v>74</v>
      </c>
      <c r="B387" s="27">
        <v>7</v>
      </c>
      <c r="C387" s="27" t="s">
        <v>109</v>
      </c>
      <c r="D387" s="27">
        <v>18</v>
      </c>
      <c r="E387" s="28">
        <v>20</v>
      </c>
    </row>
    <row r="388" spans="1:5" x14ac:dyDescent="0.3">
      <c r="A388" s="26" t="s">
        <v>75</v>
      </c>
      <c r="B388" s="27">
        <v>6</v>
      </c>
      <c r="C388" s="27" t="s">
        <v>108</v>
      </c>
      <c r="D388" s="27">
        <v>17</v>
      </c>
      <c r="E388" s="28">
        <v>20</v>
      </c>
    </row>
    <row r="389" spans="1:5" x14ac:dyDescent="0.3">
      <c r="A389" s="26" t="s">
        <v>74</v>
      </c>
      <c r="B389" s="27">
        <v>7</v>
      </c>
      <c r="C389" s="27" t="s">
        <v>92</v>
      </c>
      <c r="D389" s="27">
        <v>3</v>
      </c>
      <c r="E389" s="28">
        <v>19</v>
      </c>
    </row>
    <row r="390" spans="1:5" x14ac:dyDescent="0.3">
      <c r="A390" s="26" t="s">
        <v>73</v>
      </c>
      <c r="B390" s="27">
        <v>3</v>
      </c>
      <c r="C390" s="27" t="s">
        <v>94</v>
      </c>
      <c r="D390" s="27">
        <v>2</v>
      </c>
      <c r="E390" s="28">
        <v>19</v>
      </c>
    </row>
    <row r="391" spans="1:5" x14ac:dyDescent="0.3">
      <c r="A391" s="26" t="s">
        <v>73</v>
      </c>
      <c r="B391" s="27">
        <v>3</v>
      </c>
      <c r="C391" s="27" t="s">
        <v>104</v>
      </c>
      <c r="D391" s="27">
        <v>13</v>
      </c>
      <c r="E391" s="28">
        <v>19</v>
      </c>
    </row>
    <row r="392" spans="1:5" x14ac:dyDescent="0.3">
      <c r="A392" s="26" t="s">
        <v>77</v>
      </c>
      <c r="B392" s="27">
        <v>8</v>
      </c>
      <c r="C392" s="27" t="s">
        <v>112</v>
      </c>
      <c r="D392" s="27">
        <v>21</v>
      </c>
      <c r="E392" s="28">
        <v>18</v>
      </c>
    </row>
    <row r="393" spans="1:5" x14ac:dyDescent="0.3">
      <c r="A393" s="26" t="s">
        <v>75</v>
      </c>
      <c r="B393" s="27">
        <v>6</v>
      </c>
      <c r="C393" s="27" t="s">
        <v>112</v>
      </c>
      <c r="D393" s="27">
        <v>21</v>
      </c>
      <c r="E393" s="28">
        <v>18</v>
      </c>
    </row>
    <row r="394" spans="1:5" x14ac:dyDescent="0.3">
      <c r="A394" s="26" t="s">
        <v>75</v>
      </c>
      <c r="B394" s="27">
        <v>6</v>
      </c>
      <c r="C394" s="27" t="s">
        <v>92</v>
      </c>
      <c r="D394" s="27">
        <v>3</v>
      </c>
      <c r="E394" s="28">
        <v>18</v>
      </c>
    </row>
    <row r="395" spans="1:5" x14ac:dyDescent="0.3">
      <c r="A395" s="26" t="s">
        <v>77</v>
      </c>
      <c r="B395" s="27">
        <v>8</v>
      </c>
      <c r="C395" s="27" t="s">
        <v>106</v>
      </c>
      <c r="D395" s="27">
        <v>15</v>
      </c>
      <c r="E395" s="28">
        <v>18</v>
      </c>
    </row>
    <row r="396" spans="1:5" x14ac:dyDescent="0.3">
      <c r="A396" s="26" t="s">
        <v>72</v>
      </c>
      <c r="B396" s="27">
        <v>4</v>
      </c>
      <c r="C396" s="27" t="s">
        <v>112</v>
      </c>
      <c r="D396" s="27">
        <v>21</v>
      </c>
      <c r="E396" s="28">
        <v>17</v>
      </c>
    </row>
    <row r="397" spans="1:5" x14ac:dyDescent="0.3">
      <c r="A397" s="26" t="s">
        <v>77</v>
      </c>
      <c r="B397" s="27">
        <v>8</v>
      </c>
      <c r="C397" s="27" t="s">
        <v>94</v>
      </c>
      <c r="D397" s="27">
        <v>2</v>
      </c>
      <c r="E397" s="28">
        <v>17</v>
      </c>
    </row>
    <row r="398" spans="1:5" x14ac:dyDescent="0.3">
      <c r="A398" s="26" t="s">
        <v>77</v>
      </c>
      <c r="B398" s="27">
        <v>8</v>
      </c>
      <c r="C398" s="27" t="s">
        <v>92</v>
      </c>
      <c r="D398" s="27">
        <v>3</v>
      </c>
      <c r="E398" s="28">
        <v>16</v>
      </c>
    </row>
    <row r="399" spans="1:5" x14ac:dyDescent="0.3">
      <c r="A399" s="26" t="s">
        <v>77</v>
      </c>
      <c r="B399" s="27">
        <v>8</v>
      </c>
      <c r="C399" s="27" t="s">
        <v>92</v>
      </c>
      <c r="D399" s="27">
        <v>3</v>
      </c>
      <c r="E399" s="28">
        <v>16</v>
      </c>
    </row>
    <row r="400" spans="1:5" x14ac:dyDescent="0.3">
      <c r="A400" s="26" t="s">
        <v>71</v>
      </c>
      <c r="B400" s="27">
        <v>1</v>
      </c>
      <c r="C400" s="27" t="s">
        <v>92</v>
      </c>
      <c r="D400" s="27">
        <v>3</v>
      </c>
      <c r="E400" s="28">
        <v>16</v>
      </c>
    </row>
    <row r="401" spans="1:5" x14ac:dyDescent="0.3">
      <c r="A401" s="26" t="s">
        <v>74</v>
      </c>
      <c r="B401" s="27">
        <v>7</v>
      </c>
      <c r="C401" s="27" t="s">
        <v>101</v>
      </c>
      <c r="D401" s="27">
        <v>10</v>
      </c>
      <c r="E401" s="28">
        <v>16</v>
      </c>
    </row>
    <row r="402" spans="1:5" x14ac:dyDescent="0.3">
      <c r="A402" s="26" t="s">
        <v>76</v>
      </c>
      <c r="B402" s="27">
        <v>5</v>
      </c>
      <c r="C402" s="27" t="s">
        <v>92</v>
      </c>
      <c r="D402" s="27">
        <v>3</v>
      </c>
      <c r="E402" s="28">
        <v>16</v>
      </c>
    </row>
    <row r="403" spans="1:5" x14ac:dyDescent="0.3">
      <c r="A403" s="26" t="s">
        <v>74</v>
      </c>
      <c r="B403" s="27">
        <v>7</v>
      </c>
      <c r="C403" s="27" t="s">
        <v>104</v>
      </c>
      <c r="D403" s="27">
        <v>13</v>
      </c>
      <c r="E403" s="28">
        <v>15</v>
      </c>
    </row>
    <row r="404" spans="1:5" x14ac:dyDescent="0.3">
      <c r="A404" s="26" t="s">
        <v>75</v>
      </c>
      <c r="B404" s="27">
        <v>6</v>
      </c>
      <c r="C404" s="27" t="s">
        <v>94</v>
      </c>
      <c r="D404" s="27">
        <v>2</v>
      </c>
      <c r="E404" s="28">
        <v>15</v>
      </c>
    </row>
    <row r="405" spans="1:5" x14ac:dyDescent="0.3">
      <c r="A405" s="26" t="s">
        <v>75</v>
      </c>
      <c r="B405" s="27">
        <v>6</v>
      </c>
      <c r="C405" s="27" t="s">
        <v>94</v>
      </c>
      <c r="D405" s="27">
        <v>2</v>
      </c>
      <c r="E405" s="28">
        <v>15</v>
      </c>
    </row>
    <row r="406" spans="1:5" x14ac:dyDescent="0.3">
      <c r="A406" s="26" t="s">
        <v>74</v>
      </c>
      <c r="B406" s="27">
        <v>7</v>
      </c>
      <c r="C406" s="27" t="s">
        <v>107</v>
      </c>
      <c r="D406" s="27">
        <v>16</v>
      </c>
      <c r="E406" s="28">
        <v>15</v>
      </c>
    </row>
    <row r="407" spans="1:5" x14ac:dyDescent="0.3">
      <c r="A407" s="26" t="s">
        <v>77</v>
      </c>
      <c r="B407" s="27">
        <v>8</v>
      </c>
      <c r="C407" s="27" t="s">
        <v>108</v>
      </c>
      <c r="D407" s="27">
        <v>17</v>
      </c>
      <c r="E407" s="28">
        <v>15</v>
      </c>
    </row>
    <row r="408" spans="1:5" x14ac:dyDescent="0.3">
      <c r="A408" s="26" t="s">
        <v>74</v>
      </c>
      <c r="B408" s="27">
        <v>7</v>
      </c>
      <c r="C408" s="27" t="s">
        <v>102</v>
      </c>
      <c r="D408" s="27">
        <v>11</v>
      </c>
      <c r="E408" s="28">
        <v>15</v>
      </c>
    </row>
    <row r="409" spans="1:5" x14ac:dyDescent="0.3">
      <c r="A409" s="26" t="s">
        <v>71</v>
      </c>
      <c r="B409" s="27">
        <v>1</v>
      </c>
      <c r="C409" s="27" t="s">
        <v>111</v>
      </c>
      <c r="D409" s="27">
        <v>20</v>
      </c>
      <c r="E409" s="28">
        <v>15</v>
      </c>
    </row>
    <row r="410" spans="1:5" x14ac:dyDescent="0.3">
      <c r="A410" s="26" t="s">
        <v>71</v>
      </c>
      <c r="B410" s="27">
        <v>1</v>
      </c>
      <c r="C410" s="27" t="s">
        <v>92</v>
      </c>
      <c r="D410" s="27">
        <v>3</v>
      </c>
      <c r="E410" s="28">
        <v>15</v>
      </c>
    </row>
    <row r="411" spans="1:5" x14ac:dyDescent="0.3">
      <c r="A411" s="26" t="s">
        <v>77</v>
      </c>
      <c r="B411" s="27">
        <v>8</v>
      </c>
      <c r="C411" s="27" t="s">
        <v>92</v>
      </c>
      <c r="D411" s="27">
        <v>3</v>
      </c>
      <c r="E411" s="28">
        <v>15</v>
      </c>
    </row>
    <row r="412" spans="1:5" x14ac:dyDescent="0.3">
      <c r="A412" s="26" t="s">
        <v>72</v>
      </c>
      <c r="B412" s="27">
        <v>4</v>
      </c>
      <c r="C412" s="27" t="s">
        <v>96</v>
      </c>
      <c r="D412" s="27">
        <v>5</v>
      </c>
      <c r="E412" s="28">
        <v>15</v>
      </c>
    </row>
    <row r="413" spans="1:5" x14ac:dyDescent="0.3">
      <c r="A413" s="26" t="s">
        <v>71</v>
      </c>
      <c r="B413" s="27">
        <v>1</v>
      </c>
      <c r="C413" s="27" t="s">
        <v>92</v>
      </c>
      <c r="D413" s="27">
        <v>3</v>
      </c>
      <c r="E413" s="28">
        <v>15</v>
      </c>
    </row>
    <row r="414" spans="1:5" x14ac:dyDescent="0.3">
      <c r="A414" s="26" t="s">
        <v>70</v>
      </c>
      <c r="B414" s="27">
        <v>2</v>
      </c>
      <c r="C414" s="27" t="s">
        <v>96</v>
      </c>
      <c r="D414" s="27">
        <v>5</v>
      </c>
      <c r="E414" s="28">
        <v>15</v>
      </c>
    </row>
    <row r="415" spans="1:5" x14ac:dyDescent="0.3">
      <c r="A415" s="26" t="s">
        <v>70</v>
      </c>
      <c r="B415" s="27">
        <v>2</v>
      </c>
      <c r="C415" s="27" t="s">
        <v>103</v>
      </c>
      <c r="D415" s="27">
        <v>12</v>
      </c>
      <c r="E415" s="28">
        <v>14</v>
      </c>
    </row>
    <row r="416" spans="1:5" x14ac:dyDescent="0.3">
      <c r="A416" s="26" t="s">
        <v>71</v>
      </c>
      <c r="B416" s="27">
        <v>1</v>
      </c>
      <c r="C416" s="27" t="s">
        <v>94</v>
      </c>
      <c r="D416" s="27">
        <v>2</v>
      </c>
      <c r="E416" s="28">
        <v>14</v>
      </c>
    </row>
    <row r="417" spans="1:5" x14ac:dyDescent="0.3">
      <c r="A417" s="26" t="s">
        <v>76</v>
      </c>
      <c r="B417" s="27">
        <v>5</v>
      </c>
      <c r="C417" s="27" t="s">
        <v>101</v>
      </c>
      <c r="D417" s="27">
        <v>10</v>
      </c>
      <c r="E417" s="28">
        <v>14</v>
      </c>
    </row>
    <row r="418" spans="1:5" x14ac:dyDescent="0.3">
      <c r="A418" s="26" t="s">
        <v>70</v>
      </c>
      <c r="B418" s="27">
        <v>2</v>
      </c>
      <c r="C418" s="27" t="s">
        <v>92</v>
      </c>
      <c r="D418" s="27">
        <v>3</v>
      </c>
      <c r="E418" s="28">
        <v>14</v>
      </c>
    </row>
    <row r="419" spans="1:5" x14ac:dyDescent="0.3">
      <c r="A419" s="26" t="s">
        <v>74</v>
      </c>
      <c r="B419" s="27">
        <v>7</v>
      </c>
      <c r="C419" s="27" t="s">
        <v>104</v>
      </c>
      <c r="D419" s="27">
        <v>13</v>
      </c>
      <c r="E419" s="28">
        <v>13</v>
      </c>
    </row>
    <row r="420" spans="1:5" x14ac:dyDescent="0.3">
      <c r="A420" s="26" t="s">
        <v>71</v>
      </c>
      <c r="B420" s="27">
        <v>1</v>
      </c>
      <c r="C420" s="27" t="s">
        <v>108</v>
      </c>
      <c r="D420" s="27">
        <v>17</v>
      </c>
      <c r="E420" s="28">
        <v>13</v>
      </c>
    </row>
    <row r="421" spans="1:5" x14ac:dyDescent="0.3">
      <c r="A421" s="26" t="s">
        <v>72</v>
      </c>
      <c r="B421" s="27">
        <v>4</v>
      </c>
      <c r="C421" s="27" t="s">
        <v>92</v>
      </c>
      <c r="D421" s="27">
        <v>3</v>
      </c>
      <c r="E421" s="28">
        <v>13</v>
      </c>
    </row>
    <row r="422" spans="1:5" x14ac:dyDescent="0.3">
      <c r="A422" s="26" t="s">
        <v>72</v>
      </c>
      <c r="B422" s="27">
        <v>4</v>
      </c>
      <c r="C422" s="27" t="s">
        <v>108</v>
      </c>
      <c r="D422" s="27">
        <v>17</v>
      </c>
      <c r="E422" s="28">
        <v>12</v>
      </c>
    </row>
    <row r="423" spans="1:5" x14ac:dyDescent="0.3">
      <c r="A423" s="26" t="s">
        <v>74</v>
      </c>
      <c r="B423" s="27">
        <v>7</v>
      </c>
      <c r="C423" s="27" t="s">
        <v>110</v>
      </c>
      <c r="D423" s="27">
        <v>19</v>
      </c>
      <c r="E423" s="28">
        <v>12</v>
      </c>
    </row>
    <row r="424" spans="1:5" x14ac:dyDescent="0.3">
      <c r="A424" s="26" t="s">
        <v>70</v>
      </c>
      <c r="B424" s="27">
        <v>2</v>
      </c>
      <c r="C424" s="27" t="s">
        <v>104</v>
      </c>
      <c r="D424" s="27">
        <v>13</v>
      </c>
      <c r="E424" s="28">
        <v>12</v>
      </c>
    </row>
    <row r="425" spans="1:5" x14ac:dyDescent="0.3">
      <c r="A425" s="26" t="s">
        <v>72</v>
      </c>
      <c r="B425" s="27">
        <v>4</v>
      </c>
      <c r="C425" s="27" t="s">
        <v>94</v>
      </c>
      <c r="D425" s="27">
        <v>2</v>
      </c>
      <c r="E425" s="28">
        <v>12</v>
      </c>
    </row>
    <row r="426" spans="1:5" x14ac:dyDescent="0.3">
      <c r="A426" s="26" t="s">
        <v>75</v>
      </c>
      <c r="B426" s="27">
        <v>6</v>
      </c>
      <c r="C426" s="27" t="s">
        <v>96</v>
      </c>
      <c r="D426" s="27">
        <v>5</v>
      </c>
      <c r="E426" s="28">
        <v>12</v>
      </c>
    </row>
    <row r="427" spans="1:5" x14ac:dyDescent="0.3">
      <c r="A427" s="26" t="s">
        <v>75</v>
      </c>
      <c r="B427" s="27">
        <v>6</v>
      </c>
      <c r="C427" s="27" t="s">
        <v>104</v>
      </c>
      <c r="D427" s="27">
        <v>13</v>
      </c>
      <c r="E427" s="28">
        <v>12</v>
      </c>
    </row>
    <row r="428" spans="1:5" x14ac:dyDescent="0.3">
      <c r="A428" s="26" t="s">
        <v>71</v>
      </c>
      <c r="B428" s="27">
        <v>1</v>
      </c>
      <c r="C428" s="27" t="s">
        <v>103</v>
      </c>
      <c r="D428" s="27">
        <v>12</v>
      </c>
      <c r="E428" s="28">
        <v>12</v>
      </c>
    </row>
    <row r="429" spans="1:5" x14ac:dyDescent="0.3">
      <c r="A429" s="26" t="s">
        <v>77</v>
      </c>
      <c r="B429" s="27">
        <v>8</v>
      </c>
      <c r="C429" s="27" t="s">
        <v>94</v>
      </c>
      <c r="D429" s="27">
        <v>2</v>
      </c>
      <c r="E429" s="28">
        <v>11</v>
      </c>
    </row>
    <row r="430" spans="1:5" x14ac:dyDescent="0.3">
      <c r="A430" s="26" t="s">
        <v>76</v>
      </c>
      <c r="B430" s="27">
        <v>5</v>
      </c>
      <c r="C430" s="27" t="s">
        <v>100</v>
      </c>
      <c r="D430" s="27">
        <v>9</v>
      </c>
      <c r="E430" s="28">
        <v>10</v>
      </c>
    </row>
    <row r="431" spans="1:5" x14ac:dyDescent="0.3">
      <c r="A431" s="26" t="s">
        <v>74</v>
      </c>
      <c r="B431" s="27">
        <v>7</v>
      </c>
      <c r="C431" s="27" t="s">
        <v>92</v>
      </c>
      <c r="D431" s="27">
        <v>3</v>
      </c>
      <c r="E431" s="28">
        <v>10</v>
      </c>
    </row>
    <row r="432" spans="1:5" x14ac:dyDescent="0.3">
      <c r="A432" s="26" t="s">
        <v>70</v>
      </c>
      <c r="B432" s="27">
        <v>2</v>
      </c>
      <c r="C432" s="27" t="s">
        <v>92</v>
      </c>
      <c r="D432" s="27">
        <v>3</v>
      </c>
      <c r="E432" s="28">
        <v>10</v>
      </c>
    </row>
    <row r="433" spans="1:5" x14ac:dyDescent="0.3">
      <c r="A433" s="26" t="s">
        <v>73</v>
      </c>
      <c r="B433" s="27">
        <v>3</v>
      </c>
      <c r="C433" s="27" t="s">
        <v>100</v>
      </c>
      <c r="D433" s="27">
        <v>9</v>
      </c>
      <c r="E433" s="28">
        <v>10</v>
      </c>
    </row>
    <row r="434" spans="1:5" x14ac:dyDescent="0.3">
      <c r="A434" s="26" t="s">
        <v>70</v>
      </c>
      <c r="B434" s="27">
        <v>2</v>
      </c>
      <c r="C434" s="27" t="s">
        <v>110</v>
      </c>
      <c r="D434" s="27">
        <v>19</v>
      </c>
      <c r="E434" s="28">
        <v>10</v>
      </c>
    </row>
    <row r="435" spans="1:5" x14ac:dyDescent="0.3">
      <c r="A435" s="26" t="s">
        <v>71</v>
      </c>
      <c r="B435" s="27">
        <v>1</v>
      </c>
      <c r="C435" s="27" t="s">
        <v>94</v>
      </c>
      <c r="D435" s="27">
        <v>2</v>
      </c>
      <c r="E435" s="28">
        <v>10</v>
      </c>
    </row>
    <row r="436" spans="1:5" x14ac:dyDescent="0.3">
      <c r="A436" s="26" t="s">
        <v>75</v>
      </c>
      <c r="B436" s="27">
        <v>6</v>
      </c>
      <c r="C436" s="27" t="s">
        <v>92</v>
      </c>
      <c r="D436" s="27">
        <v>3</v>
      </c>
      <c r="E436" s="28">
        <v>10</v>
      </c>
    </row>
    <row r="437" spans="1:5" x14ac:dyDescent="0.3">
      <c r="A437" s="26" t="s">
        <v>75</v>
      </c>
      <c r="B437" s="27">
        <v>6</v>
      </c>
      <c r="C437" s="27" t="s">
        <v>110</v>
      </c>
      <c r="D437" s="27">
        <v>19</v>
      </c>
      <c r="E437" s="28">
        <v>10</v>
      </c>
    </row>
    <row r="438" spans="1:5" x14ac:dyDescent="0.3">
      <c r="A438" s="26" t="s">
        <v>72</v>
      </c>
      <c r="B438" s="27">
        <v>4</v>
      </c>
      <c r="C438" s="27" t="s">
        <v>110</v>
      </c>
      <c r="D438" s="27">
        <v>19</v>
      </c>
      <c r="E438" s="28">
        <v>10</v>
      </c>
    </row>
    <row r="439" spans="1:5" x14ac:dyDescent="0.3">
      <c r="A439" s="26" t="s">
        <v>75</v>
      </c>
      <c r="B439" s="27">
        <v>6</v>
      </c>
      <c r="C439" s="27" t="s">
        <v>92</v>
      </c>
      <c r="D439" s="27">
        <v>3</v>
      </c>
      <c r="E439" s="28">
        <v>10</v>
      </c>
    </row>
    <row r="440" spans="1:5" x14ac:dyDescent="0.3">
      <c r="A440" s="26" t="s">
        <v>71</v>
      </c>
      <c r="B440" s="27">
        <v>1</v>
      </c>
      <c r="C440" s="27" t="s">
        <v>92</v>
      </c>
      <c r="D440" s="27">
        <v>3</v>
      </c>
      <c r="E440" s="28">
        <v>10</v>
      </c>
    </row>
    <row r="441" spans="1:5" x14ac:dyDescent="0.3">
      <c r="A441" s="26" t="s">
        <v>71</v>
      </c>
      <c r="B441" s="27">
        <v>1</v>
      </c>
      <c r="C441" s="27" t="s">
        <v>100</v>
      </c>
      <c r="D441" s="27">
        <v>9</v>
      </c>
      <c r="E441" s="28">
        <v>10</v>
      </c>
    </row>
    <row r="442" spans="1:5" x14ac:dyDescent="0.3">
      <c r="A442" s="26" t="s">
        <v>73</v>
      </c>
      <c r="B442" s="27">
        <v>3</v>
      </c>
      <c r="C442" s="27" t="s">
        <v>102</v>
      </c>
      <c r="D442" s="27">
        <v>11</v>
      </c>
      <c r="E442" s="28">
        <v>10</v>
      </c>
    </row>
    <row r="443" spans="1:5" x14ac:dyDescent="0.3">
      <c r="A443" s="26" t="s">
        <v>71</v>
      </c>
      <c r="B443" s="27">
        <v>1</v>
      </c>
      <c r="C443" s="27" t="s">
        <v>94</v>
      </c>
      <c r="D443" s="27">
        <v>2</v>
      </c>
      <c r="E443" s="28">
        <v>10</v>
      </c>
    </row>
    <row r="444" spans="1:5" x14ac:dyDescent="0.3">
      <c r="A444" s="26" t="s">
        <v>73</v>
      </c>
      <c r="B444" s="27">
        <v>3</v>
      </c>
      <c r="C444" s="27" t="s">
        <v>94</v>
      </c>
      <c r="D444" s="27">
        <v>2</v>
      </c>
      <c r="E444" s="28">
        <v>10</v>
      </c>
    </row>
    <row r="445" spans="1:5" x14ac:dyDescent="0.3">
      <c r="A445" s="26" t="s">
        <v>75</v>
      </c>
      <c r="B445" s="27">
        <v>6</v>
      </c>
      <c r="C445" s="27" t="s">
        <v>105</v>
      </c>
      <c r="D445" s="27">
        <v>14</v>
      </c>
      <c r="E445" s="28">
        <v>10</v>
      </c>
    </row>
    <row r="446" spans="1:5" x14ac:dyDescent="0.3">
      <c r="A446" s="26" t="s">
        <v>75</v>
      </c>
      <c r="B446" s="27">
        <v>6</v>
      </c>
      <c r="C446" s="27" t="s">
        <v>108</v>
      </c>
      <c r="D446" s="27">
        <v>17</v>
      </c>
      <c r="E446" s="28">
        <v>10</v>
      </c>
    </row>
    <row r="447" spans="1:5" x14ac:dyDescent="0.3">
      <c r="A447" s="26" t="s">
        <v>77</v>
      </c>
      <c r="B447" s="27">
        <v>8</v>
      </c>
      <c r="C447" s="27" t="s">
        <v>92</v>
      </c>
      <c r="D447" s="27">
        <v>3</v>
      </c>
      <c r="E447" s="28">
        <v>10</v>
      </c>
    </row>
    <row r="448" spans="1:5" x14ac:dyDescent="0.3">
      <c r="A448" s="26" t="s">
        <v>70</v>
      </c>
      <c r="B448" s="27">
        <v>2</v>
      </c>
      <c r="C448" s="27" t="s">
        <v>110</v>
      </c>
      <c r="D448" s="27">
        <v>19</v>
      </c>
      <c r="E448" s="28">
        <v>9</v>
      </c>
    </row>
    <row r="449" spans="1:5" x14ac:dyDescent="0.3">
      <c r="A449" s="26" t="s">
        <v>76</v>
      </c>
      <c r="B449" s="27">
        <v>5</v>
      </c>
      <c r="C449" s="27" t="s">
        <v>94</v>
      </c>
      <c r="D449" s="27">
        <v>2</v>
      </c>
      <c r="E449" s="28">
        <v>9</v>
      </c>
    </row>
    <row r="450" spans="1:5" x14ac:dyDescent="0.3">
      <c r="A450" s="26" t="s">
        <v>77</v>
      </c>
      <c r="B450" s="27">
        <v>8</v>
      </c>
      <c r="C450" s="27" t="s">
        <v>94</v>
      </c>
      <c r="D450" s="27">
        <v>2</v>
      </c>
      <c r="E450" s="28">
        <v>9</v>
      </c>
    </row>
    <row r="451" spans="1:5" x14ac:dyDescent="0.3">
      <c r="A451" s="26" t="s">
        <v>77</v>
      </c>
      <c r="B451" s="27">
        <v>8</v>
      </c>
      <c r="C451" s="27" t="s">
        <v>104</v>
      </c>
      <c r="D451" s="27">
        <v>13</v>
      </c>
      <c r="E451" s="28">
        <v>8</v>
      </c>
    </row>
    <row r="452" spans="1:5" x14ac:dyDescent="0.3">
      <c r="A452" s="26" t="s">
        <v>70</v>
      </c>
      <c r="B452" s="27">
        <v>2</v>
      </c>
      <c r="C452" s="27" t="s">
        <v>104</v>
      </c>
      <c r="D452" s="27">
        <v>13</v>
      </c>
      <c r="E452" s="28">
        <v>7</v>
      </c>
    </row>
    <row r="453" spans="1:5" x14ac:dyDescent="0.3">
      <c r="A453" s="26" t="s">
        <v>70</v>
      </c>
      <c r="B453" s="27">
        <v>2</v>
      </c>
      <c r="C453" s="27" t="s">
        <v>104</v>
      </c>
      <c r="D453" s="27">
        <v>13</v>
      </c>
      <c r="E453" s="28">
        <v>7</v>
      </c>
    </row>
    <row r="454" spans="1:5" x14ac:dyDescent="0.3">
      <c r="A454" s="26" t="s">
        <v>72</v>
      </c>
      <c r="B454" s="27">
        <v>4</v>
      </c>
      <c r="C454" s="27" t="s">
        <v>95</v>
      </c>
      <c r="D454" s="27">
        <v>4</v>
      </c>
      <c r="E454" s="28">
        <v>7</v>
      </c>
    </row>
    <row r="455" spans="1:5" x14ac:dyDescent="0.3">
      <c r="A455" s="26" t="s">
        <v>73</v>
      </c>
      <c r="B455" s="27">
        <v>3</v>
      </c>
      <c r="C455" s="27" t="s">
        <v>92</v>
      </c>
      <c r="D455" s="27">
        <v>3</v>
      </c>
      <c r="E455" s="28">
        <v>7</v>
      </c>
    </row>
    <row r="456" spans="1:5" x14ac:dyDescent="0.3">
      <c r="A456" s="26" t="s">
        <v>76</v>
      </c>
      <c r="B456" s="27">
        <v>5</v>
      </c>
      <c r="C456" s="27" t="s">
        <v>104</v>
      </c>
      <c r="D456" s="27">
        <v>13</v>
      </c>
      <c r="E456" s="28">
        <v>6</v>
      </c>
    </row>
    <row r="457" spans="1:5" x14ac:dyDescent="0.3">
      <c r="A457" s="26" t="s">
        <v>74</v>
      </c>
      <c r="B457" s="27">
        <v>7</v>
      </c>
      <c r="C457" s="27" t="s">
        <v>104</v>
      </c>
      <c r="D457" s="27">
        <v>13</v>
      </c>
      <c r="E457" s="28">
        <v>6</v>
      </c>
    </row>
    <row r="458" spans="1:5" x14ac:dyDescent="0.3">
      <c r="A458" s="26" t="s">
        <v>76</v>
      </c>
      <c r="B458" s="27">
        <v>5</v>
      </c>
      <c r="C458" s="27" t="s">
        <v>92</v>
      </c>
      <c r="D458" s="27">
        <v>3</v>
      </c>
      <c r="E458" s="28">
        <v>6</v>
      </c>
    </row>
    <row r="459" spans="1:5" x14ac:dyDescent="0.3">
      <c r="A459" s="26" t="s">
        <v>77</v>
      </c>
      <c r="B459" s="27">
        <v>8</v>
      </c>
      <c r="C459" s="27" t="s">
        <v>105</v>
      </c>
      <c r="D459" s="27">
        <v>14</v>
      </c>
      <c r="E459" s="28">
        <v>6</v>
      </c>
    </row>
    <row r="460" spans="1:5" x14ac:dyDescent="0.3">
      <c r="A460" s="26" t="s">
        <v>76</v>
      </c>
      <c r="B460" s="27">
        <v>5</v>
      </c>
      <c r="C460" s="27" t="s">
        <v>104</v>
      </c>
      <c r="D460" s="27">
        <v>13</v>
      </c>
      <c r="E460" s="28">
        <v>6</v>
      </c>
    </row>
    <row r="461" spans="1:5" x14ac:dyDescent="0.3">
      <c r="A461" s="26" t="s">
        <v>74</v>
      </c>
      <c r="B461" s="27">
        <v>7</v>
      </c>
      <c r="C461" s="27" t="s">
        <v>92</v>
      </c>
      <c r="D461" s="27">
        <v>3</v>
      </c>
      <c r="E461" s="28">
        <v>6</v>
      </c>
    </row>
    <row r="462" spans="1:5" x14ac:dyDescent="0.3">
      <c r="A462" s="26" t="s">
        <v>71</v>
      </c>
      <c r="B462" s="27">
        <v>1</v>
      </c>
      <c r="C462" s="27" t="s">
        <v>104</v>
      </c>
      <c r="D462" s="27">
        <v>13</v>
      </c>
      <c r="E462" s="28">
        <v>6</v>
      </c>
    </row>
    <row r="463" spans="1:5" x14ac:dyDescent="0.3">
      <c r="A463" s="26" t="s">
        <v>74</v>
      </c>
      <c r="B463" s="27">
        <v>7</v>
      </c>
      <c r="C463" s="27" t="s">
        <v>103</v>
      </c>
      <c r="D463" s="27">
        <v>12</v>
      </c>
      <c r="E463" s="28">
        <v>6</v>
      </c>
    </row>
    <row r="464" spans="1:5" x14ac:dyDescent="0.3">
      <c r="A464" s="26" t="s">
        <v>71</v>
      </c>
      <c r="B464" s="27">
        <v>1</v>
      </c>
      <c r="C464" s="27" t="s">
        <v>104</v>
      </c>
      <c r="D464" s="27">
        <v>13</v>
      </c>
      <c r="E464" s="28">
        <v>6</v>
      </c>
    </row>
    <row r="465" spans="1:5" x14ac:dyDescent="0.3">
      <c r="A465" s="26" t="s">
        <v>75</v>
      </c>
      <c r="B465" s="27">
        <v>6</v>
      </c>
      <c r="C465" s="27" t="s">
        <v>94</v>
      </c>
      <c r="D465" s="27">
        <v>2</v>
      </c>
      <c r="E465" s="28">
        <v>6</v>
      </c>
    </row>
    <row r="466" spans="1:5" x14ac:dyDescent="0.3">
      <c r="A466" s="26" t="s">
        <v>76</v>
      </c>
      <c r="B466" s="27">
        <v>5</v>
      </c>
      <c r="C466" s="27" t="s">
        <v>104</v>
      </c>
      <c r="D466" s="27">
        <v>13</v>
      </c>
      <c r="E466" s="28">
        <v>6</v>
      </c>
    </row>
    <row r="467" spans="1:5" x14ac:dyDescent="0.3">
      <c r="A467" s="26" t="s">
        <v>75</v>
      </c>
      <c r="B467" s="27">
        <v>6</v>
      </c>
      <c r="C467" s="27" t="s">
        <v>102</v>
      </c>
      <c r="D467" s="27">
        <v>11</v>
      </c>
      <c r="E467" s="28">
        <v>5</v>
      </c>
    </row>
    <row r="468" spans="1:5" x14ac:dyDescent="0.3">
      <c r="A468" s="26" t="s">
        <v>76</v>
      </c>
      <c r="B468" s="27">
        <v>5</v>
      </c>
      <c r="C468" s="27" t="s">
        <v>103</v>
      </c>
      <c r="D468" s="27">
        <v>12</v>
      </c>
      <c r="E468" s="28">
        <v>5</v>
      </c>
    </row>
    <row r="469" spans="1:5" x14ac:dyDescent="0.3">
      <c r="A469" s="26" t="s">
        <v>72</v>
      </c>
      <c r="B469" s="27">
        <v>4</v>
      </c>
      <c r="C469" s="27" t="s">
        <v>102</v>
      </c>
      <c r="D469" s="27">
        <v>11</v>
      </c>
      <c r="E469" s="28">
        <v>5</v>
      </c>
    </row>
    <row r="470" spans="1:5" x14ac:dyDescent="0.3">
      <c r="A470" s="26" t="s">
        <v>77</v>
      </c>
      <c r="B470" s="27">
        <v>8</v>
      </c>
      <c r="C470" s="27" t="s">
        <v>104</v>
      </c>
      <c r="D470" s="27">
        <v>13</v>
      </c>
      <c r="E470" s="28">
        <v>5</v>
      </c>
    </row>
    <row r="471" spans="1:5" x14ac:dyDescent="0.3">
      <c r="A471" s="26" t="s">
        <v>73</v>
      </c>
      <c r="B471" s="27">
        <v>3</v>
      </c>
      <c r="C471" s="27" t="s">
        <v>110</v>
      </c>
      <c r="D471" s="27">
        <v>19</v>
      </c>
      <c r="E471" s="28">
        <v>5</v>
      </c>
    </row>
    <row r="472" spans="1:5" x14ac:dyDescent="0.3">
      <c r="A472" s="26" t="s">
        <v>74</v>
      </c>
      <c r="B472" s="27">
        <v>7</v>
      </c>
      <c r="C472" s="27" t="s">
        <v>104</v>
      </c>
      <c r="D472" s="27">
        <v>13</v>
      </c>
      <c r="E472" s="28">
        <v>5</v>
      </c>
    </row>
    <row r="473" spans="1:5" x14ac:dyDescent="0.3">
      <c r="A473" s="26" t="s">
        <v>71</v>
      </c>
      <c r="B473" s="27">
        <v>1</v>
      </c>
      <c r="C473" s="27" t="s">
        <v>110</v>
      </c>
      <c r="D473" s="27">
        <v>19</v>
      </c>
      <c r="E473" s="28">
        <v>5</v>
      </c>
    </row>
    <row r="474" spans="1:5" x14ac:dyDescent="0.3">
      <c r="A474" s="26" t="s">
        <v>77</v>
      </c>
      <c r="B474" s="27">
        <v>8</v>
      </c>
      <c r="C474" s="27" t="s">
        <v>92</v>
      </c>
      <c r="D474" s="27">
        <v>3</v>
      </c>
      <c r="E474" s="28">
        <v>5</v>
      </c>
    </row>
    <row r="475" spans="1:5" x14ac:dyDescent="0.3">
      <c r="A475" s="26" t="s">
        <v>76</v>
      </c>
      <c r="B475" s="27">
        <v>5</v>
      </c>
      <c r="C475" s="27" t="s">
        <v>112</v>
      </c>
      <c r="D475" s="27">
        <v>21</v>
      </c>
      <c r="E475" s="28">
        <v>5</v>
      </c>
    </row>
    <row r="476" spans="1:5" x14ac:dyDescent="0.3">
      <c r="A476" s="26" t="s">
        <v>74</v>
      </c>
      <c r="B476" s="27">
        <v>7</v>
      </c>
      <c r="C476" s="27" t="s">
        <v>92</v>
      </c>
      <c r="D476" s="27">
        <v>3</v>
      </c>
      <c r="E476" s="28">
        <v>5</v>
      </c>
    </row>
    <row r="477" spans="1:5" x14ac:dyDescent="0.3">
      <c r="A477" s="26" t="s">
        <v>70</v>
      </c>
      <c r="B477" s="27">
        <v>2</v>
      </c>
      <c r="C477" s="27" t="s">
        <v>100</v>
      </c>
      <c r="D477" s="27">
        <v>9</v>
      </c>
      <c r="E477" s="28">
        <v>4</v>
      </c>
    </row>
    <row r="478" spans="1:5" x14ac:dyDescent="0.3">
      <c r="A478" s="26" t="s">
        <v>75</v>
      </c>
      <c r="B478" s="27">
        <v>6</v>
      </c>
      <c r="C478" s="27" t="s">
        <v>92</v>
      </c>
      <c r="D478" s="27">
        <v>3</v>
      </c>
      <c r="E478" s="28">
        <v>4</v>
      </c>
    </row>
    <row r="479" spans="1:5" x14ac:dyDescent="0.3">
      <c r="A479" s="26" t="s">
        <v>74</v>
      </c>
      <c r="B479" s="27">
        <v>7</v>
      </c>
      <c r="C479" s="27" t="s">
        <v>94</v>
      </c>
      <c r="D479" s="27">
        <v>2</v>
      </c>
      <c r="E479" s="28">
        <v>4</v>
      </c>
    </row>
    <row r="480" spans="1:5" x14ac:dyDescent="0.3">
      <c r="A480" s="26" t="s">
        <v>70</v>
      </c>
      <c r="B480" s="27">
        <v>2</v>
      </c>
      <c r="C480" s="27" t="s">
        <v>108</v>
      </c>
      <c r="D480" s="27">
        <v>17</v>
      </c>
      <c r="E480" s="28">
        <v>4</v>
      </c>
    </row>
    <row r="481" spans="1:5" x14ac:dyDescent="0.3">
      <c r="A481" s="26" t="s">
        <v>77</v>
      </c>
      <c r="B481" s="27">
        <v>8</v>
      </c>
      <c r="C481" s="27" t="s">
        <v>94</v>
      </c>
      <c r="D481" s="27">
        <v>2</v>
      </c>
      <c r="E481" s="28">
        <v>4</v>
      </c>
    </row>
    <row r="482" spans="1:5" x14ac:dyDescent="0.3">
      <c r="A482" s="26" t="s">
        <v>75</v>
      </c>
      <c r="B482" s="27">
        <v>6</v>
      </c>
      <c r="C482" s="27" t="s">
        <v>94</v>
      </c>
      <c r="D482" s="27">
        <v>2</v>
      </c>
      <c r="E482" s="28">
        <v>4</v>
      </c>
    </row>
    <row r="483" spans="1:5" x14ac:dyDescent="0.3">
      <c r="A483" s="26" t="s">
        <v>72</v>
      </c>
      <c r="B483" s="27">
        <v>4</v>
      </c>
      <c r="C483" s="27" t="s">
        <v>104</v>
      </c>
      <c r="D483" s="27">
        <v>13</v>
      </c>
      <c r="E483" s="28">
        <v>3</v>
      </c>
    </row>
    <row r="484" spans="1:5" x14ac:dyDescent="0.3">
      <c r="A484" s="26" t="s">
        <v>70</v>
      </c>
      <c r="B484" s="27">
        <v>2</v>
      </c>
      <c r="C484" s="27" t="s">
        <v>94</v>
      </c>
      <c r="D484" s="27">
        <v>2</v>
      </c>
      <c r="E484" s="28">
        <v>3</v>
      </c>
    </row>
    <row r="485" spans="1:5" x14ac:dyDescent="0.3">
      <c r="A485" s="26" t="s">
        <v>72</v>
      </c>
      <c r="B485" s="27">
        <v>4</v>
      </c>
      <c r="C485" s="27" t="s">
        <v>110</v>
      </c>
      <c r="D485" s="27">
        <v>19</v>
      </c>
      <c r="E485" s="28">
        <v>3</v>
      </c>
    </row>
    <row r="486" spans="1:5" x14ac:dyDescent="0.3">
      <c r="A486" s="26" t="s">
        <v>76</v>
      </c>
      <c r="B486" s="27">
        <v>5</v>
      </c>
      <c r="C486" s="27" t="s">
        <v>92</v>
      </c>
      <c r="D486" s="27">
        <v>3</v>
      </c>
      <c r="E486" s="28">
        <v>3</v>
      </c>
    </row>
    <row r="487" spans="1:5" x14ac:dyDescent="0.3">
      <c r="A487" s="26" t="s">
        <v>77</v>
      </c>
      <c r="B487" s="27">
        <v>8</v>
      </c>
      <c r="C487" s="27" t="s">
        <v>103</v>
      </c>
      <c r="D487" s="27">
        <v>12</v>
      </c>
      <c r="E487" s="28">
        <v>3</v>
      </c>
    </row>
    <row r="488" spans="1:5" x14ac:dyDescent="0.3">
      <c r="A488" s="26" t="s">
        <v>77</v>
      </c>
      <c r="B488" s="27">
        <v>8</v>
      </c>
      <c r="C488" s="27" t="s">
        <v>92</v>
      </c>
      <c r="D488" s="27">
        <v>3</v>
      </c>
      <c r="E488" s="28">
        <v>3</v>
      </c>
    </row>
    <row r="489" spans="1:5" x14ac:dyDescent="0.3">
      <c r="A489" s="26" t="s">
        <v>76</v>
      </c>
      <c r="B489" s="27">
        <v>5</v>
      </c>
      <c r="C489" s="27" t="s">
        <v>111</v>
      </c>
      <c r="D489" s="27">
        <v>20</v>
      </c>
      <c r="E489" s="28">
        <v>3</v>
      </c>
    </row>
    <row r="490" spans="1:5" x14ac:dyDescent="0.3">
      <c r="A490" s="26" t="s">
        <v>77</v>
      </c>
      <c r="B490" s="27">
        <v>8</v>
      </c>
      <c r="C490" s="27" t="s">
        <v>104</v>
      </c>
      <c r="D490" s="27">
        <v>13</v>
      </c>
      <c r="E490" s="28">
        <v>3</v>
      </c>
    </row>
    <row r="491" spans="1:5" x14ac:dyDescent="0.3">
      <c r="A491" s="26" t="s">
        <v>76</v>
      </c>
      <c r="B491" s="27">
        <v>5</v>
      </c>
      <c r="C491" s="27" t="s">
        <v>92</v>
      </c>
      <c r="D491" s="27">
        <v>3</v>
      </c>
      <c r="E491" s="28">
        <v>2</v>
      </c>
    </row>
    <row r="492" spans="1:5" x14ac:dyDescent="0.3">
      <c r="A492" s="26" t="s">
        <v>76</v>
      </c>
      <c r="B492" s="27">
        <v>5</v>
      </c>
      <c r="C492" s="27" t="s">
        <v>95</v>
      </c>
      <c r="D492" s="27">
        <v>4</v>
      </c>
      <c r="E492" s="28">
        <v>2</v>
      </c>
    </row>
    <row r="493" spans="1:5" x14ac:dyDescent="0.3">
      <c r="A493" s="29" t="s">
        <v>71</v>
      </c>
      <c r="B493" s="30">
        <v>1</v>
      </c>
      <c r="C493" s="30" t="s">
        <v>92</v>
      </c>
      <c r="D493" s="30">
        <v>3</v>
      </c>
      <c r="E493" s="31">
        <v>2</v>
      </c>
    </row>
  </sheetData>
  <mergeCells count="2">
    <mergeCell ref="G15:I15"/>
    <mergeCell ref="M15:O15"/>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EBF1F-E650-4A69-AB27-1ACC316ACF41}">
  <dimension ref="A1:N91"/>
  <sheetViews>
    <sheetView topLeftCell="A4" workbookViewId="0">
      <selection activeCell="O9" sqref="O9"/>
    </sheetView>
  </sheetViews>
  <sheetFormatPr defaultRowHeight="14.4" x14ac:dyDescent="0.3"/>
  <cols>
    <col min="1" max="1" width="21.88671875" customWidth="1"/>
    <col min="2" max="2" width="18.33203125" customWidth="1"/>
    <col min="3" max="3" width="13.109375" customWidth="1"/>
    <col min="4" max="4" width="12.88671875" customWidth="1"/>
    <col min="6" max="6" width="15.109375" customWidth="1"/>
    <col min="7" max="7" width="11.77734375" customWidth="1"/>
    <col min="9" max="9" width="15.33203125" customWidth="1"/>
    <col min="10" max="10" width="13.109375" bestFit="1" customWidth="1"/>
    <col min="12" max="12" width="17.5546875" customWidth="1"/>
    <col min="13" max="13" width="11" bestFit="1" customWidth="1"/>
  </cols>
  <sheetData>
    <row r="1" spans="1:14" x14ac:dyDescent="0.3">
      <c r="A1" s="8" t="s">
        <v>221</v>
      </c>
    </row>
    <row r="2" spans="1:14" x14ac:dyDescent="0.3">
      <c r="A2" t="s">
        <v>214</v>
      </c>
      <c r="B2" t="s">
        <v>114</v>
      </c>
      <c r="C2" t="s">
        <v>216</v>
      </c>
      <c r="D2" t="s">
        <v>119</v>
      </c>
    </row>
    <row r="3" spans="1:14" x14ac:dyDescent="0.3">
      <c r="A3" s="1" t="s">
        <v>146</v>
      </c>
      <c r="B3" s="1">
        <v>86</v>
      </c>
      <c r="C3" s="1">
        <v>3961</v>
      </c>
      <c r="D3" s="1">
        <v>110277</v>
      </c>
    </row>
    <row r="4" spans="1:14" x14ac:dyDescent="0.3">
      <c r="A4" s="1" t="s">
        <v>134</v>
      </c>
      <c r="B4" s="1">
        <v>102</v>
      </c>
      <c r="C4" s="1">
        <v>4543</v>
      </c>
      <c r="D4" s="1">
        <v>104875</v>
      </c>
    </row>
    <row r="5" spans="1:14" x14ac:dyDescent="0.3">
      <c r="A5" s="1" t="s">
        <v>170</v>
      </c>
      <c r="B5" s="1">
        <v>116</v>
      </c>
      <c r="C5" s="1">
        <v>4958</v>
      </c>
      <c r="D5" s="1">
        <v>104362</v>
      </c>
    </row>
    <row r="6" spans="1:14" x14ac:dyDescent="0.3">
      <c r="A6" s="1" t="s">
        <v>138</v>
      </c>
      <c r="B6" s="1">
        <v>71</v>
      </c>
      <c r="C6" s="1">
        <v>1383</v>
      </c>
      <c r="D6" s="1">
        <v>51098</v>
      </c>
    </row>
    <row r="7" spans="1:14" x14ac:dyDescent="0.3">
      <c r="A7" s="1" t="s">
        <v>159</v>
      </c>
      <c r="B7" s="1">
        <v>55</v>
      </c>
      <c r="C7" s="1">
        <v>1684</v>
      </c>
      <c r="D7" s="1">
        <v>49980</v>
      </c>
    </row>
    <row r="8" spans="1:14" x14ac:dyDescent="0.3">
      <c r="A8" s="1" t="s">
        <v>127</v>
      </c>
      <c r="B8" s="1">
        <v>32</v>
      </c>
      <c r="C8" s="1">
        <v>839</v>
      </c>
      <c r="D8" s="1">
        <v>32841</v>
      </c>
    </row>
    <row r="9" spans="1:14" x14ac:dyDescent="0.3">
      <c r="A9" s="1" t="s">
        <v>169</v>
      </c>
      <c r="B9" s="1">
        <v>39</v>
      </c>
      <c r="C9" s="1">
        <v>903</v>
      </c>
      <c r="D9" s="1">
        <v>30908</v>
      </c>
    </row>
    <row r="10" spans="1:14" x14ac:dyDescent="0.3">
      <c r="A10" s="1" t="s">
        <v>139</v>
      </c>
      <c r="B10" s="1">
        <v>45</v>
      </c>
      <c r="C10" s="1">
        <v>1234</v>
      </c>
      <c r="D10" s="1">
        <v>29568</v>
      </c>
    </row>
    <row r="11" spans="1:14" x14ac:dyDescent="0.3">
      <c r="A11" s="1" t="s">
        <v>174</v>
      </c>
      <c r="B11" s="1">
        <v>32</v>
      </c>
      <c r="C11" s="1">
        <v>966</v>
      </c>
      <c r="D11" s="1">
        <v>28872</v>
      </c>
    </row>
    <row r="12" spans="1:14" x14ac:dyDescent="0.3">
      <c r="A12" s="1" t="s">
        <v>144</v>
      </c>
      <c r="B12" s="1">
        <v>40</v>
      </c>
      <c r="C12" s="1">
        <v>1063</v>
      </c>
      <c r="D12" s="1">
        <v>27364</v>
      </c>
      <c r="F12" t="s">
        <v>217</v>
      </c>
      <c r="I12" t="s">
        <v>218</v>
      </c>
      <c r="L12" t="s">
        <v>219</v>
      </c>
    </row>
    <row r="13" spans="1:14" x14ac:dyDescent="0.3">
      <c r="A13" s="1" t="s">
        <v>142</v>
      </c>
      <c r="B13" s="1">
        <v>48</v>
      </c>
      <c r="C13" s="1">
        <v>1525</v>
      </c>
      <c r="D13" s="1">
        <v>26657</v>
      </c>
      <c r="F13" s="8" t="s">
        <v>214</v>
      </c>
      <c r="G13" s="8" t="s">
        <v>114</v>
      </c>
      <c r="I13" s="8" t="s">
        <v>214</v>
      </c>
      <c r="J13" s="8" t="s">
        <v>216</v>
      </c>
      <c r="L13" s="8" t="s">
        <v>214</v>
      </c>
      <c r="M13" s="8" t="s">
        <v>119</v>
      </c>
    </row>
    <row r="14" spans="1:14" x14ac:dyDescent="0.3">
      <c r="A14" s="1" t="s">
        <v>187</v>
      </c>
      <c r="B14" s="1">
        <v>40</v>
      </c>
      <c r="C14" s="1">
        <v>1031</v>
      </c>
      <c r="D14" s="1">
        <v>25717</v>
      </c>
      <c r="F14" t="s">
        <v>170</v>
      </c>
      <c r="G14">
        <v>116</v>
      </c>
      <c r="I14" t="s">
        <v>170</v>
      </c>
      <c r="J14">
        <v>4958</v>
      </c>
      <c r="K14" s="7"/>
      <c r="L14" t="s">
        <v>146</v>
      </c>
      <c r="M14">
        <v>110277</v>
      </c>
      <c r="N14" s="7"/>
    </row>
    <row r="15" spans="1:14" x14ac:dyDescent="0.3">
      <c r="A15" s="1" t="s">
        <v>150</v>
      </c>
      <c r="B15" s="1">
        <v>52</v>
      </c>
      <c r="C15" s="1">
        <v>1001</v>
      </c>
      <c r="D15" s="1">
        <v>24928</v>
      </c>
      <c r="F15" t="s">
        <v>134</v>
      </c>
      <c r="G15">
        <v>102</v>
      </c>
      <c r="I15" t="s">
        <v>134</v>
      </c>
      <c r="J15">
        <v>4543</v>
      </c>
      <c r="K15" s="7"/>
      <c r="L15" t="s">
        <v>134</v>
      </c>
      <c r="M15">
        <v>104875</v>
      </c>
      <c r="N15" s="7"/>
    </row>
    <row r="16" spans="1:14" x14ac:dyDescent="0.3">
      <c r="A16" s="1" t="s">
        <v>129</v>
      </c>
      <c r="B16" s="1">
        <v>39</v>
      </c>
      <c r="C16" s="1">
        <v>1072</v>
      </c>
      <c r="D16" s="1">
        <v>24089</v>
      </c>
      <c r="F16" t="s">
        <v>146</v>
      </c>
      <c r="G16">
        <v>86</v>
      </c>
      <c r="I16" t="s">
        <v>146</v>
      </c>
      <c r="J16">
        <v>3961</v>
      </c>
      <c r="K16" s="7"/>
      <c r="L16" t="s">
        <v>170</v>
      </c>
      <c r="M16">
        <v>104362</v>
      </c>
      <c r="N16" s="7"/>
    </row>
    <row r="17" spans="1:14" x14ac:dyDescent="0.3">
      <c r="A17" s="1" t="s">
        <v>179</v>
      </c>
      <c r="B17" s="1">
        <v>23</v>
      </c>
      <c r="C17" s="1">
        <v>624</v>
      </c>
      <c r="D17" s="1">
        <v>23129</v>
      </c>
      <c r="F17" t="s">
        <v>138</v>
      </c>
      <c r="G17">
        <v>71</v>
      </c>
      <c r="I17" t="s">
        <v>159</v>
      </c>
      <c r="J17">
        <v>1684</v>
      </c>
      <c r="K17" s="7"/>
      <c r="L17" t="s">
        <v>138</v>
      </c>
      <c r="M17">
        <v>51098</v>
      </c>
      <c r="N17" s="7"/>
    </row>
    <row r="18" spans="1:14" x14ac:dyDescent="0.3">
      <c r="A18" s="1" t="s">
        <v>133</v>
      </c>
      <c r="B18" s="1">
        <v>45</v>
      </c>
      <c r="C18" s="1">
        <v>1096</v>
      </c>
      <c r="D18" s="1">
        <v>22769</v>
      </c>
      <c r="F18" t="s">
        <v>159</v>
      </c>
      <c r="G18">
        <v>55</v>
      </c>
      <c r="I18" t="s">
        <v>142</v>
      </c>
      <c r="J18">
        <v>1525</v>
      </c>
      <c r="K18" s="7"/>
      <c r="L18" t="s">
        <v>159</v>
      </c>
      <c r="M18">
        <v>49980</v>
      </c>
      <c r="N18" s="7"/>
    </row>
    <row r="19" spans="1:14" x14ac:dyDescent="0.3">
      <c r="A19" s="1" t="s">
        <v>173</v>
      </c>
      <c r="B19" s="1">
        <v>44</v>
      </c>
      <c r="C19" s="1">
        <v>980</v>
      </c>
      <c r="D19" s="1">
        <v>21963</v>
      </c>
    </row>
    <row r="20" spans="1:14" x14ac:dyDescent="0.3">
      <c r="A20" s="1" t="s">
        <v>191</v>
      </c>
      <c r="B20" s="1">
        <v>35</v>
      </c>
      <c r="C20" s="1">
        <v>956</v>
      </c>
      <c r="D20" s="1">
        <v>20802</v>
      </c>
    </row>
    <row r="21" spans="1:14" x14ac:dyDescent="0.3">
      <c r="A21" s="1" t="s">
        <v>131</v>
      </c>
      <c r="B21" s="1">
        <v>30</v>
      </c>
      <c r="C21" s="1">
        <v>810</v>
      </c>
      <c r="D21" s="1">
        <v>19344</v>
      </c>
    </row>
    <row r="22" spans="1:14" x14ac:dyDescent="0.3">
      <c r="A22" s="1" t="s">
        <v>151</v>
      </c>
      <c r="B22" s="1">
        <v>39</v>
      </c>
      <c r="C22" s="1">
        <v>794</v>
      </c>
      <c r="D22" s="1">
        <v>19261</v>
      </c>
    </row>
    <row r="23" spans="1:14" x14ac:dyDescent="0.3">
      <c r="A23" s="1" t="s">
        <v>140</v>
      </c>
      <c r="B23" s="1">
        <v>26</v>
      </c>
      <c r="C23" s="1">
        <v>666</v>
      </c>
      <c r="D23" s="1">
        <v>18534</v>
      </c>
    </row>
    <row r="24" spans="1:14" x14ac:dyDescent="0.3">
      <c r="A24" s="1" t="s">
        <v>204</v>
      </c>
      <c r="B24" s="1">
        <v>22</v>
      </c>
      <c r="C24" s="1">
        <v>345</v>
      </c>
      <c r="D24" s="1">
        <v>18507</v>
      </c>
    </row>
    <row r="25" spans="1:14" x14ac:dyDescent="0.3">
      <c r="A25" s="1" t="s">
        <v>176</v>
      </c>
      <c r="B25" s="1">
        <v>15</v>
      </c>
      <c r="C25" s="1">
        <v>378</v>
      </c>
      <c r="D25" s="1">
        <v>16817</v>
      </c>
    </row>
    <row r="26" spans="1:14" x14ac:dyDescent="0.3">
      <c r="A26" s="1" t="s">
        <v>192</v>
      </c>
      <c r="B26" s="1">
        <v>35</v>
      </c>
      <c r="C26" s="1">
        <v>970</v>
      </c>
      <c r="D26" s="1">
        <v>16477</v>
      </c>
    </row>
    <row r="27" spans="1:14" x14ac:dyDescent="0.3">
      <c r="A27" s="1" t="s">
        <v>181</v>
      </c>
      <c r="B27" s="1">
        <v>26</v>
      </c>
      <c r="C27" s="1">
        <v>818</v>
      </c>
      <c r="D27" s="1">
        <v>16215</v>
      </c>
    </row>
    <row r="28" spans="1:14" x14ac:dyDescent="0.3">
      <c r="A28" s="1" t="s">
        <v>153</v>
      </c>
      <c r="B28" s="1">
        <v>34</v>
      </c>
      <c r="C28" s="1">
        <v>836</v>
      </c>
      <c r="D28" s="1">
        <v>16077</v>
      </c>
    </row>
    <row r="29" spans="1:14" x14ac:dyDescent="0.3">
      <c r="A29" s="1" t="s">
        <v>186</v>
      </c>
      <c r="B29" s="1">
        <v>31</v>
      </c>
      <c r="C29" s="1">
        <v>792</v>
      </c>
      <c r="D29" s="1">
        <v>15844</v>
      </c>
    </row>
    <row r="30" spans="1:14" x14ac:dyDescent="0.3">
      <c r="A30" s="1" t="s">
        <v>141</v>
      </c>
      <c r="B30" s="1">
        <v>37</v>
      </c>
      <c r="C30" s="1">
        <v>737</v>
      </c>
      <c r="D30" s="1">
        <v>15649</v>
      </c>
    </row>
    <row r="31" spans="1:14" x14ac:dyDescent="0.3">
      <c r="A31" s="1" t="s">
        <v>162</v>
      </c>
      <c r="B31" s="1">
        <v>24</v>
      </c>
      <c r="C31" s="1">
        <v>603</v>
      </c>
      <c r="D31" s="1">
        <v>15177</v>
      </c>
    </row>
    <row r="32" spans="1:14" x14ac:dyDescent="0.3">
      <c r="A32" s="1" t="s">
        <v>183</v>
      </c>
      <c r="B32" s="1">
        <v>21</v>
      </c>
      <c r="C32" s="1">
        <v>569</v>
      </c>
      <c r="D32" s="1">
        <v>14761</v>
      </c>
    </row>
    <row r="33" spans="1:4" x14ac:dyDescent="0.3">
      <c r="A33" s="1" t="s">
        <v>180</v>
      </c>
      <c r="B33" s="1">
        <v>30</v>
      </c>
      <c r="C33" s="1">
        <v>650</v>
      </c>
      <c r="D33" s="1">
        <v>13391</v>
      </c>
    </row>
    <row r="34" spans="1:4" x14ac:dyDescent="0.3">
      <c r="A34" s="1" t="s">
        <v>136</v>
      </c>
      <c r="B34" s="1">
        <v>29</v>
      </c>
      <c r="C34" s="1">
        <v>639</v>
      </c>
      <c r="D34" s="1">
        <v>12496</v>
      </c>
    </row>
    <row r="35" spans="1:4" x14ac:dyDescent="0.3">
      <c r="A35" s="1" t="s">
        <v>154</v>
      </c>
      <c r="B35" s="1">
        <v>27</v>
      </c>
      <c r="C35" s="1">
        <v>660</v>
      </c>
      <c r="D35" s="1">
        <v>12451</v>
      </c>
    </row>
    <row r="36" spans="1:4" x14ac:dyDescent="0.3">
      <c r="A36" s="1" t="s">
        <v>130</v>
      </c>
      <c r="B36" s="1">
        <v>22</v>
      </c>
      <c r="C36" s="1">
        <v>465</v>
      </c>
      <c r="D36" s="1">
        <v>12349</v>
      </c>
    </row>
    <row r="37" spans="1:4" x14ac:dyDescent="0.3">
      <c r="A37" s="1" t="s">
        <v>193</v>
      </c>
      <c r="B37" s="1">
        <v>16</v>
      </c>
      <c r="C37" s="1">
        <v>354</v>
      </c>
      <c r="D37" s="1">
        <v>11667</v>
      </c>
    </row>
    <row r="38" spans="1:4" x14ac:dyDescent="0.3">
      <c r="A38" s="1" t="s">
        <v>161</v>
      </c>
      <c r="B38" s="1">
        <v>26</v>
      </c>
      <c r="C38" s="1">
        <v>395</v>
      </c>
      <c r="D38" s="1">
        <v>11446</v>
      </c>
    </row>
    <row r="39" spans="1:4" x14ac:dyDescent="0.3">
      <c r="A39" s="1" t="s">
        <v>145</v>
      </c>
      <c r="B39" s="1">
        <v>20</v>
      </c>
      <c r="C39" s="1">
        <v>327</v>
      </c>
      <c r="D39" s="1">
        <v>11442</v>
      </c>
    </row>
    <row r="40" spans="1:4" x14ac:dyDescent="0.3">
      <c r="A40" s="1" t="s">
        <v>148</v>
      </c>
      <c r="B40" s="1">
        <v>29</v>
      </c>
      <c r="C40" s="1">
        <v>384</v>
      </c>
      <c r="D40" s="1">
        <v>10812</v>
      </c>
    </row>
    <row r="41" spans="1:4" x14ac:dyDescent="0.3">
      <c r="A41" s="1" t="s">
        <v>205</v>
      </c>
      <c r="B41" s="1">
        <v>17</v>
      </c>
      <c r="C41" s="1">
        <v>320</v>
      </c>
      <c r="D41" s="1">
        <v>9736</v>
      </c>
    </row>
    <row r="42" spans="1:4" x14ac:dyDescent="0.3">
      <c r="A42" s="1" t="s">
        <v>160</v>
      </c>
      <c r="B42" s="1">
        <v>26</v>
      </c>
      <c r="C42" s="1">
        <v>492</v>
      </c>
      <c r="D42" s="1">
        <v>9588</v>
      </c>
    </row>
    <row r="43" spans="1:4" x14ac:dyDescent="0.3">
      <c r="A43" s="1" t="s">
        <v>178</v>
      </c>
      <c r="B43" s="1">
        <v>31</v>
      </c>
      <c r="C43" s="1">
        <v>442</v>
      </c>
      <c r="D43" s="1">
        <v>9328</v>
      </c>
    </row>
    <row r="44" spans="1:4" x14ac:dyDescent="0.3">
      <c r="A44" s="1" t="s">
        <v>128</v>
      </c>
      <c r="B44" s="1">
        <v>25</v>
      </c>
      <c r="C44" s="1">
        <v>434</v>
      </c>
      <c r="D44" s="1">
        <v>9182</v>
      </c>
    </row>
    <row r="45" spans="1:4" x14ac:dyDescent="0.3">
      <c r="A45" s="1" t="s">
        <v>196</v>
      </c>
      <c r="B45" s="1">
        <v>19</v>
      </c>
      <c r="C45" s="1">
        <v>315</v>
      </c>
      <c r="D45" s="1">
        <v>8414</v>
      </c>
    </row>
    <row r="46" spans="1:4" x14ac:dyDescent="0.3">
      <c r="A46" s="1" t="s">
        <v>147</v>
      </c>
      <c r="B46" s="1">
        <v>21</v>
      </c>
      <c r="C46" s="1">
        <v>433</v>
      </c>
      <c r="D46" s="1">
        <v>7176</v>
      </c>
    </row>
    <row r="47" spans="1:4" x14ac:dyDescent="0.3">
      <c r="A47" s="1" t="s">
        <v>155</v>
      </c>
      <c r="B47" s="1">
        <v>22</v>
      </c>
      <c r="C47" s="1">
        <v>335</v>
      </c>
      <c r="D47" s="1">
        <v>7048</v>
      </c>
    </row>
    <row r="48" spans="1:4" x14ac:dyDescent="0.3">
      <c r="A48" s="1" t="s">
        <v>184</v>
      </c>
      <c r="B48" s="1">
        <v>17</v>
      </c>
      <c r="C48" s="1">
        <v>359</v>
      </c>
      <c r="D48" s="1">
        <v>7024</v>
      </c>
    </row>
    <row r="49" spans="1:4" x14ac:dyDescent="0.3">
      <c r="A49" s="1" t="s">
        <v>158</v>
      </c>
      <c r="B49" s="1">
        <v>13</v>
      </c>
      <c r="C49" s="1">
        <v>251</v>
      </c>
      <c r="D49" s="1">
        <v>6851</v>
      </c>
    </row>
    <row r="50" spans="1:4" x14ac:dyDescent="0.3">
      <c r="A50" s="1" t="s">
        <v>137</v>
      </c>
      <c r="B50" s="1">
        <v>24</v>
      </c>
      <c r="C50" s="1">
        <v>394</v>
      </c>
      <c r="D50" s="1">
        <v>6665</v>
      </c>
    </row>
    <row r="51" spans="1:4" x14ac:dyDescent="0.3">
      <c r="A51" s="1" t="s">
        <v>172</v>
      </c>
      <c r="B51" s="1">
        <v>20</v>
      </c>
      <c r="C51" s="1">
        <v>349</v>
      </c>
      <c r="D51" s="1">
        <v>6427</v>
      </c>
    </row>
    <row r="52" spans="1:4" x14ac:dyDescent="0.3">
      <c r="A52" s="1" t="s">
        <v>167</v>
      </c>
      <c r="B52" s="1">
        <v>23</v>
      </c>
      <c r="C52" s="1">
        <v>295</v>
      </c>
      <c r="D52" s="1">
        <v>6146</v>
      </c>
    </row>
    <row r="53" spans="1:4" x14ac:dyDescent="0.3">
      <c r="A53" s="1" t="s">
        <v>156</v>
      </c>
      <c r="B53" s="1">
        <v>22</v>
      </c>
      <c r="C53" s="1">
        <v>293</v>
      </c>
      <c r="D53" s="1">
        <v>6090</v>
      </c>
    </row>
    <row r="54" spans="1:4" x14ac:dyDescent="0.3">
      <c r="A54" s="1" t="s">
        <v>132</v>
      </c>
      <c r="B54" s="1">
        <v>19</v>
      </c>
      <c r="C54" s="1">
        <v>267</v>
      </c>
      <c r="D54" s="1">
        <v>6068</v>
      </c>
    </row>
    <row r="55" spans="1:4" x14ac:dyDescent="0.3">
      <c r="A55" s="1" t="s">
        <v>190</v>
      </c>
      <c r="B55" s="1">
        <v>16</v>
      </c>
      <c r="C55" s="1">
        <v>161</v>
      </c>
      <c r="D55" s="1">
        <v>5735</v>
      </c>
    </row>
    <row r="56" spans="1:4" x14ac:dyDescent="0.3">
      <c r="A56" s="1" t="s">
        <v>175</v>
      </c>
      <c r="B56" s="1">
        <v>10</v>
      </c>
      <c r="C56" s="1">
        <v>184</v>
      </c>
      <c r="D56" s="1">
        <v>5045</v>
      </c>
    </row>
    <row r="57" spans="1:4" x14ac:dyDescent="0.3">
      <c r="A57" s="1" t="s">
        <v>149</v>
      </c>
      <c r="B57" s="1">
        <v>11</v>
      </c>
      <c r="C57" s="1">
        <v>172</v>
      </c>
      <c r="D57" s="1">
        <v>5042</v>
      </c>
    </row>
    <row r="58" spans="1:4" x14ac:dyDescent="0.3">
      <c r="A58" s="1" t="s">
        <v>126</v>
      </c>
      <c r="B58" s="1">
        <v>14</v>
      </c>
      <c r="C58" s="1">
        <v>253</v>
      </c>
      <c r="D58" s="1">
        <v>4778</v>
      </c>
    </row>
    <row r="59" spans="1:4" x14ac:dyDescent="0.3">
      <c r="A59" s="1" t="s">
        <v>210</v>
      </c>
      <c r="B59" s="1">
        <v>12</v>
      </c>
      <c r="C59" s="1">
        <v>174</v>
      </c>
      <c r="D59" s="1">
        <v>4273</v>
      </c>
    </row>
    <row r="60" spans="1:4" x14ac:dyDescent="0.3">
      <c r="A60" s="1" t="s">
        <v>163</v>
      </c>
      <c r="B60" s="1">
        <v>14</v>
      </c>
      <c r="C60" s="1">
        <v>134</v>
      </c>
      <c r="D60" s="1">
        <v>4259</v>
      </c>
    </row>
    <row r="61" spans="1:4" x14ac:dyDescent="0.3">
      <c r="A61" s="1" t="s">
        <v>168</v>
      </c>
      <c r="B61" s="1">
        <v>14</v>
      </c>
      <c r="C61" s="1">
        <v>208</v>
      </c>
      <c r="D61" s="1">
        <v>4242</v>
      </c>
    </row>
    <row r="62" spans="1:4" x14ac:dyDescent="0.3">
      <c r="A62" s="1" t="s">
        <v>171</v>
      </c>
      <c r="B62" s="1">
        <v>6</v>
      </c>
      <c r="C62" s="1">
        <v>190</v>
      </c>
      <c r="D62" s="1">
        <v>4233</v>
      </c>
    </row>
    <row r="63" spans="1:4" x14ac:dyDescent="0.3">
      <c r="A63" s="1" t="s">
        <v>177</v>
      </c>
      <c r="B63" s="1">
        <v>19</v>
      </c>
      <c r="C63" s="1">
        <v>357</v>
      </c>
      <c r="D63" s="1">
        <v>4108</v>
      </c>
    </row>
    <row r="64" spans="1:4" x14ac:dyDescent="0.3">
      <c r="A64" s="1" t="s">
        <v>157</v>
      </c>
      <c r="B64" s="1">
        <v>10</v>
      </c>
      <c r="C64" s="1">
        <v>133</v>
      </c>
      <c r="D64" s="1">
        <v>3811</v>
      </c>
    </row>
    <row r="65" spans="1:4" x14ac:dyDescent="0.3">
      <c r="A65" s="1" t="s">
        <v>182</v>
      </c>
      <c r="B65" s="1">
        <v>10</v>
      </c>
      <c r="C65" s="1">
        <v>160</v>
      </c>
      <c r="D65" s="1">
        <v>3763</v>
      </c>
    </row>
    <row r="66" spans="1:4" x14ac:dyDescent="0.3">
      <c r="A66" s="1" t="s">
        <v>188</v>
      </c>
      <c r="B66" s="1">
        <v>16</v>
      </c>
      <c r="C66" s="1">
        <v>205</v>
      </c>
      <c r="D66" s="1">
        <v>3532</v>
      </c>
    </row>
    <row r="67" spans="1:4" x14ac:dyDescent="0.3">
      <c r="A67" s="1" t="s">
        <v>194</v>
      </c>
      <c r="B67" s="1">
        <v>11</v>
      </c>
      <c r="C67" s="1">
        <v>132</v>
      </c>
      <c r="D67" s="1">
        <v>3460</v>
      </c>
    </row>
    <row r="68" spans="1:4" x14ac:dyDescent="0.3">
      <c r="A68" s="1" t="s">
        <v>165</v>
      </c>
      <c r="B68" s="1">
        <v>7</v>
      </c>
      <c r="C68" s="1">
        <v>46</v>
      </c>
      <c r="D68" s="1">
        <v>3361</v>
      </c>
    </row>
    <row r="69" spans="1:4" x14ac:dyDescent="0.3">
      <c r="A69" s="1" t="s">
        <v>201</v>
      </c>
      <c r="B69" s="1">
        <v>14</v>
      </c>
      <c r="C69" s="1">
        <v>140</v>
      </c>
      <c r="D69" s="1">
        <v>3240</v>
      </c>
    </row>
    <row r="70" spans="1:4" x14ac:dyDescent="0.3">
      <c r="A70" s="1" t="s">
        <v>211</v>
      </c>
      <c r="B70" s="1">
        <v>6</v>
      </c>
      <c r="C70" s="1">
        <v>69</v>
      </c>
      <c r="D70" s="1">
        <v>3172</v>
      </c>
    </row>
    <row r="71" spans="1:4" x14ac:dyDescent="0.3">
      <c r="A71" s="1" t="s">
        <v>208</v>
      </c>
      <c r="B71" s="1">
        <v>17</v>
      </c>
      <c r="C71" s="1">
        <v>148</v>
      </c>
      <c r="D71" s="1">
        <v>3161</v>
      </c>
    </row>
    <row r="72" spans="1:4" x14ac:dyDescent="0.3">
      <c r="A72" s="1" t="s">
        <v>207</v>
      </c>
      <c r="B72" s="1">
        <v>10</v>
      </c>
      <c r="C72" s="1">
        <v>181</v>
      </c>
      <c r="D72" s="1">
        <v>3076</v>
      </c>
    </row>
    <row r="73" spans="1:4" x14ac:dyDescent="0.3">
      <c r="A73" s="1" t="s">
        <v>189</v>
      </c>
      <c r="B73" s="1">
        <v>9</v>
      </c>
      <c r="C73" s="1">
        <v>122</v>
      </c>
      <c r="D73" s="1">
        <v>3063</v>
      </c>
    </row>
    <row r="74" spans="1:4" x14ac:dyDescent="0.3">
      <c r="A74" s="1" t="s">
        <v>198</v>
      </c>
      <c r="B74" s="1">
        <v>12</v>
      </c>
      <c r="C74" s="1">
        <v>92</v>
      </c>
      <c r="D74" s="1">
        <v>2844</v>
      </c>
    </row>
    <row r="75" spans="1:4" x14ac:dyDescent="0.3">
      <c r="A75" s="1" t="s">
        <v>212</v>
      </c>
      <c r="B75" s="1">
        <v>6</v>
      </c>
      <c r="C75" s="1">
        <v>48</v>
      </c>
      <c r="D75" s="1">
        <v>2423</v>
      </c>
    </row>
    <row r="76" spans="1:4" x14ac:dyDescent="0.3">
      <c r="A76" s="1" t="s">
        <v>213</v>
      </c>
      <c r="B76" s="1">
        <v>11</v>
      </c>
      <c r="C76" s="1">
        <v>83</v>
      </c>
      <c r="D76" s="1">
        <v>1992</v>
      </c>
    </row>
    <row r="77" spans="1:4" x14ac:dyDescent="0.3">
      <c r="A77" s="1" t="s">
        <v>209</v>
      </c>
      <c r="B77" s="1">
        <v>8</v>
      </c>
      <c r="C77" s="1">
        <v>59</v>
      </c>
      <c r="D77" s="1">
        <v>1947</v>
      </c>
    </row>
    <row r="78" spans="1:4" x14ac:dyDescent="0.3">
      <c r="A78" s="1" t="s">
        <v>203</v>
      </c>
      <c r="B78" s="1">
        <v>11</v>
      </c>
      <c r="C78" s="1">
        <v>115</v>
      </c>
      <c r="D78" s="1">
        <v>1815</v>
      </c>
    </row>
    <row r="79" spans="1:4" x14ac:dyDescent="0.3">
      <c r="A79" s="1" t="s">
        <v>197</v>
      </c>
      <c r="B79" s="1">
        <v>7</v>
      </c>
      <c r="C79" s="1">
        <v>87</v>
      </c>
      <c r="D79" s="1">
        <v>1719</v>
      </c>
    </row>
    <row r="80" spans="1:4" x14ac:dyDescent="0.3">
      <c r="A80" s="1" t="s">
        <v>166</v>
      </c>
      <c r="B80" s="1">
        <v>9</v>
      </c>
      <c r="C80" s="1">
        <v>80</v>
      </c>
      <c r="D80" s="1">
        <v>1616</v>
      </c>
    </row>
    <row r="81" spans="1:4" x14ac:dyDescent="0.3">
      <c r="A81" s="1" t="s">
        <v>206</v>
      </c>
      <c r="B81" s="1">
        <v>9</v>
      </c>
      <c r="C81" s="1">
        <v>89</v>
      </c>
      <c r="D81" s="1">
        <v>1571</v>
      </c>
    </row>
    <row r="82" spans="1:4" x14ac:dyDescent="0.3">
      <c r="A82" s="1" t="s">
        <v>195</v>
      </c>
      <c r="B82" s="1">
        <v>10</v>
      </c>
      <c r="C82" s="1">
        <v>54</v>
      </c>
      <c r="D82" s="1">
        <v>1546</v>
      </c>
    </row>
    <row r="83" spans="1:4" x14ac:dyDescent="0.3">
      <c r="A83" s="1" t="s">
        <v>143</v>
      </c>
      <c r="B83" s="1">
        <v>4</v>
      </c>
      <c r="C83" s="1">
        <v>34</v>
      </c>
      <c r="D83" s="1">
        <v>1489</v>
      </c>
    </row>
    <row r="84" spans="1:4" x14ac:dyDescent="0.3">
      <c r="A84" s="1" t="s">
        <v>125</v>
      </c>
      <c r="B84" s="1">
        <v>10</v>
      </c>
      <c r="C84" s="1">
        <v>98</v>
      </c>
      <c r="D84" s="1">
        <v>1480</v>
      </c>
    </row>
    <row r="85" spans="1:4" x14ac:dyDescent="0.3">
      <c r="A85" s="1" t="s">
        <v>152</v>
      </c>
      <c r="B85" s="1">
        <v>14</v>
      </c>
      <c r="C85" s="1">
        <v>91</v>
      </c>
      <c r="D85" s="1">
        <v>1467</v>
      </c>
    </row>
    <row r="86" spans="1:4" x14ac:dyDescent="0.3">
      <c r="A86" s="1" t="s">
        <v>164</v>
      </c>
      <c r="B86" s="1">
        <v>10</v>
      </c>
      <c r="C86" s="1">
        <v>63</v>
      </c>
      <c r="D86" s="1">
        <v>1403</v>
      </c>
    </row>
    <row r="87" spans="1:4" x14ac:dyDescent="0.3">
      <c r="A87" s="1" t="s">
        <v>185</v>
      </c>
      <c r="B87" s="1">
        <v>8</v>
      </c>
      <c r="C87" s="1">
        <v>42</v>
      </c>
      <c r="D87" s="1">
        <v>837</v>
      </c>
    </row>
    <row r="88" spans="1:4" x14ac:dyDescent="0.3">
      <c r="A88" s="1" t="s">
        <v>202</v>
      </c>
      <c r="B88" s="1">
        <v>6</v>
      </c>
      <c r="C88" s="1">
        <v>30</v>
      </c>
      <c r="D88" s="1">
        <v>649</v>
      </c>
    </row>
    <row r="89" spans="1:4" x14ac:dyDescent="0.3">
      <c r="A89" s="1" t="s">
        <v>200</v>
      </c>
      <c r="B89" s="1">
        <v>8</v>
      </c>
      <c r="C89" s="1">
        <v>62</v>
      </c>
      <c r="D89" s="1">
        <v>522</v>
      </c>
    </row>
    <row r="90" spans="1:4" x14ac:dyDescent="0.3">
      <c r="A90" s="1" t="s">
        <v>199</v>
      </c>
      <c r="B90" s="1">
        <v>2</v>
      </c>
      <c r="C90" s="1">
        <v>20</v>
      </c>
      <c r="D90" s="1">
        <v>357</v>
      </c>
    </row>
    <row r="91" spans="1:4" x14ac:dyDescent="0.3">
      <c r="A91" s="1" t="s">
        <v>135</v>
      </c>
      <c r="B91" s="1">
        <v>2</v>
      </c>
      <c r="C91" s="1">
        <v>11</v>
      </c>
      <c r="D91" s="1">
        <v>101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6F21A-77C1-42C6-B4BF-63390A945114}">
  <dimension ref="A1:X231"/>
  <sheetViews>
    <sheetView workbookViewId="0">
      <selection activeCell="D5" sqref="D5"/>
    </sheetView>
  </sheetViews>
  <sheetFormatPr defaultRowHeight="14.4" x14ac:dyDescent="0.3"/>
  <cols>
    <col min="1" max="1" width="17.88671875" customWidth="1"/>
    <col min="3" max="3" width="13.109375" customWidth="1"/>
    <col min="6" max="6" width="20.21875" bestFit="1" customWidth="1"/>
    <col min="7" max="7" width="15.5546875" bestFit="1" customWidth="1"/>
    <col min="8" max="9" width="5" bestFit="1" customWidth="1"/>
    <col min="10" max="10" width="10.77734375" bestFit="1" customWidth="1"/>
    <col min="12" max="12" width="15.21875" bestFit="1" customWidth="1"/>
    <col min="20" max="20" width="12.5546875" bestFit="1" customWidth="1"/>
    <col min="21" max="21" width="17.88671875" bestFit="1" customWidth="1"/>
    <col min="23" max="23" width="10.33203125" bestFit="1" customWidth="1"/>
    <col min="24" max="24" width="17.88671875" bestFit="1" customWidth="1"/>
  </cols>
  <sheetData>
    <row r="1" spans="1:24" x14ac:dyDescent="0.3">
      <c r="A1" s="8" t="s">
        <v>391</v>
      </c>
    </row>
    <row r="2" spans="1:24" x14ac:dyDescent="0.3">
      <c r="A2" t="s">
        <v>214</v>
      </c>
      <c r="B2" t="s">
        <v>220</v>
      </c>
      <c r="C2" t="s">
        <v>114</v>
      </c>
    </row>
    <row r="3" spans="1:24" x14ac:dyDescent="0.3">
      <c r="A3" s="1" t="s">
        <v>125</v>
      </c>
      <c r="B3" s="1">
        <v>1994</v>
      </c>
      <c r="C3" s="1">
        <v>6</v>
      </c>
      <c r="F3" s="2" t="s">
        <v>115</v>
      </c>
      <c r="G3" s="2" t="s">
        <v>79</v>
      </c>
    </row>
    <row r="4" spans="1:24" ht="28.8" x14ac:dyDescent="0.3">
      <c r="A4" s="1" t="s">
        <v>126</v>
      </c>
      <c r="B4" s="1">
        <v>1994</v>
      </c>
      <c r="C4" s="1">
        <v>2</v>
      </c>
      <c r="F4" s="2" t="s">
        <v>80</v>
      </c>
      <c r="G4">
        <v>1994</v>
      </c>
      <c r="H4">
        <v>1995</v>
      </c>
      <c r="I4">
        <v>1996</v>
      </c>
      <c r="J4" t="s">
        <v>215</v>
      </c>
    </row>
    <row r="5" spans="1:24" ht="28.8" x14ac:dyDescent="0.3">
      <c r="A5" s="1" t="s">
        <v>127</v>
      </c>
      <c r="B5" s="1">
        <v>1994</v>
      </c>
      <c r="C5" s="1">
        <v>6</v>
      </c>
      <c r="F5" s="4" t="s">
        <v>170</v>
      </c>
      <c r="G5" s="3">
        <v>5</v>
      </c>
      <c r="H5" s="3">
        <v>71</v>
      </c>
      <c r="I5" s="3">
        <v>40</v>
      </c>
      <c r="J5" s="3">
        <v>116</v>
      </c>
    </row>
    <row r="6" spans="1:24" ht="28.8" x14ac:dyDescent="0.3">
      <c r="A6" s="1" t="s">
        <v>128</v>
      </c>
      <c r="B6" s="1">
        <v>1994</v>
      </c>
      <c r="C6" s="1">
        <v>5</v>
      </c>
      <c r="F6" s="4" t="s">
        <v>134</v>
      </c>
      <c r="G6" s="3">
        <v>15</v>
      </c>
      <c r="H6" s="3">
        <v>41</v>
      </c>
      <c r="I6" s="3">
        <v>46</v>
      </c>
      <c r="J6" s="3">
        <v>102</v>
      </c>
    </row>
    <row r="7" spans="1:24" x14ac:dyDescent="0.3">
      <c r="A7" s="1" t="s">
        <v>129</v>
      </c>
      <c r="B7" s="1">
        <v>1994</v>
      </c>
      <c r="C7" s="1">
        <v>6</v>
      </c>
      <c r="F7" s="4" t="s">
        <v>146</v>
      </c>
      <c r="G7" s="3">
        <v>16</v>
      </c>
      <c r="H7" s="3">
        <v>41</v>
      </c>
      <c r="I7" s="3">
        <v>29</v>
      </c>
      <c r="J7" s="3">
        <v>86</v>
      </c>
      <c r="L7" s="37" t="s">
        <v>80</v>
      </c>
      <c r="M7" s="37">
        <v>1994</v>
      </c>
      <c r="N7" s="37">
        <v>1995</v>
      </c>
      <c r="O7" s="37">
        <v>1996</v>
      </c>
      <c r="W7" s="37"/>
      <c r="X7" s="37"/>
    </row>
    <row r="8" spans="1:24" ht="28.8" x14ac:dyDescent="0.3">
      <c r="A8" s="1" t="s">
        <v>130</v>
      </c>
      <c r="B8" s="1">
        <v>1994</v>
      </c>
      <c r="C8" s="1">
        <v>3</v>
      </c>
      <c r="F8" s="4" t="s">
        <v>138</v>
      </c>
      <c r="G8" s="3">
        <v>18</v>
      </c>
      <c r="H8" s="3">
        <v>15</v>
      </c>
      <c r="I8" s="3">
        <v>38</v>
      </c>
      <c r="J8" s="3">
        <v>71</v>
      </c>
      <c r="L8" s="4" t="s">
        <v>170</v>
      </c>
      <c r="M8" s="3">
        <v>5</v>
      </c>
      <c r="N8" s="3">
        <v>71</v>
      </c>
      <c r="O8" s="3">
        <v>40</v>
      </c>
      <c r="W8" s="4"/>
      <c r="X8" s="3"/>
    </row>
    <row r="9" spans="1:24" ht="28.8" x14ac:dyDescent="0.3">
      <c r="A9" s="1" t="s">
        <v>131</v>
      </c>
      <c r="B9" s="1">
        <v>1994</v>
      </c>
      <c r="C9" s="1">
        <v>4</v>
      </c>
      <c r="F9" s="4" t="s">
        <v>159</v>
      </c>
      <c r="G9" s="3">
        <v>13</v>
      </c>
      <c r="H9" s="3">
        <v>32</v>
      </c>
      <c r="I9" s="3">
        <v>10</v>
      </c>
      <c r="J9" s="3">
        <v>55</v>
      </c>
      <c r="L9" s="4" t="s">
        <v>134</v>
      </c>
      <c r="M9" s="3">
        <v>15</v>
      </c>
      <c r="N9" s="3">
        <v>41</v>
      </c>
      <c r="O9" s="3">
        <v>46</v>
      </c>
      <c r="W9" s="4"/>
      <c r="X9" s="3"/>
    </row>
    <row r="10" spans="1:24" ht="28.8" x14ac:dyDescent="0.3">
      <c r="A10" s="1" t="s">
        <v>132</v>
      </c>
      <c r="B10" s="1">
        <v>1994</v>
      </c>
      <c r="C10" s="1">
        <v>2</v>
      </c>
      <c r="F10" s="4" t="s">
        <v>150</v>
      </c>
      <c r="G10" s="3">
        <v>7</v>
      </c>
      <c r="H10" s="3">
        <v>28</v>
      </c>
      <c r="I10" s="3">
        <v>17</v>
      </c>
      <c r="J10" s="3">
        <v>52</v>
      </c>
      <c r="L10" s="4" t="s">
        <v>146</v>
      </c>
      <c r="M10" s="3">
        <v>16</v>
      </c>
      <c r="N10" s="3">
        <v>41</v>
      </c>
      <c r="O10" s="3">
        <v>29</v>
      </c>
      <c r="W10" s="4"/>
      <c r="X10" s="3"/>
    </row>
    <row r="11" spans="1:24" x14ac:dyDescent="0.3">
      <c r="A11" s="1" t="s">
        <v>133</v>
      </c>
      <c r="B11" s="1">
        <v>1994</v>
      </c>
      <c r="C11" s="1">
        <v>3</v>
      </c>
      <c r="F11" s="4" t="s">
        <v>142</v>
      </c>
      <c r="G11" s="3">
        <v>12</v>
      </c>
      <c r="H11" s="3">
        <v>25</v>
      </c>
      <c r="I11" s="3">
        <v>11</v>
      </c>
      <c r="J11" s="3">
        <v>48</v>
      </c>
      <c r="L11" s="4" t="s">
        <v>138</v>
      </c>
      <c r="M11" s="3">
        <v>18</v>
      </c>
      <c r="N11" s="3">
        <v>15</v>
      </c>
      <c r="O11" s="3">
        <v>38</v>
      </c>
    </row>
    <row r="12" spans="1:24" ht="28.8" x14ac:dyDescent="0.3">
      <c r="A12" s="1" t="s">
        <v>134</v>
      </c>
      <c r="B12" s="1">
        <v>1994</v>
      </c>
      <c r="C12" s="1">
        <v>15</v>
      </c>
      <c r="F12" s="4" t="s">
        <v>139</v>
      </c>
      <c r="G12" s="3">
        <v>6</v>
      </c>
      <c r="H12" s="3">
        <v>13</v>
      </c>
      <c r="I12" s="3">
        <v>26</v>
      </c>
      <c r="J12" s="3">
        <v>45</v>
      </c>
      <c r="L12" s="4" t="s">
        <v>159</v>
      </c>
      <c r="M12" s="3">
        <v>13</v>
      </c>
      <c r="N12" s="3">
        <v>32</v>
      </c>
      <c r="O12" s="3">
        <v>10</v>
      </c>
    </row>
    <row r="13" spans="1:24" x14ac:dyDescent="0.3">
      <c r="A13" s="1" t="s">
        <v>135</v>
      </c>
      <c r="B13" s="1">
        <v>1994</v>
      </c>
      <c r="C13" s="1">
        <v>2</v>
      </c>
      <c r="F13" s="4" t="s">
        <v>133</v>
      </c>
      <c r="G13" s="3">
        <v>3</v>
      </c>
      <c r="H13" s="3">
        <v>24</v>
      </c>
      <c r="I13" s="3">
        <v>18</v>
      </c>
      <c r="J13" s="3">
        <v>45</v>
      </c>
    </row>
    <row r="14" spans="1:24" ht="28.8" x14ac:dyDescent="0.3">
      <c r="A14" s="1" t="s">
        <v>136</v>
      </c>
      <c r="B14" s="1">
        <v>1994</v>
      </c>
      <c r="C14" s="1">
        <v>4</v>
      </c>
      <c r="F14" s="4" t="s">
        <v>173</v>
      </c>
      <c r="G14" s="3">
        <v>7</v>
      </c>
      <c r="H14" s="3">
        <v>21</v>
      </c>
      <c r="I14" s="3">
        <v>16</v>
      </c>
      <c r="J14" s="3">
        <v>44</v>
      </c>
    </row>
    <row r="15" spans="1:24" x14ac:dyDescent="0.3">
      <c r="A15" s="1" t="s">
        <v>137</v>
      </c>
      <c r="B15" s="1">
        <v>1994</v>
      </c>
      <c r="C15" s="1">
        <v>5</v>
      </c>
      <c r="F15" s="4" t="s">
        <v>187</v>
      </c>
      <c r="G15" s="3"/>
      <c r="H15" s="3">
        <v>25</v>
      </c>
      <c r="I15" s="3">
        <v>15</v>
      </c>
      <c r="J15" s="3">
        <v>40</v>
      </c>
    </row>
    <row r="16" spans="1:24" ht="28.8" x14ac:dyDescent="0.3">
      <c r="A16" s="1" t="s">
        <v>138</v>
      </c>
      <c r="B16" s="1">
        <v>1994</v>
      </c>
      <c r="C16" s="1">
        <v>18</v>
      </c>
      <c r="F16" s="4" t="s">
        <v>144</v>
      </c>
      <c r="G16" s="3">
        <v>4</v>
      </c>
      <c r="H16" s="3">
        <v>23</v>
      </c>
      <c r="I16" s="3">
        <v>13</v>
      </c>
      <c r="J16" s="3">
        <v>40</v>
      </c>
    </row>
    <row r="17" spans="1:10" x14ac:dyDescent="0.3">
      <c r="A17" s="1" t="s">
        <v>139</v>
      </c>
      <c r="B17" s="1">
        <v>1994</v>
      </c>
      <c r="C17" s="1">
        <v>6</v>
      </c>
      <c r="F17" s="4" t="s">
        <v>129</v>
      </c>
      <c r="G17" s="3">
        <v>6</v>
      </c>
      <c r="H17" s="3">
        <v>10</v>
      </c>
      <c r="I17" s="3">
        <v>23</v>
      </c>
      <c r="J17" s="3">
        <v>39</v>
      </c>
    </row>
    <row r="18" spans="1:10" ht="28.8" x14ac:dyDescent="0.3">
      <c r="A18" s="1" t="s">
        <v>140</v>
      </c>
      <c r="B18" s="1">
        <v>1994</v>
      </c>
      <c r="C18" s="1">
        <v>9</v>
      </c>
      <c r="F18" s="4" t="s">
        <v>169</v>
      </c>
      <c r="G18" s="3">
        <v>8</v>
      </c>
      <c r="H18" s="3">
        <v>15</v>
      </c>
      <c r="I18" s="3">
        <v>16</v>
      </c>
      <c r="J18" s="3">
        <v>39</v>
      </c>
    </row>
    <row r="19" spans="1:10" x14ac:dyDescent="0.3">
      <c r="A19" s="1" t="s">
        <v>141</v>
      </c>
      <c r="B19" s="1">
        <v>1994</v>
      </c>
      <c r="C19" s="1">
        <v>7</v>
      </c>
      <c r="F19" s="4" t="s">
        <v>151</v>
      </c>
      <c r="G19" s="3">
        <v>8</v>
      </c>
      <c r="H19" s="3">
        <v>21</v>
      </c>
      <c r="I19" s="3">
        <v>10</v>
      </c>
      <c r="J19" s="3">
        <v>39</v>
      </c>
    </row>
    <row r="20" spans="1:10" x14ac:dyDescent="0.3">
      <c r="A20" s="1" t="s">
        <v>142</v>
      </c>
      <c r="B20" s="1">
        <v>1994</v>
      </c>
      <c r="C20" s="1">
        <v>12</v>
      </c>
      <c r="F20" s="4" t="s">
        <v>141</v>
      </c>
      <c r="G20" s="3">
        <v>7</v>
      </c>
      <c r="H20" s="3">
        <v>25</v>
      </c>
      <c r="I20" s="3">
        <v>5</v>
      </c>
      <c r="J20" s="3">
        <v>37</v>
      </c>
    </row>
    <row r="21" spans="1:10" x14ac:dyDescent="0.3">
      <c r="A21" s="1" t="s">
        <v>143</v>
      </c>
      <c r="B21" s="1">
        <v>1994</v>
      </c>
      <c r="C21" s="1">
        <v>2</v>
      </c>
      <c r="F21" s="4" t="s">
        <v>192</v>
      </c>
      <c r="G21" s="3"/>
      <c r="H21" s="3">
        <v>15</v>
      </c>
      <c r="I21" s="3">
        <v>20</v>
      </c>
      <c r="J21" s="3">
        <v>35</v>
      </c>
    </row>
    <row r="22" spans="1:10" x14ac:dyDescent="0.3">
      <c r="A22" s="1" t="s">
        <v>144</v>
      </c>
      <c r="B22" s="1">
        <v>1994</v>
      </c>
      <c r="C22" s="1">
        <v>4</v>
      </c>
      <c r="F22" s="4" t="s">
        <v>191</v>
      </c>
      <c r="G22" s="3"/>
      <c r="H22" s="3">
        <v>17</v>
      </c>
      <c r="I22" s="3">
        <v>18</v>
      </c>
      <c r="J22" s="3">
        <v>35</v>
      </c>
    </row>
    <row r="23" spans="1:10" x14ac:dyDescent="0.3">
      <c r="A23" s="1" t="s">
        <v>145</v>
      </c>
      <c r="B23" s="1">
        <v>1994</v>
      </c>
      <c r="C23" s="1">
        <v>6</v>
      </c>
      <c r="F23" s="4" t="s">
        <v>153</v>
      </c>
      <c r="G23" s="3">
        <v>12</v>
      </c>
      <c r="H23" s="3">
        <v>8</v>
      </c>
      <c r="I23" s="3">
        <v>14</v>
      </c>
      <c r="J23" s="3">
        <v>34</v>
      </c>
    </row>
    <row r="24" spans="1:10" x14ac:dyDescent="0.3">
      <c r="A24" s="1" t="s">
        <v>146</v>
      </c>
      <c r="B24" s="1">
        <v>1994</v>
      </c>
      <c r="C24" s="1">
        <v>16</v>
      </c>
      <c r="F24" s="4" t="s">
        <v>174</v>
      </c>
      <c r="G24" s="3">
        <v>6</v>
      </c>
      <c r="H24" s="3">
        <v>26</v>
      </c>
      <c r="I24" s="3"/>
      <c r="J24" s="3">
        <v>32</v>
      </c>
    </row>
    <row r="25" spans="1:10" x14ac:dyDescent="0.3">
      <c r="A25" s="1" t="s">
        <v>147</v>
      </c>
      <c r="B25" s="1">
        <v>1994</v>
      </c>
      <c r="C25" s="1">
        <v>4</v>
      </c>
      <c r="F25" s="4" t="s">
        <v>127</v>
      </c>
      <c r="G25" s="3">
        <v>6</v>
      </c>
      <c r="H25" s="3">
        <v>8</v>
      </c>
      <c r="I25" s="3">
        <v>18</v>
      </c>
      <c r="J25" s="3">
        <v>32</v>
      </c>
    </row>
    <row r="26" spans="1:10" ht="28.8" x14ac:dyDescent="0.3">
      <c r="A26" s="1" t="s">
        <v>148</v>
      </c>
      <c r="B26" s="1">
        <v>1994</v>
      </c>
      <c r="C26" s="1">
        <v>12</v>
      </c>
      <c r="F26" s="4" t="s">
        <v>178</v>
      </c>
      <c r="G26" s="3">
        <v>5</v>
      </c>
      <c r="H26" s="3">
        <v>16</v>
      </c>
      <c r="I26" s="3">
        <v>10</v>
      </c>
      <c r="J26" s="3">
        <v>31</v>
      </c>
    </row>
    <row r="27" spans="1:10" x14ac:dyDescent="0.3">
      <c r="A27" s="1" t="s">
        <v>149</v>
      </c>
      <c r="B27" s="1">
        <v>1994</v>
      </c>
      <c r="C27" s="1">
        <v>2</v>
      </c>
      <c r="F27" s="4" t="s">
        <v>186</v>
      </c>
      <c r="G27" s="3">
        <v>4</v>
      </c>
      <c r="H27" s="3">
        <v>17</v>
      </c>
      <c r="I27" s="3">
        <v>10</v>
      </c>
      <c r="J27" s="3">
        <v>31</v>
      </c>
    </row>
    <row r="28" spans="1:10" x14ac:dyDescent="0.3">
      <c r="A28" s="1" t="s">
        <v>150</v>
      </c>
      <c r="B28" s="1">
        <v>1994</v>
      </c>
      <c r="C28" s="1">
        <v>7</v>
      </c>
      <c r="F28" s="4" t="s">
        <v>180</v>
      </c>
      <c r="G28" s="3">
        <v>2</v>
      </c>
      <c r="H28" s="3">
        <v>15</v>
      </c>
      <c r="I28" s="3">
        <v>13</v>
      </c>
      <c r="J28" s="3">
        <v>30</v>
      </c>
    </row>
    <row r="29" spans="1:10" x14ac:dyDescent="0.3">
      <c r="A29" s="1" t="s">
        <v>151</v>
      </c>
      <c r="B29" s="1">
        <v>1994</v>
      </c>
      <c r="C29" s="1">
        <v>8</v>
      </c>
      <c r="F29" s="4" t="s">
        <v>131</v>
      </c>
      <c r="G29" s="3">
        <v>4</v>
      </c>
      <c r="H29" s="3">
        <v>16</v>
      </c>
      <c r="I29" s="3">
        <v>10</v>
      </c>
      <c r="J29" s="3">
        <v>30</v>
      </c>
    </row>
    <row r="30" spans="1:10" x14ac:dyDescent="0.3">
      <c r="A30" s="1" t="s">
        <v>152</v>
      </c>
      <c r="B30" s="1">
        <v>1994</v>
      </c>
      <c r="C30" s="1">
        <v>8</v>
      </c>
      <c r="F30" s="4" t="s">
        <v>148</v>
      </c>
      <c r="G30" s="3">
        <v>12</v>
      </c>
      <c r="H30" s="3">
        <v>9</v>
      </c>
      <c r="I30" s="3">
        <v>8</v>
      </c>
      <c r="J30" s="3">
        <v>29</v>
      </c>
    </row>
    <row r="31" spans="1:10" x14ac:dyDescent="0.3">
      <c r="A31" s="1" t="s">
        <v>153</v>
      </c>
      <c r="B31" s="1">
        <v>1994</v>
      </c>
      <c r="C31" s="1">
        <v>12</v>
      </c>
      <c r="F31" s="4" t="s">
        <v>136</v>
      </c>
      <c r="G31" s="3">
        <v>4</v>
      </c>
      <c r="H31" s="3">
        <v>15</v>
      </c>
      <c r="I31" s="3">
        <v>10</v>
      </c>
      <c r="J31" s="3">
        <v>29</v>
      </c>
    </row>
    <row r="32" spans="1:10" x14ac:dyDescent="0.3">
      <c r="A32" s="1" t="s">
        <v>154</v>
      </c>
      <c r="B32" s="1">
        <v>1994</v>
      </c>
      <c r="C32" s="1">
        <v>5</v>
      </c>
      <c r="F32" s="4" t="s">
        <v>154</v>
      </c>
      <c r="G32" s="3">
        <v>5</v>
      </c>
      <c r="H32" s="3">
        <v>11</v>
      </c>
      <c r="I32" s="3">
        <v>11</v>
      </c>
      <c r="J32" s="3">
        <v>27</v>
      </c>
    </row>
    <row r="33" spans="1:10" x14ac:dyDescent="0.3">
      <c r="A33" s="1" t="s">
        <v>155</v>
      </c>
      <c r="B33" s="1">
        <v>1994</v>
      </c>
      <c r="C33" s="1">
        <v>2</v>
      </c>
      <c r="F33" s="4" t="s">
        <v>140</v>
      </c>
      <c r="G33" s="3">
        <v>9</v>
      </c>
      <c r="H33" s="3">
        <v>15</v>
      </c>
      <c r="I33" s="3">
        <v>2</v>
      </c>
      <c r="J33" s="3">
        <v>26</v>
      </c>
    </row>
    <row r="34" spans="1:10" x14ac:dyDescent="0.3">
      <c r="A34" s="1" t="s">
        <v>156</v>
      </c>
      <c r="B34" s="1">
        <v>1994</v>
      </c>
      <c r="C34" s="1">
        <v>2</v>
      </c>
      <c r="F34" s="4" t="s">
        <v>160</v>
      </c>
      <c r="G34" s="3">
        <v>11</v>
      </c>
      <c r="H34" s="3">
        <v>12</v>
      </c>
      <c r="I34" s="3">
        <v>3</v>
      </c>
      <c r="J34" s="3">
        <v>26</v>
      </c>
    </row>
    <row r="35" spans="1:10" x14ac:dyDescent="0.3">
      <c r="A35" s="1" t="s">
        <v>157</v>
      </c>
      <c r="B35" s="1">
        <v>1994</v>
      </c>
      <c r="C35" s="1">
        <v>4</v>
      </c>
      <c r="F35" s="4" t="s">
        <v>181</v>
      </c>
      <c r="G35" s="3">
        <v>3</v>
      </c>
      <c r="H35" s="3">
        <v>13</v>
      </c>
      <c r="I35" s="3">
        <v>10</v>
      </c>
      <c r="J35" s="3">
        <v>26</v>
      </c>
    </row>
    <row r="36" spans="1:10" x14ac:dyDescent="0.3">
      <c r="A36" s="1" t="s">
        <v>158</v>
      </c>
      <c r="B36" s="1">
        <v>1994</v>
      </c>
      <c r="C36" s="1">
        <v>1</v>
      </c>
      <c r="F36" s="4" t="s">
        <v>161</v>
      </c>
      <c r="G36" s="3">
        <v>3</v>
      </c>
      <c r="H36" s="3">
        <v>6</v>
      </c>
      <c r="I36" s="3">
        <v>17</v>
      </c>
      <c r="J36" s="3">
        <v>26</v>
      </c>
    </row>
    <row r="37" spans="1:10" x14ac:dyDescent="0.3">
      <c r="A37" s="1" t="s">
        <v>159</v>
      </c>
      <c r="B37" s="1">
        <v>1994</v>
      </c>
      <c r="C37" s="1">
        <v>13</v>
      </c>
      <c r="F37" s="4" t="s">
        <v>128</v>
      </c>
      <c r="G37" s="3">
        <v>5</v>
      </c>
      <c r="H37" s="3">
        <v>9</v>
      </c>
      <c r="I37" s="3">
        <v>11</v>
      </c>
      <c r="J37" s="3">
        <v>25</v>
      </c>
    </row>
    <row r="38" spans="1:10" x14ac:dyDescent="0.3">
      <c r="A38" s="1" t="s">
        <v>160</v>
      </c>
      <c r="B38" s="1">
        <v>1994</v>
      </c>
      <c r="C38" s="1">
        <v>11</v>
      </c>
      <c r="F38" s="4" t="s">
        <v>162</v>
      </c>
      <c r="G38" s="3">
        <v>5</v>
      </c>
      <c r="H38" s="3">
        <v>9</v>
      </c>
      <c r="I38" s="3">
        <v>10</v>
      </c>
      <c r="J38" s="3">
        <v>24</v>
      </c>
    </row>
    <row r="39" spans="1:10" x14ac:dyDescent="0.3">
      <c r="A39" s="1" t="s">
        <v>161</v>
      </c>
      <c r="B39" s="1">
        <v>1994</v>
      </c>
      <c r="C39" s="1">
        <v>3</v>
      </c>
      <c r="F39" s="4" t="s">
        <v>137</v>
      </c>
      <c r="G39" s="3">
        <v>5</v>
      </c>
      <c r="H39" s="3">
        <v>14</v>
      </c>
      <c r="I39" s="3">
        <v>5</v>
      </c>
      <c r="J39" s="3">
        <v>24</v>
      </c>
    </row>
    <row r="40" spans="1:10" x14ac:dyDescent="0.3">
      <c r="A40" s="1" t="s">
        <v>162</v>
      </c>
      <c r="B40" s="1">
        <v>1994</v>
      </c>
      <c r="C40" s="1">
        <v>5</v>
      </c>
      <c r="F40" s="4" t="s">
        <v>179</v>
      </c>
      <c r="G40" s="3">
        <v>2</v>
      </c>
      <c r="H40" s="3">
        <v>17</v>
      </c>
      <c r="I40" s="3">
        <v>4</v>
      </c>
      <c r="J40" s="3">
        <v>23</v>
      </c>
    </row>
    <row r="41" spans="1:10" x14ac:dyDescent="0.3">
      <c r="A41" s="1" t="s">
        <v>163</v>
      </c>
      <c r="B41" s="1">
        <v>1994</v>
      </c>
      <c r="C41" s="1">
        <v>3</v>
      </c>
      <c r="F41" s="4" t="s">
        <v>167</v>
      </c>
      <c r="G41" s="3">
        <v>5</v>
      </c>
      <c r="H41" s="3">
        <v>10</v>
      </c>
      <c r="I41" s="3">
        <v>8</v>
      </c>
      <c r="J41" s="3">
        <v>23</v>
      </c>
    </row>
    <row r="42" spans="1:10" x14ac:dyDescent="0.3">
      <c r="A42" s="1" t="s">
        <v>164</v>
      </c>
      <c r="B42" s="1">
        <v>1994</v>
      </c>
      <c r="C42" s="1">
        <v>2</v>
      </c>
      <c r="F42" s="4" t="s">
        <v>204</v>
      </c>
      <c r="G42" s="3"/>
      <c r="H42" s="3">
        <v>15</v>
      </c>
      <c r="I42" s="3">
        <v>7</v>
      </c>
      <c r="J42" s="3">
        <v>22</v>
      </c>
    </row>
    <row r="43" spans="1:10" x14ac:dyDescent="0.3">
      <c r="A43" s="1" t="s">
        <v>165</v>
      </c>
      <c r="B43" s="1">
        <v>1994</v>
      </c>
      <c r="C43" s="1">
        <v>2</v>
      </c>
      <c r="F43" s="4" t="s">
        <v>156</v>
      </c>
      <c r="G43" s="3">
        <v>2</v>
      </c>
      <c r="H43" s="3">
        <v>14</v>
      </c>
      <c r="I43" s="3">
        <v>6</v>
      </c>
      <c r="J43" s="3">
        <v>22</v>
      </c>
    </row>
    <row r="44" spans="1:10" x14ac:dyDescent="0.3">
      <c r="A44" s="1" t="s">
        <v>166</v>
      </c>
      <c r="B44" s="1">
        <v>1994</v>
      </c>
      <c r="C44" s="1">
        <v>2</v>
      </c>
      <c r="F44" s="4" t="s">
        <v>130</v>
      </c>
      <c r="G44" s="3">
        <v>3</v>
      </c>
      <c r="H44" s="3">
        <v>12</v>
      </c>
      <c r="I44" s="3">
        <v>7</v>
      </c>
      <c r="J44" s="3">
        <v>22</v>
      </c>
    </row>
    <row r="45" spans="1:10" x14ac:dyDescent="0.3">
      <c r="A45" s="1" t="s">
        <v>167</v>
      </c>
      <c r="B45" s="1">
        <v>1994</v>
      </c>
      <c r="C45" s="1">
        <v>5</v>
      </c>
      <c r="F45" s="4" t="s">
        <v>155</v>
      </c>
      <c r="G45" s="3">
        <v>2</v>
      </c>
      <c r="H45" s="3">
        <v>10</v>
      </c>
      <c r="I45" s="3">
        <v>10</v>
      </c>
      <c r="J45" s="3">
        <v>22</v>
      </c>
    </row>
    <row r="46" spans="1:10" ht="28.8" x14ac:dyDescent="0.3">
      <c r="A46" s="1" t="s">
        <v>168</v>
      </c>
      <c r="B46" s="1">
        <v>1994</v>
      </c>
      <c r="C46" s="1">
        <v>3</v>
      </c>
      <c r="F46" s="4" t="s">
        <v>183</v>
      </c>
      <c r="G46" s="3">
        <v>2</v>
      </c>
      <c r="H46" s="3">
        <v>7</v>
      </c>
      <c r="I46" s="3">
        <v>12</v>
      </c>
      <c r="J46" s="3">
        <v>21</v>
      </c>
    </row>
    <row r="47" spans="1:10" x14ac:dyDescent="0.3">
      <c r="A47" s="1" t="s">
        <v>169</v>
      </c>
      <c r="B47" s="1">
        <v>1994</v>
      </c>
      <c r="C47" s="1">
        <v>8</v>
      </c>
      <c r="F47" s="4" t="s">
        <v>147</v>
      </c>
      <c r="G47" s="3">
        <v>4</v>
      </c>
      <c r="H47" s="3">
        <v>9</v>
      </c>
      <c r="I47" s="3">
        <v>8</v>
      </c>
      <c r="J47" s="3">
        <v>21</v>
      </c>
    </row>
    <row r="48" spans="1:10" x14ac:dyDescent="0.3">
      <c r="A48" s="1" t="s">
        <v>170</v>
      </c>
      <c r="B48" s="1">
        <v>1994</v>
      </c>
      <c r="C48" s="1">
        <v>5</v>
      </c>
      <c r="F48" s="4" t="s">
        <v>145</v>
      </c>
      <c r="G48" s="3">
        <v>6</v>
      </c>
      <c r="H48" s="3">
        <v>11</v>
      </c>
      <c r="I48" s="3">
        <v>3</v>
      </c>
      <c r="J48" s="3">
        <v>20</v>
      </c>
    </row>
    <row r="49" spans="1:10" x14ac:dyDescent="0.3">
      <c r="A49" s="1" t="s">
        <v>171</v>
      </c>
      <c r="B49" s="1">
        <v>1994</v>
      </c>
      <c r="C49" s="1">
        <v>3</v>
      </c>
      <c r="F49" s="4" t="s">
        <v>172</v>
      </c>
      <c r="G49" s="3">
        <v>5</v>
      </c>
      <c r="H49" s="3">
        <v>14</v>
      </c>
      <c r="I49" s="3">
        <v>1</v>
      </c>
      <c r="J49" s="3">
        <v>20</v>
      </c>
    </row>
    <row r="50" spans="1:10" x14ac:dyDescent="0.3">
      <c r="A50" s="1" t="s">
        <v>172</v>
      </c>
      <c r="B50" s="1">
        <v>1994</v>
      </c>
      <c r="C50" s="1">
        <v>5</v>
      </c>
      <c r="F50" s="4" t="s">
        <v>177</v>
      </c>
      <c r="G50" s="3">
        <v>4</v>
      </c>
      <c r="H50" s="3">
        <v>15</v>
      </c>
      <c r="I50" s="3"/>
      <c r="J50" s="3">
        <v>19</v>
      </c>
    </row>
    <row r="51" spans="1:10" x14ac:dyDescent="0.3">
      <c r="A51" s="1" t="s">
        <v>173</v>
      </c>
      <c r="B51" s="1">
        <v>1994</v>
      </c>
      <c r="C51" s="1">
        <v>7</v>
      </c>
      <c r="F51" s="4" t="s">
        <v>196</v>
      </c>
      <c r="G51" s="3"/>
      <c r="H51" s="3">
        <v>13</v>
      </c>
      <c r="I51" s="3">
        <v>6</v>
      </c>
      <c r="J51" s="3">
        <v>19</v>
      </c>
    </row>
    <row r="52" spans="1:10" x14ac:dyDescent="0.3">
      <c r="A52" s="1" t="s">
        <v>174</v>
      </c>
      <c r="B52" s="1">
        <v>1994</v>
      </c>
      <c r="C52" s="1">
        <v>6</v>
      </c>
      <c r="F52" s="4" t="s">
        <v>132</v>
      </c>
      <c r="G52" s="3">
        <v>2</v>
      </c>
      <c r="H52" s="3">
        <v>8</v>
      </c>
      <c r="I52" s="3">
        <v>9</v>
      </c>
      <c r="J52" s="3">
        <v>19</v>
      </c>
    </row>
    <row r="53" spans="1:10" x14ac:dyDescent="0.3">
      <c r="A53" s="1" t="s">
        <v>175</v>
      </c>
      <c r="B53" s="1">
        <v>1994</v>
      </c>
      <c r="C53" s="1">
        <v>1</v>
      </c>
      <c r="F53" s="4" t="s">
        <v>205</v>
      </c>
      <c r="G53" s="3"/>
      <c r="H53" s="3">
        <v>5</v>
      </c>
      <c r="I53" s="3">
        <v>12</v>
      </c>
      <c r="J53" s="3">
        <v>17</v>
      </c>
    </row>
    <row r="54" spans="1:10" x14ac:dyDescent="0.3">
      <c r="A54" s="1" t="s">
        <v>176</v>
      </c>
      <c r="B54" s="1">
        <v>1994</v>
      </c>
      <c r="C54" s="1">
        <v>2</v>
      </c>
      <c r="F54" s="4" t="s">
        <v>208</v>
      </c>
      <c r="G54" s="3"/>
      <c r="H54" s="3">
        <v>7</v>
      </c>
      <c r="I54" s="3">
        <v>10</v>
      </c>
      <c r="J54" s="3">
        <v>17</v>
      </c>
    </row>
    <row r="55" spans="1:10" x14ac:dyDescent="0.3">
      <c r="A55" s="1" t="s">
        <v>177</v>
      </c>
      <c r="B55" s="1">
        <v>1994</v>
      </c>
      <c r="C55" s="1">
        <v>4</v>
      </c>
      <c r="F55" s="4" t="s">
        <v>184</v>
      </c>
      <c r="G55" s="3">
        <v>1</v>
      </c>
      <c r="H55" s="3">
        <v>14</v>
      </c>
      <c r="I55" s="3">
        <v>2</v>
      </c>
      <c r="J55" s="3">
        <v>17</v>
      </c>
    </row>
    <row r="56" spans="1:10" x14ac:dyDescent="0.3">
      <c r="A56" s="1" t="s">
        <v>178</v>
      </c>
      <c r="B56" s="1">
        <v>1994</v>
      </c>
      <c r="C56" s="1">
        <v>5</v>
      </c>
      <c r="F56" s="4" t="s">
        <v>193</v>
      </c>
      <c r="G56" s="3"/>
      <c r="H56" s="3">
        <v>9</v>
      </c>
      <c r="I56" s="3">
        <v>7</v>
      </c>
      <c r="J56" s="3">
        <v>16</v>
      </c>
    </row>
    <row r="57" spans="1:10" x14ac:dyDescent="0.3">
      <c r="A57" s="1" t="s">
        <v>179</v>
      </c>
      <c r="B57" s="1">
        <v>1994</v>
      </c>
      <c r="C57" s="1">
        <v>2</v>
      </c>
      <c r="F57" s="4" t="s">
        <v>190</v>
      </c>
      <c r="G57" s="3"/>
      <c r="H57" s="3">
        <v>7</v>
      </c>
      <c r="I57" s="3">
        <v>9</v>
      </c>
      <c r="J57" s="3">
        <v>16</v>
      </c>
    </row>
    <row r="58" spans="1:10" x14ac:dyDescent="0.3">
      <c r="A58" s="1" t="s">
        <v>180</v>
      </c>
      <c r="B58" s="1">
        <v>1994</v>
      </c>
      <c r="C58" s="1">
        <v>2</v>
      </c>
      <c r="F58" s="4" t="s">
        <v>188</v>
      </c>
      <c r="G58" s="3"/>
      <c r="H58" s="3">
        <v>5</v>
      </c>
      <c r="I58" s="3">
        <v>11</v>
      </c>
      <c r="J58" s="3">
        <v>16</v>
      </c>
    </row>
    <row r="59" spans="1:10" x14ac:dyDescent="0.3">
      <c r="A59" s="1" t="s">
        <v>181</v>
      </c>
      <c r="B59" s="1">
        <v>1994</v>
      </c>
      <c r="C59" s="1">
        <v>3</v>
      </c>
      <c r="F59" s="4" t="s">
        <v>176</v>
      </c>
      <c r="G59" s="3">
        <v>2</v>
      </c>
      <c r="H59" s="3">
        <v>8</v>
      </c>
      <c r="I59" s="3">
        <v>5</v>
      </c>
      <c r="J59" s="3">
        <v>15</v>
      </c>
    </row>
    <row r="60" spans="1:10" x14ac:dyDescent="0.3">
      <c r="A60" s="1" t="s">
        <v>182</v>
      </c>
      <c r="B60" s="1">
        <v>1994</v>
      </c>
      <c r="C60" s="1">
        <v>3</v>
      </c>
      <c r="F60" s="4" t="s">
        <v>152</v>
      </c>
      <c r="G60" s="3">
        <v>8</v>
      </c>
      <c r="H60" s="3"/>
      <c r="I60" s="3">
        <v>6</v>
      </c>
      <c r="J60" s="3">
        <v>14</v>
      </c>
    </row>
    <row r="61" spans="1:10" x14ac:dyDescent="0.3">
      <c r="A61" s="1" t="s">
        <v>183</v>
      </c>
      <c r="B61" s="1">
        <v>1994</v>
      </c>
      <c r="C61" s="1">
        <v>2</v>
      </c>
      <c r="F61" s="4" t="s">
        <v>168</v>
      </c>
      <c r="G61" s="3">
        <v>3</v>
      </c>
      <c r="H61" s="3">
        <v>7</v>
      </c>
      <c r="I61" s="3">
        <v>4</v>
      </c>
      <c r="J61" s="3">
        <v>14</v>
      </c>
    </row>
    <row r="62" spans="1:10" x14ac:dyDescent="0.3">
      <c r="A62" s="1" t="s">
        <v>184</v>
      </c>
      <c r="B62" s="1">
        <v>1994</v>
      </c>
      <c r="C62" s="1">
        <v>1</v>
      </c>
      <c r="F62" s="4" t="s">
        <v>126</v>
      </c>
      <c r="G62" s="3">
        <v>2</v>
      </c>
      <c r="H62" s="3">
        <v>10</v>
      </c>
      <c r="I62" s="3">
        <v>2</v>
      </c>
      <c r="J62" s="3">
        <v>14</v>
      </c>
    </row>
    <row r="63" spans="1:10" x14ac:dyDescent="0.3">
      <c r="A63" s="1" t="s">
        <v>185</v>
      </c>
      <c r="B63" s="1">
        <v>1994</v>
      </c>
      <c r="C63" s="1">
        <v>2</v>
      </c>
      <c r="F63" s="4" t="s">
        <v>163</v>
      </c>
      <c r="G63" s="3">
        <v>3</v>
      </c>
      <c r="H63" s="3">
        <v>6</v>
      </c>
      <c r="I63" s="3">
        <v>5</v>
      </c>
      <c r="J63" s="3">
        <v>14</v>
      </c>
    </row>
    <row r="64" spans="1:10" x14ac:dyDescent="0.3">
      <c r="A64" s="1" t="s">
        <v>186</v>
      </c>
      <c r="B64" s="1">
        <v>1994</v>
      </c>
      <c r="C64" s="1">
        <v>4</v>
      </c>
      <c r="F64" s="4" t="s">
        <v>201</v>
      </c>
      <c r="G64" s="3"/>
      <c r="H64" s="3">
        <v>7</v>
      </c>
      <c r="I64" s="3">
        <v>7</v>
      </c>
      <c r="J64" s="3">
        <v>14</v>
      </c>
    </row>
    <row r="65" spans="1:10" x14ac:dyDescent="0.3">
      <c r="A65" s="1" t="s">
        <v>145</v>
      </c>
      <c r="B65" s="1">
        <v>1995</v>
      </c>
      <c r="C65" s="1">
        <v>11</v>
      </c>
      <c r="F65" s="4" t="s">
        <v>158</v>
      </c>
      <c r="G65" s="3">
        <v>1</v>
      </c>
      <c r="H65" s="3">
        <v>4</v>
      </c>
      <c r="I65" s="3">
        <v>8</v>
      </c>
      <c r="J65" s="3">
        <v>13</v>
      </c>
    </row>
    <row r="66" spans="1:10" x14ac:dyDescent="0.3">
      <c r="A66" s="1" t="s">
        <v>130</v>
      </c>
      <c r="B66" s="1">
        <v>1995</v>
      </c>
      <c r="C66" s="1">
        <v>12</v>
      </c>
      <c r="F66" s="4" t="s">
        <v>210</v>
      </c>
      <c r="G66" s="3"/>
      <c r="H66" s="3">
        <v>6</v>
      </c>
      <c r="I66" s="3">
        <v>6</v>
      </c>
      <c r="J66" s="3">
        <v>12</v>
      </c>
    </row>
    <row r="67" spans="1:10" x14ac:dyDescent="0.3">
      <c r="A67" s="1" t="s">
        <v>178</v>
      </c>
      <c r="B67" s="1">
        <v>1995</v>
      </c>
      <c r="C67" s="1">
        <v>16</v>
      </c>
      <c r="F67" s="4" t="s">
        <v>198</v>
      </c>
      <c r="G67" s="3"/>
      <c r="H67" s="3">
        <v>5</v>
      </c>
      <c r="I67" s="3">
        <v>7</v>
      </c>
      <c r="J67" s="3">
        <v>12</v>
      </c>
    </row>
    <row r="68" spans="1:10" x14ac:dyDescent="0.3">
      <c r="A68" s="1" t="s">
        <v>187</v>
      </c>
      <c r="B68" s="1">
        <v>1995</v>
      </c>
      <c r="C68" s="1">
        <v>25</v>
      </c>
      <c r="F68" s="4" t="s">
        <v>149</v>
      </c>
      <c r="G68" s="3">
        <v>2</v>
      </c>
      <c r="H68" s="3">
        <v>5</v>
      </c>
      <c r="I68" s="3">
        <v>4</v>
      </c>
      <c r="J68" s="3">
        <v>11</v>
      </c>
    </row>
    <row r="69" spans="1:10" x14ac:dyDescent="0.3">
      <c r="A69" s="1" t="s">
        <v>159</v>
      </c>
      <c r="B69" s="1">
        <v>1995</v>
      </c>
      <c r="C69" s="1">
        <v>32</v>
      </c>
      <c r="F69" s="4" t="s">
        <v>194</v>
      </c>
      <c r="G69" s="3"/>
      <c r="H69" s="3">
        <v>3</v>
      </c>
      <c r="I69" s="3">
        <v>8</v>
      </c>
      <c r="J69" s="3">
        <v>11</v>
      </c>
    </row>
    <row r="70" spans="1:10" ht="28.8" x14ac:dyDescent="0.3">
      <c r="A70" s="1" t="s">
        <v>188</v>
      </c>
      <c r="B70" s="1">
        <v>1995</v>
      </c>
      <c r="C70" s="1">
        <v>5</v>
      </c>
      <c r="F70" s="4" t="s">
        <v>213</v>
      </c>
      <c r="G70" s="3"/>
      <c r="H70" s="3"/>
      <c r="I70" s="3">
        <v>11</v>
      </c>
      <c r="J70" s="3">
        <v>11</v>
      </c>
    </row>
    <row r="71" spans="1:10" x14ac:dyDescent="0.3">
      <c r="A71" s="1" t="s">
        <v>189</v>
      </c>
      <c r="B71" s="1">
        <v>1995</v>
      </c>
      <c r="C71" s="1">
        <v>9</v>
      </c>
      <c r="F71" s="4" t="s">
        <v>203</v>
      </c>
      <c r="G71" s="3"/>
      <c r="H71" s="3">
        <v>3</v>
      </c>
      <c r="I71" s="3">
        <v>8</v>
      </c>
      <c r="J71" s="3">
        <v>11</v>
      </c>
    </row>
    <row r="72" spans="1:10" x14ac:dyDescent="0.3">
      <c r="A72" s="1" t="s">
        <v>174</v>
      </c>
      <c r="B72" s="1">
        <v>1995</v>
      </c>
      <c r="C72" s="1">
        <v>26</v>
      </c>
      <c r="F72" s="4" t="s">
        <v>164</v>
      </c>
      <c r="G72" s="3">
        <v>2</v>
      </c>
      <c r="H72" s="3">
        <v>4</v>
      </c>
      <c r="I72" s="3">
        <v>4</v>
      </c>
      <c r="J72" s="3">
        <v>10</v>
      </c>
    </row>
    <row r="73" spans="1:10" x14ac:dyDescent="0.3">
      <c r="A73" s="1" t="s">
        <v>181</v>
      </c>
      <c r="B73" s="1">
        <v>1995</v>
      </c>
      <c r="C73" s="1">
        <v>13</v>
      </c>
      <c r="F73" s="4" t="s">
        <v>175</v>
      </c>
      <c r="G73" s="3">
        <v>1</v>
      </c>
      <c r="H73" s="3">
        <v>6</v>
      </c>
      <c r="I73" s="3">
        <v>3</v>
      </c>
      <c r="J73" s="3">
        <v>10</v>
      </c>
    </row>
    <row r="74" spans="1:10" x14ac:dyDescent="0.3">
      <c r="A74" s="1" t="s">
        <v>139</v>
      </c>
      <c r="B74" s="1">
        <v>1995</v>
      </c>
      <c r="C74" s="1">
        <v>13</v>
      </c>
      <c r="F74" s="4" t="s">
        <v>182</v>
      </c>
      <c r="G74" s="3">
        <v>3</v>
      </c>
      <c r="H74" s="3">
        <v>1</v>
      </c>
      <c r="I74" s="3">
        <v>6</v>
      </c>
      <c r="J74" s="3">
        <v>10</v>
      </c>
    </row>
    <row r="75" spans="1:10" x14ac:dyDescent="0.3">
      <c r="A75" s="1" t="s">
        <v>137</v>
      </c>
      <c r="B75" s="1">
        <v>1995</v>
      </c>
      <c r="C75" s="1">
        <v>14</v>
      </c>
      <c r="F75" s="4" t="s">
        <v>207</v>
      </c>
      <c r="G75" s="3"/>
      <c r="H75" s="3">
        <v>7</v>
      </c>
      <c r="I75" s="3">
        <v>3</v>
      </c>
      <c r="J75" s="3">
        <v>10</v>
      </c>
    </row>
    <row r="76" spans="1:10" x14ac:dyDescent="0.3">
      <c r="A76" s="1" t="s">
        <v>153</v>
      </c>
      <c r="B76" s="1">
        <v>1995</v>
      </c>
      <c r="C76" s="1">
        <v>8</v>
      </c>
      <c r="F76" s="4" t="s">
        <v>195</v>
      </c>
      <c r="G76" s="3"/>
      <c r="H76" s="3">
        <v>5</v>
      </c>
      <c r="I76" s="3">
        <v>5</v>
      </c>
      <c r="J76" s="3">
        <v>10</v>
      </c>
    </row>
    <row r="77" spans="1:10" x14ac:dyDescent="0.3">
      <c r="A77" s="1" t="s">
        <v>134</v>
      </c>
      <c r="B77" s="1">
        <v>1995</v>
      </c>
      <c r="C77" s="1">
        <v>41</v>
      </c>
      <c r="F77" s="4" t="s">
        <v>125</v>
      </c>
      <c r="G77" s="3">
        <v>6</v>
      </c>
      <c r="H77" s="3">
        <v>4</v>
      </c>
      <c r="I77" s="3"/>
      <c r="J77" s="3">
        <v>10</v>
      </c>
    </row>
    <row r="78" spans="1:10" x14ac:dyDescent="0.3">
      <c r="A78" s="1" t="s">
        <v>180</v>
      </c>
      <c r="B78" s="1">
        <v>1995</v>
      </c>
      <c r="C78" s="1">
        <v>15</v>
      </c>
      <c r="F78" s="4" t="s">
        <v>157</v>
      </c>
      <c r="G78" s="3">
        <v>4</v>
      </c>
      <c r="H78" s="3">
        <v>3</v>
      </c>
      <c r="I78" s="3">
        <v>3</v>
      </c>
      <c r="J78" s="3">
        <v>10</v>
      </c>
    </row>
    <row r="79" spans="1:10" x14ac:dyDescent="0.3">
      <c r="A79" s="1" t="s">
        <v>150</v>
      </c>
      <c r="B79" s="1">
        <v>1995</v>
      </c>
      <c r="C79" s="1">
        <v>28</v>
      </c>
      <c r="F79" s="4" t="s">
        <v>206</v>
      </c>
      <c r="G79" s="3"/>
      <c r="H79" s="3">
        <v>7</v>
      </c>
      <c r="I79" s="3">
        <v>2</v>
      </c>
      <c r="J79" s="3">
        <v>9</v>
      </c>
    </row>
    <row r="80" spans="1:10" x14ac:dyDescent="0.3">
      <c r="A80" s="1" t="s">
        <v>177</v>
      </c>
      <c r="B80" s="1">
        <v>1995</v>
      </c>
      <c r="C80" s="1">
        <v>15</v>
      </c>
      <c r="F80" s="4" t="s">
        <v>189</v>
      </c>
      <c r="G80" s="3"/>
      <c r="H80" s="3">
        <v>9</v>
      </c>
      <c r="I80" s="3"/>
      <c r="J80" s="3">
        <v>9</v>
      </c>
    </row>
    <row r="81" spans="1:10" x14ac:dyDescent="0.3">
      <c r="A81" s="1" t="s">
        <v>190</v>
      </c>
      <c r="B81" s="1">
        <v>1995</v>
      </c>
      <c r="C81" s="1">
        <v>7</v>
      </c>
      <c r="F81" s="4" t="s">
        <v>166</v>
      </c>
      <c r="G81" s="3">
        <v>2</v>
      </c>
      <c r="H81" s="3">
        <v>4</v>
      </c>
      <c r="I81" s="3">
        <v>3</v>
      </c>
      <c r="J81" s="3">
        <v>9</v>
      </c>
    </row>
    <row r="82" spans="1:10" x14ac:dyDescent="0.3">
      <c r="A82" s="1" t="s">
        <v>191</v>
      </c>
      <c r="B82" s="1">
        <v>1995</v>
      </c>
      <c r="C82" s="1">
        <v>17</v>
      </c>
      <c r="F82" s="4" t="s">
        <v>200</v>
      </c>
      <c r="G82" s="3"/>
      <c r="H82" s="3">
        <v>5</v>
      </c>
      <c r="I82" s="3">
        <v>3</v>
      </c>
      <c r="J82" s="3">
        <v>8</v>
      </c>
    </row>
    <row r="83" spans="1:10" x14ac:dyDescent="0.3">
      <c r="A83" s="1" t="s">
        <v>182</v>
      </c>
      <c r="B83" s="1">
        <v>1995</v>
      </c>
      <c r="C83" s="1">
        <v>1</v>
      </c>
      <c r="F83" s="4" t="s">
        <v>209</v>
      </c>
      <c r="G83" s="3"/>
      <c r="H83" s="3">
        <v>3</v>
      </c>
      <c r="I83" s="3">
        <v>5</v>
      </c>
      <c r="J83" s="3">
        <v>8</v>
      </c>
    </row>
    <row r="84" spans="1:10" x14ac:dyDescent="0.3">
      <c r="A84" s="1" t="s">
        <v>179</v>
      </c>
      <c r="B84" s="1">
        <v>1995</v>
      </c>
      <c r="C84" s="1">
        <v>17</v>
      </c>
      <c r="F84" s="4" t="s">
        <v>185</v>
      </c>
      <c r="G84" s="3">
        <v>2</v>
      </c>
      <c r="H84" s="3">
        <v>3</v>
      </c>
      <c r="I84" s="3">
        <v>3</v>
      </c>
      <c r="J84" s="3">
        <v>8</v>
      </c>
    </row>
    <row r="85" spans="1:10" x14ac:dyDescent="0.3">
      <c r="A85" s="1" t="s">
        <v>170</v>
      </c>
      <c r="B85" s="1">
        <v>1995</v>
      </c>
      <c r="C85" s="1">
        <v>71</v>
      </c>
      <c r="F85" s="4" t="s">
        <v>165</v>
      </c>
      <c r="G85" s="3">
        <v>2</v>
      </c>
      <c r="H85" s="3">
        <v>2</v>
      </c>
      <c r="I85" s="3">
        <v>3</v>
      </c>
      <c r="J85" s="3">
        <v>7</v>
      </c>
    </row>
    <row r="86" spans="1:10" x14ac:dyDescent="0.3">
      <c r="A86" s="1" t="s">
        <v>133</v>
      </c>
      <c r="B86" s="1">
        <v>1995</v>
      </c>
      <c r="C86" s="1">
        <v>24</v>
      </c>
      <c r="F86" s="4" t="s">
        <v>197</v>
      </c>
      <c r="G86" s="3"/>
      <c r="H86" s="3">
        <v>5</v>
      </c>
      <c r="I86" s="3">
        <v>2</v>
      </c>
      <c r="J86" s="3">
        <v>7</v>
      </c>
    </row>
    <row r="87" spans="1:10" x14ac:dyDescent="0.3">
      <c r="A87" s="1" t="s">
        <v>142</v>
      </c>
      <c r="B87" s="1">
        <v>1995</v>
      </c>
      <c r="C87" s="1">
        <v>25</v>
      </c>
      <c r="F87" s="4" t="s">
        <v>202</v>
      </c>
      <c r="G87" s="3"/>
      <c r="H87" s="3">
        <v>5</v>
      </c>
      <c r="I87" s="3">
        <v>1</v>
      </c>
      <c r="J87" s="3">
        <v>6</v>
      </c>
    </row>
    <row r="88" spans="1:10" x14ac:dyDescent="0.3">
      <c r="A88" s="1" t="s">
        <v>175</v>
      </c>
      <c r="B88" s="1">
        <v>1995</v>
      </c>
      <c r="C88" s="1">
        <v>6</v>
      </c>
      <c r="F88" s="4" t="s">
        <v>212</v>
      </c>
      <c r="G88" s="3"/>
      <c r="H88" s="3">
        <v>1</v>
      </c>
      <c r="I88" s="3">
        <v>5</v>
      </c>
      <c r="J88" s="3">
        <v>6</v>
      </c>
    </row>
    <row r="89" spans="1:10" x14ac:dyDescent="0.3">
      <c r="A89" s="1" t="s">
        <v>186</v>
      </c>
      <c r="B89" s="1">
        <v>1995</v>
      </c>
      <c r="C89" s="1">
        <v>17</v>
      </c>
      <c r="F89" s="4" t="s">
        <v>171</v>
      </c>
      <c r="G89" s="3">
        <v>3</v>
      </c>
      <c r="H89" s="3"/>
      <c r="I89" s="3">
        <v>3</v>
      </c>
      <c r="J89" s="3">
        <v>6</v>
      </c>
    </row>
    <row r="90" spans="1:10" x14ac:dyDescent="0.3">
      <c r="A90" s="1" t="s">
        <v>183</v>
      </c>
      <c r="B90" s="1">
        <v>1995</v>
      </c>
      <c r="C90" s="1">
        <v>7</v>
      </c>
      <c r="F90" s="4" t="s">
        <v>211</v>
      </c>
      <c r="G90" s="3"/>
      <c r="H90" s="3">
        <v>3</v>
      </c>
      <c r="I90" s="3">
        <v>3</v>
      </c>
      <c r="J90" s="3">
        <v>6</v>
      </c>
    </row>
    <row r="91" spans="1:10" x14ac:dyDescent="0.3">
      <c r="A91" s="1" t="s">
        <v>138</v>
      </c>
      <c r="B91" s="1">
        <v>1995</v>
      </c>
      <c r="C91" s="1">
        <v>15</v>
      </c>
      <c r="F91" s="4" t="s">
        <v>143</v>
      </c>
      <c r="G91" s="3">
        <v>2</v>
      </c>
      <c r="H91" s="3"/>
      <c r="I91" s="3">
        <v>2</v>
      </c>
      <c r="J91" s="3">
        <v>4</v>
      </c>
    </row>
    <row r="92" spans="1:10" x14ac:dyDescent="0.3">
      <c r="A92" s="1" t="s">
        <v>147</v>
      </c>
      <c r="B92" s="1">
        <v>1995</v>
      </c>
      <c r="C92" s="1">
        <v>9</v>
      </c>
      <c r="F92" s="4" t="s">
        <v>135</v>
      </c>
      <c r="G92" s="3">
        <v>2</v>
      </c>
      <c r="H92" s="3"/>
      <c r="I92" s="3"/>
      <c r="J92" s="3">
        <v>2</v>
      </c>
    </row>
    <row r="93" spans="1:10" x14ac:dyDescent="0.3">
      <c r="A93" s="1" t="s">
        <v>192</v>
      </c>
      <c r="B93" s="1">
        <v>1995</v>
      </c>
      <c r="C93" s="1">
        <v>15</v>
      </c>
      <c r="F93" s="4" t="s">
        <v>199</v>
      </c>
      <c r="G93" s="3"/>
      <c r="H93" s="3">
        <v>2</v>
      </c>
      <c r="I93" s="3"/>
      <c r="J93" s="3">
        <v>2</v>
      </c>
    </row>
    <row r="94" spans="1:10" x14ac:dyDescent="0.3">
      <c r="A94" s="1" t="s">
        <v>136</v>
      </c>
      <c r="B94" s="1">
        <v>1995</v>
      </c>
      <c r="C94" s="1">
        <v>15</v>
      </c>
      <c r="F94" s="4" t="s">
        <v>215</v>
      </c>
      <c r="G94" s="3">
        <v>324</v>
      </c>
      <c r="H94" s="3">
        <v>1026</v>
      </c>
      <c r="I94" s="3">
        <v>805</v>
      </c>
      <c r="J94" s="3">
        <v>2155</v>
      </c>
    </row>
    <row r="95" spans="1:10" x14ac:dyDescent="0.3">
      <c r="A95" s="1" t="s">
        <v>193</v>
      </c>
      <c r="B95" s="1">
        <v>1995</v>
      </c>
      <c r="C95" s="1">
        <v>9</v>
      </c>
    </row>
    <row r="96" spans="1:10" x14ac:dyDescent="0.3">
      <c r="A96" s="1" t="s">
        <v>194</v>
      </c>
      <c r="B96" s="1">
        <v>1995</v>
      </c>
      <c r="C96" s="1">
        <v>3</v>
      </c>
    </row>
    <row r="97" spans="1:3" x14ac:dyDescent="0.3">
      <c r="A97" s="1" t="s">
        <v>141</v>
      </c>
      <c r="B97" s="1">
        <v>1995</v>
      </c>
      <c r="C97" s="1">
        <v>25</v>
      </c>
    </row>
    <row r="98" spans="1:3" x14ac:dyDescent="0.3">
      <c r="A98" s="1" t="s">
        <v>176</v>
      </c>
      <c r="B98" s="1">
        <v>1995</v>
      </c>
      <c r="C98" s="1">
        <v>8</v>
      </c>
    </row>
    <row r="99" spans="1:3" x14ac:dyDescent="0.3">
      <c r="A99" s="1" t="s">
        <v>146</v>
      </c>
      <c r="B99" s="1">
        <v>1995</v>
      </c>
      <c r="C99" s="1">
        <v>41</v>
      </c>
    </row>
    <row r="100" spans="1:3" x14ac:dyDescent="0.3">
      <c r="A100" s="1" t="s">
        <v>131</v>
      </c>
      <c r="B100" s="1">
        <v>1995</v>
      </c>
      <c r="C100" s="1">
        <v>16</v>
      </c>
    </row>
    <row r="101" spans="1:3" x14ac:dyDescent="0.3">
      <c r="A101" s="1" t="s">
        <v>132</v>
      </c>
      <c r="B101" s="1">
        <v>1995</v>
      </c>
      <c r="C101" s="1">
        <v>8</v>
      </c>
    </row>
    <row r="102" spans="1:3" x14ac:dyDescent="0.3">
      <c r="A102" s="1" t="s">
        <v>195</v>
      </c>
      <c r="B102" s="1">
        <v>1995</v>
      </c>
      <c r="C102" s="1">
        <v>5</v>
      </c>
    </row>
    <row r="103" spans="1:3" x14ac:dyDescent="0.3">
      <c r="A103" s="1" t="s">
        <v>196</v>
      </c>
      <c r="B103" s="1">
        <v>1995</v>
      </c>
      <c r="C103" s="1">
        <v>13</v>
      </c>
    </row>
    <row r="104" spans="1:3" x14ac:dyDescent="0.3">
      <c r="A104" s="1" t="s">
        <v>185</v>
      </c>
      <c r="B104" s="1">
        <v>1995</v>
      </c>
      <c r="C104" s="1">
        <v>3</v>
      </c>
    </row>
    <row r="105" spans="1:3" x14ac:dyDescent="0.3">
      <c r="A105" s="1" t="s">
        <v>155</v>
      </c>
      <c r="B105" s="1">
        <v>1995</v>
      </c>
      <c r="C105" s="1">
        <v>10</v>
      </c>
    </row>
    <row r="106" spans="1:3" x14ac:dyDescent="0.3">
      <c r="A106" s="1" t="s">
        <v>197</v>
      </c>
      <c r="B106" s="1">
        <v>1995</v>
      </c>
      <c r="C106" s="1">
        <v>5</v>
      </c>
    </row>
    <row r="107" spans="1:3" ht="28.8" x14ac:dyDescent="0.3">
      <c r="A107" s="1" t="s">
        <v>140</v>
      </c>
      <c r="B107" s="1">
        <v>1995</v>
      </c>
      <c r="C107" s="1">
        <v>15</v>
      </c>
    </row>
    <row r="108" spans="1:3" x14ac:dyDescent="0.3">
      <c r="A108" s="1" t="s">
        <v>126</v>
      </c>
      <c r="B108" s="1">
        <v>1995</v>
      </c>
      <c r="C108" s="1">
        <v>10</v>
      </c>
    </row>
    <row r="109" spans="1:3" x14ac:dyDescent="0.3">
      <c r="A109" s="1" t="s">
        <v>162</v>
      </c>
      <c r="B109" s="1">
        <v>1995</v>
      </c>
      <c r="C109" s="1">
        <v>9</v>
      </c>
    </row>
    <row r="110" spans="1:3" x14ac:dyDescent="0.3">
      <c r="A110" s="1" t="s">
        <v>154</v>
      </c>
      <c r="B110" s="1">
        <v>1995</v>
      </c>
      <c r="C110" s="1">
        <v>11</v>
      </c>
    </row>
    <row r="111" spans="1:3" x14ac:dyDescent="0.3">
      <c r="A111" s="1" t="s">
        <v>198</v>
      </c>
      <c r="B111" s="1">
        <v>1995</v>
      </c>
      <c r="C111" s="1">
        <v>5</v>
      </c>
    </row>
    <row r="112" spans="1:3" x14ac:dyDescent="0.3">
      <c r="A112" s="1" t="s">
        <v>128</v>
      </c>
      <c r="B112" s="1">
        <v>1995</v>
      </c>
      <c r="C112" s="1">
        <v>9</v>
      </c>
    </row>
    <row r="113" spans="1:3" x14ac:dyDescent="0.3">
      <c r="A113" s="1" t="s">
        <v>169</v>
      </c>
      <c r="B113" s="1">
        <v>1995</v>
      </c>
      <c r="C113" s="1">
        <v>15</v>
      </c>
    </row>
    <row r="114" spans="1:3" x14ac:dyDescent="0.3">
      <c r="A114" s="1" t="s">
        <v>129</v>
      </c>
      <c r="B114" s="1">
        <v>1995</v>
      </c>
      <c r="C114" s="1">
        <v>10</v>
      </c>
    </row>
    <row r="115" spans="1:3" x14ac:dyDescent="0.3">
      <c r="A115" s="1" t="s">
        <v>172</v>
      </c>
      <c r="B115" s="1">
        <v>1995</v>
      </c>
      <c r="C115" s="1">
        <v>14</v>
      </c>
    </row>
    <row r="116" spans="1:3" x14ac:dyDescent="0.3">
      <c r="A116" s="1" t="s">
        <v>157</v>
      </c>
      <c r="B116" s="1">
        <v>1995</v>
      </c>
      <c r="C116" s="1">
        <v>3</v>
      </c>
    </row>
    <row r="117" spans="1:3" x14ac:dyDescent="0.3">
      <c r="A117" s="1" t="s">
        <v>144</v>
      </c>
      <c r="B117" s="1">
        <v>1995</v>
      </c>
      <c r="C117" s="1">
        <v>23</v>
      </c>
    </row>
    <row r="118" spans="1:3" x14ac:dyDescent="0.3">
      <c r="A118" s="1" t="s">
        <v>173</v>
      </c>
      <c r="B118" s="1">
        <v>1995</v>
      </c>
      <c r="C118" s="1">
        <v>21</v>
      </c>
    </row>
    <row r="119" spans="1:3" x14ac:dyDescent="0.3">
      <c r="A119" s="1" t="s">
        <v>156</v>
      </c>
      <c r="B119" s="1">
        <v>1995</v>
      </c>
      <c r="C119" s="1">
        <v>14</v>
      </c>
    </row>
    <row r="120" spans="1:3" x14ac:dyDescent="0.3">
      <c r="A120" s="1" t="s">
        <v>167</v>
      </c>
      <c r="B120" s="1">
        <v>1995</v>
      </c>
      <c r="C120" s="1">
        <v>10</v>
      </c>
    </row>
    <row r="121" spans="1:3" ht="28.8" x14ac:dyDescent="0.3">
      <c r="A121" s="1" t="s">
        <v>168</v>
      </c>
      <c r="B121" s="1">
        <v>1995</v>
      </c>
      <c r="C121" s="1">
        <v>7</v>
      </c>
    </row>
    <row r="122" spans="1:3" x14ac:dyDescent="0.3">
      <c r="A122" s="1" t="s">
        <v>199</v>
      </c>
      <c r="B122" s="1">
        <v>1995</v>
      </c>
      <c r="C122" s="1">
        <v>2</v>
      </c>
    </row>
    <row r="123" spans="1:3" x14ac:dyDescent="0.3">
      <c r="A123" s="1" t="s">
        <v>200</v>
      </c>
      <c r="B123" s="1">
        <v>1995</v>
      </c>
      <c r="C123" s="1">
        <v>5</v>
      </c>
    </row>
    <row r="124" spans="1:3" x14ac:dyDescent="0.3">
      <c r="A124" s="1" t="s">
        <v>158</v>
      </c>
      <c r="B124" s="1">
        <v>1995</v>
      </c>
      <c r="C124" s="1">
        <v>4</v>
      </c>
    </row>
    <row r="125" spans="1:3" x14ac:dyDescent="0.3">
      <c r="A125" s="1" t="s">
        <v>151</v>
      </c>
      <c r="B125" s="1">
        <v>1995</v>
      </c>
      <c r="C125" s="1">
        <v>21</v>
      </c>
    </row>
    <row r="126" spans="1:3" x14ac:dyDescent="0.3">
      <c r="A126" s="1" t="s">
        <v>201</v>
      </c>
      <c r="B126" s="1">
        <v>1995</v>
      </c>
      <c r="C126" s="1">
        <v>7</v>
      </c>
    </row>
    <row r="127" spans="1:3" x14ac:dyDescent="0.3">
      <c r="A127" s="1" t="s">
        <v>184</v>
      </c>
      <c r="B127" s="1">
        <v>1995</v>
      </c>
      <c r="C127" s="1">
        <v>14</v>
      </c>
    </row>
    <row r="128" spans="1:3" x14ac:dyDescent="0.3">
      <c r="A128" s="1" t="s">
        <v>160</v>
      </c>
      <c r="B128" s="1">
        <v>1995</v>
      </c>
      <c r="C128" s="1">
        <v>12</v>
      </c>
    </row>
    <row r="129" spans="1:3" x14ac:dyDescent="0.3">
      <c r="A129" s="1" t="s">
        <v>202</v>
      </c>
      <c r="B129" s="1">
        <v>1995</v>
      </c>
      <c r="C129" s="1">
        <v>5</v>
      </c>
    </row>
    <row r="130" spans="1:3" ht="28.8" x14ac:dyDescent="0.3">
      <c r="A130" s="1" t="s">
        <v>148</v>
      </c>
      <c r="B130" s="1">
        <v>1995</v>
      </c>
      <c r="C130" s="1">
        <v>9</v>
      </c>
    </row>
    <row r="131" spans="1:3" x14ac:dyDescent="0.3">
      <c r="A131" s="1" t="s">
        <v>203</v>
      </c>
      <c r="B131" s="1">
        <v>1995</v>
      </c>
      <c r="C131" s="1">
        <v>3</v>
      </c>
    </row>
    <row r="132" spans="1:3" x14ac:dyDescent="0.3">
      <c r="A132" s="1" t="s">
        <v>204</v>
      </c>
      <c r="B132" s="1">
        <v>1995</v>
      </c>
      <c r="C132" s="1">
        <v>15</v>
      </c>
    </row>
    <row r="133" spans="1:3" x14ac:dyDescent="0.3">
      <c r="A133" s="1" t="s">
        <v>205</v>
      </c>
      <c r="B133" s="1">
        <v>1995</v>
      </c>
      <c r="C133" s="1">
        <v>5</v>
      </c>
    </row>
    <row r="134" spans="1:3" x14ac:dyDescent="0.3">
      <c r="A134" s="1" t="s">
        <v>127</v>
      </c>
      <c r="B134" s="1">
        <v>1995</v>
      </c>
      <c r="C134" s="1">
        <v>8</v>
      </c>
    </row>
    <row r="135" spans="1:3" x14ac:dyDescent="0.3">
      <c r="A135" s="1" t="s">
        <v>163</v>
      </c>
      <c r="B135" s="1">
        <v>1995</v>
      </c>
      <c r="C135" s="1">
        <v>6</v>
      </c>
    </row>
    <row r="136" spans="1:3" x14ac:dyDescent="0.3">
      <c r="A136" s="1" t="s">
        <v>161</v>
      </c>
      <c r="B136" s="1">
        <v>1995</v>
      </c>
      <c r="C136" s="1">
        <v>6</v>
      </c>
    </row>
    <row r="137" spans="1:3" x14ac:dyDescent="0.3">
      <c r="A137" s="1" t="s">
        <v>206</v>
      </c>
      <c r="B137" s="1">
        <v>1995</v>
      </c>
      <c r="C137" s="1">
        <v>7</v>
      </c>
    </row>
    <row r="138" spans="1:3" x14ac:dyDescent="0.3">
      <c r="A138" s="1" t="s">
        <v>149</v>
      </c>
      <c r="B138" s="1">
        <v>1995</v>
      </c>
      <c r="C138" s="1">
        <v>5</v>
      </c>
    </row>
    <row r="139" spans="1:3" x14ac:dyDescent="0.3">
      <c r="A139" s="1" t="s">
        <v>207</v>
      </c>
      <c r="B139" s="1">
        <v>1995</v>
      </c>
      <c r="C139" s="1">
        <v>7</v>
      </c>
    </row>
    <row r="140" spans="1:3" x14ac:dyDescent="0.3">
      <c r="A140" s="1" t="s">
        <v>166</v>
      </c>
      <c r="B140" s="1">
        <v>1995</v>
      </c>
      <c r="C140" s="1">
        <v>4</v>
      </c>
    </row>
    <row r="141" spans="1:3" x14ac:dyDescent="0.3">
      <c r="A141" s="1" t="s">
        <v>208</v>
      </c>
      <c r="B141" s="1">
        <v>1995</v>
      </c>
      <c r="C141" s="1">
        <v>7</v>
      </c>
    </row>
    <row r="142" spans="1:3" x14ac:dyDescent="0.3">
      <c r="A142" s="1" t="s">
        <v>209</v>
      </c>
      <c r="B142" s="1">
        <v>1995</v>
      </c>
      <c r="C142" s="1">
        <v>3</v>
      </c>
    </row>
    <row r="143" spans="1:3" x14ac:dyDescent="0.3">
      <c r="A143" s="1" t="s">
        <v>164</v>
      </c>
      <c r="B143" s="1">
        <v>1995</v>
      </c>
      <c r="C143" s="1">
        <v>4</v>
      </c>
    </row>
    <row r="144" spans="1:3" x14ac:dyDescent="0.3">
      <c r="A144" s="1" t="s">
        <v>210</v>
      </c>
      <c r="B144" s="1">
        <v>1995</v>
      </c>
      <c r="C144" s="1">
        <v>6</v>
      </c>
    </row>
    <row r="145" spans="1:3" x14ac:dyDescent="0.3">
      <c r="A145" s="1" t="s">
        <v>211</v>
      </c>
      <c r="B145" s="1">
        <v>1995</v>
      </c>
      <c r="C145" s="1">
        <v>3</v>
      </c>
    </row>
    <row r="146" spans="1:3" x14ac:dyDescent="0.3">
      <c r="A146" s="1" t="s">
        <v>165</v>
      </c>
      <c r="B146" s="1">
        <v>1995</v>
      </c>
      <c r="C146" s="1">
        <v>2</v>
      </c>
    </row>
    <row r="147" spans="1:3" x14ac:dyDescent="0.3">
      <c r="A147" s="1" t="s">
        <v>125</v>
      </c>
      <c r="B147" s="1">
        <v>1995</v>
      </c>
      <c r="C147" s="1">
        <v>4</v>
      </c>
    </row>
    <row r="148" spans="1:3" x14ac:dyDescent="0.3">
      <c r="A148" s="1" t="s">
        <v>212</v>
      </c>
      <c r="B148" s="1">
        <v>1995</v>
      </c>
      <c r="C148" s="1">
        <v>1</v>
      </c>
    </row>
    <row r="149" spans="1:3" x14ac:dyDescent="0.3">
      <c r="A149" s="1" t="s">
        <v>205</v>
      </c>
      <c r="B149" s="1">
        <v>1996</v>
      </c>
      <c r="C149" s="1">
        <v>12</v>
      </c>
    </row>
    <row r="150" spans="1:3" x14ac:dyDescent="0.3">
      <c r="A150" s="1" t="s">
        <v>138</v>
      </c>
      <c r="B150" s="1">
        <v>1996</v>
      </c>
      <c r="C150" s="1">
        <v>38</v>
      </c>
    </row>
    <row r="151" spans="1:3" x14ac:dyDescent="0.3">
      <c r="A151" s="1" t="s">
        <v>139</v>
      </c>
      <c r="B151" s="1">
        <v>1996</v>
      </c>
      <c r="C151" s="1">
        <v>26</v>
      </c>
    </row>
    <row r="152" spans="1:3" x14ac:dyDescent="0.3">
      <c r="A152" s="1" t="s">
        <v>193</v>
      </c>
      <c r="B152" s="1">
        <v>1996</v>
      </c>
      <c r="C152" s="1">
        <v>7</v>
      </c>
    </row>
    <row r="153" spans="1:3" x14ac:dyDescent="0.3">
      <c r="A153" s="1" t="s">
        <v>134</v>
      </c>
      <c r="B153" s="1">
        <v>1996</v>
      </c>
      <c r="C153" s="1">
        <v>46</v>
      </c>
    </row>
    <row r="154" spans="1:3" x14ac:dyDescent="0.3">
      <c r="A154" s="1" t="s">
        <v>146</v>
      </c>
      <c r="B154" s="1">
        <v>1996</v>
      </c>
      <c r="C154" s="1">
        <v>29</v>
      </c>
    </row>
    <row r="155" spans="1:3" x14ac:dyDescent="0.3">
      <c r="A155" s="1" t="s">
        <v>136</v>
      </c>
      <c r="B155" s="1">
        <v>1996</v>
      </c>
      <c r="C155" s="1">
        <v>10</v>
      </c>
    </row>
    <row r="156" spans="1:3" x14ac:dyDescent="0.3">
      <c r="A156" s="1" t="s">
        <v>129</v>
      </c>
      <c r="B156" s="1">
        <v>1996</v>
      </c>
      <c r="C156" s="1">
        <v>23</v>
      </c>
    </row>
    <row r="157" spans="1:3" x14ac:dyDescent="0.3">
      <c r="A157" s="1" t="s">
        <v>180</v>
      </c>
      <c r="B157" s="1">
        <v>1996</v>
      </c>
      <c r="C157" s="1">
        <v>13</v>
      </c>
    </row>
    <row r="158" spans="1:3" x14ac:dyDescent="0.3">
      <c r="A158" s="1" t="s">
        <v>186</v>
      </c>
      <c r="B158" s="1">
        <v>1996</v>
      </c>
      <c r="C158" s="1">
        <v>10</v>
      </c>
    </row>
    <row r="159" spans="1:3" x14ac:dyDescent="0.3">
      <c r="A159" s="1" t="s">
        <v>127</v>
      </c>
      <c r="B159" s="1">
        <v>1996</v>
      </c>
      <c r="C159" s="1">
        <v>18</v>
      </c>
    </row>
    <row r="160" spans="1:3" x14ac:dyDescent="0.3">
      <c r="A160" s="1" t="s">
        <v>151</v>
      </c>
      <c r="B160" s="1">
        <v>1996</v>
      </c>
      <c r="C160" s="1">
        <v>10</v>
      </c>
    </row>
    <row r="161" spans="1:3" x14ac:dyDescent="0.3">
      <c r="A161" s="1" t="s">
        <v>209</v>
      </c>
      <c r="B161" s="1">
        <v>1996</v>
      </c>
      <c r="C161" s="1">
        <v>5</v>
      </c>
    </row>
    <row r="162" spans="1:3" x14ac:dyDescent="0.3">
      <c r="A162" s="1" t="s">
        <v>196</v>
      </c>
      <c r="B162" s="1">
        <v>1996</v>
      </c>
      <c r="C162" s="1">
        <v>6</v>
      </c>
    </row>
    <row r="163" spans="1:3" x14ac:dyDescent="0.3">
      <c r="A163" s="1" t="s">
        <v>150</v>
      </c>
      <c r="B163" s="1">
        <v>1996</v>
      </c>
      <c r="C163" s="1">
        <v>17</v>
      </c>
    </row>
    <row r="164" spans="1:3" x14ac:dyDescent="0.3">
      <c r="A164" s="1" t="s">
        <v>149</v>
      </c>
      <c r="B164" s="1">
        <v>1996</v>
      </c>
      <c r="C164" s="1">
        <v>4</v>
      </c>
    </row>
    <row r="165" spans="1:3" x14ac:dyDescent="0.3">
      <c r="A165" s="1" t="s">
        <v>153</v>
      </c>
      <c r="B165" s="1">
        <v>1996</v>
      </c>
      <c r="C165" s="1">
        <v>14</v>
      </c>
    </row>
    <row r="166" spans="1:3" x14ac:dyDescent="0.3">
      <c r="A166" s="1" t="s">
        <v>141</v>
      </c>
      <c r="B166" s="1">
        <v>1996</v>
      </c>
      <c r="C166" s="1">
        <v>5</v>
      </c>
    </row>
    <row r="167" spans="1:3" x14ac:dyDescent="0.3">
      <c r="A167" s="1" t="s">
        <v>203</v>
      </c>
      <c r="B167" s="1">
        <v>1996</v>
      </c>
      <c r="C167" s="1">
        <v>8</v>
      </c>
    </row>
    <row r="168" spans="1:3" x14ac:dyDescent="0.3">
      <c r="A168" s="1" t="s">
        <v>147</v>
      </c>
      <c r="B168" s="1">
        <v>1996</v>
      </c>
      <c r="C168" s="1">
        <v>8</v>
      </c>
    </row>
    <row r="169" spans="1:3" x14ac:dyDescent="0.3">
      <c r="A169" s="1" t="s">
        <v>143</v>
      </c>
      <c r="B169" s="1">
        <v>1996</v>
      </c>
      <c r="C169" s="1">
        <v>2</v>
      </c>
    </row>
    <row r="170" spans="1:3" x14ac:dyDescent="0.3">
      <c r="A170" s="1" t="s">
        <v>187</v>
      </c>
      <c r="B170" s="1">
        <v>1996</v>
      </c>
      <c r="C170" s="1">
        <v>15</v>
      </c>
    </row>
    <row r="171" spans="1:3" x14ac:dyDescent="0.3">
      <c r="A171" s="1" t="s">
        <v>178</v>
      </c>
      <c r="B171" s="1">
        <v>1996</v>
      </c>
      <c r="C171" s="1">
        <v>10</v>
      </c>
    </row>
    <row r="172" spans="1:3" x14ac:dyDescent="0.3">
      <c r="A172" s="1" t="s">
        <v>142</v>
      </c>
      <c r="B172" s="1">
        <v>1996</v>
      </c>
      <c r="C172" s="1">
        <v>11</v>
      </c>
    </row>
    <row r="173" spans="1:3" ht="28.8" x14ac:dyDescent="0.3">
      <c r="A173" s="1" t="s">
        <v>188</v>
      </c>
      <c r="B173" s="1">
        <v>1996</v>
      </c>
      <c r="C173" s="1">
        <v>11</v>
      </c>
    </row>
    <row r="174" spans="1:3" x14ac:dyDescent="0.3">
      <c r="A174" s="1" t="s">
        <v>137</v>
      </c>
      <c r="B174" s="1">
        <v>1996</v>
      </c>
      <c r="C174" s="1">
        <v>5</v>
      </c>
    </row>
    <row r="175" spans="1:3" x14ac:dyDescent="0.3">
      <c r="A175" s="1" t="s">
        <v>133</v>
      </c>
      <c r="B175" s="1">
        <v>1996</v>
      </c>
      <c r="C175" s="1">
        <v>18</v>
      </c>
    </row>
    <row r="176" spans="1:3" x14ac:dyDescent="0.3">
      <c r="A176" s="1" t="s">
        <v>182</v>
      </c>
      <c r="B176" s="1">
        <v>1996</v>
      </c>
      <c r="C176" s="1">
        <v>6</v>
      </c>
    </row>
    <row r="177" spans="1:3" x14ac:dyDescent="0.3">
      <c r="A177" s="1" t="s">
        <v>167</v>
      </c>
      <c r="B177" s="1">
        <v>1996</v>
      </c>
      <c r="C177" s="1">
        <v>8</v>
      </c>
    </row>
    <row r="178" spans="1:3" x14ac:dyDescent="0.3">
      <c r="A178" s="1" t="s">
        <v>169</v>
      </c>
      <c r="B178" s="1">
        <v>1996</v>
      </c>
      <c r="C178" s="1">
        <v>16</v>
      </c>
    </row>
    <row r="179" spans="1:3" x14ac:dyDescent="0.3">
      <c r="A179" s="1" t="s">
        <v>181</v>
      </c>
      <c r="B179" s="1">
        <v>1996</v>
      </c>
      <c r="C179" s="1">
        <v>10</v>
      </c>
    </row>
    <row r="180" spans="1:3" x14ac:dyDescent="0.3">
      <c r="A180" s="1" t="s">
        <v>171</v>
      </c>
      <c r="B180" s="1">
        <v>1996</v>
      </c>
      <c r="C180" s="1">
        <v>3</v>
      </c>
    </row>
    <row r="181" spans="1:3" x14ac:dyDescent="0.3">
      <c r="A181" s="1" t="s">
        <v>176</v>
      </c>
      <c r="B181" s="1">
        <v>1996</v>
      </c>
      <c r="C181" s="1">
        <v>5</v>
      </c>
    </row>
    <row r="182" spans="1:3" x14ac:dyDescent="0.3">
      <c r="A182" s="1" t="s">
        <v>132</v>
      </c>
      <c r="B182" s="1">
        <v>1996</v>
      </c>
      <c r="C182" s="1">
        <v>9</v>
      </c>
    </row>
    <row r="183" spans="1:3" x14ac:dyDescent="0.3">
      <c r="A183" s="1" t="s">
        <v>165</v>
      </c>
      <c r="B183" s="1">
        <v>1996</v>
      </c>
      <c r="C183" s="1">
        <v>3</v>
      </c>
    </row>
    <row r="184" spans="1:3" x14ac:dyDescent="0.3">
      <c r="A184" s="1" t="s">
        <v>128</v>
      </c>
      <c r="B184" s="1">
        <v>1996</v>
      </c>
      <c r="C184" s="1">
        <v>11</v>
      </c>
    </row>
    <row r="185" spans="1:3" x14ac:dyDescent="0.3">
      <c r="A185" s="1" t="s">
        <v>195</v>
      </c>
      <c r="B185" s="1">
        <v>1996</v>
      </c>
      <c r="C185" s="1">
        <v>5</v>
      </c>
    </row>
    <row r="186" spans="1:3" x14ac:dyDescent="0.3">
      <c r="A186" s="1" t="s">
        <v>162</v>
      </c>
      <c r="B186" s="1">
        <v>1996</v>
      </c>
      <c r="C186" s="1">
        <v>10</v>
      </c>
    </row>
    <row r="187" spans="1:3" x14ac:dyDescent="0.3">
      <c r="A187" s="1" t="s">
        <v>200</v>
      </c>
      <c r="B187" s="1">
        <v>1996</v>
      </c>
      <c r="C187" s="1">
        <v>3</v>
      </c>
    </row>
    <row r="188" spans="1:3" x14ac:dyDescent="0.3">
      <c r="A188" s="1" t="s">
        <v>192</v>
      </c>
      <c r="B188" s="1">
        <v>1996</v>
      </c>
      <c r="C188" s="1">
        <v>20</v>
      </c>
    </row>
    <row r="189" spans="1:3" x14ac:dyDescent="0.3">
      <c r="A189" s="1" t="s">
        <v>155</v>
      </c>
      <c r="B189" s="1">
        <v>1996</v>
      </c>
      <c r="C189" s="1">
        <v>10</v>
      </c>
    </row>
    <row r="190" spans="1:3" x14ac:dyDescent="0.3">
      <c r="A190" s="1" t="s">
        <v>154</v>
      </c>
      <c r="B190" s="1">
        <v>1996</v>
      </c>
      <c r="C190" s="1">
        <v>11</v>
      </c>
    </row>
    <row r="191" spans="1:3" x14ac:dyDescent="0.3">
      <c r="A191" s="1" t="s">
        <v>170</v>
      </c>
      <c r="B191" s="1">
        <v>1996</v>
      </c>
      <c r="C191" s="1">
        <v>40</v>
      </c>
    </row>
    <row r="192" spans="1:3" x14ac:dyDescent="0.3">
      <c r="A192" s="1" t="s">
        <v>204</v>
      </c>
      <c r="B192" s="1">
        <v>1996</v>
      </c>
      <c r="C192" s="1">
        <v>7</v>
      </c>
    </row>
    <row r="193" spans="1:3" x14ac:dyDescent="0.3">
      <c r="A193" s="1" t="s">
        <v>145</v>
      </c>
      <c r="B193" s="1">
        <v>1996</v>
      </c>
      <c r="C193" s="1">
        <v>3</v>
      </c>
    </row>
    <row r="194" spans="1:3" x14ac:dyDescent="0.3">
      <c r="A194" s="1" t="s">
        <v>206</v>
      </c>
      <c r="B194" s="1">
        <v>1996</v>
      </c>
      <c r="C194" s="1">
        <v>2</v>
      </c>
    </row>
    <row r="195" spans="1:3" ht="28.8" x14ac:dyDescent="0.3">
      <c r="A195" s="1" t="s">
        <v>140</v>
      </c>
      <c r="B195" s="1">
        <v>1996</v>
      </c>
      <c r="C195" s="1">
        <v>2</v>
      </c>
    </row>
    <row r="196" spans="1:3" x14ac:dyDescent="0.3">
      <c r="A196" s="1" t="s">
        <v>173</v>
      </c>
      <c r="B196" s="1">
        <v>1996</v>
      </c>
      <c r="C196" s="1">
        <v>16</v>
      </c>
    </row>
    <row r="197" spans="1:3" x14ac:dyDescent="0.3">
      <c r="A197" s="1" t="s">
        <v>198</v>
      </c>
      <c r="B197" s="1">
        <v>1996</v>
      </c>
      <c r="C197" s="1">
        <v>7</v>
      </c>
    </row>
    <row r="198" spans="1:3" x14ac:dyDescent="0.3">
      <c r="A198" s="1" t="s">
        <v>158</v>
      </c>
      <c r="B198" s="1">
        <v>1996</v>
      </c>
      <c r="C198" s="1">
        <v>8</v>
      </c>
    </row>
    <row r="199" spans="1:3" x14ac:dyDescent="0.3">
      <c r="A199" s="1" t="s">
        <v>190</v>
      </c>
      <c r="B199" s="1">
        <v>1996</v>
      </c>
      <c r="C199" s="1">
        <v>9</v>
      </c>
    </row>
    <row r="200" spans="1:3" x14ac:dyDescent="0.3">
      <c r="A200" s="1" t="s">
        <v>210</v>
      </c>
      <c r="B200" s="1">
        <v>1996</v>
      </c>
      <c r="C200" s="1">
        <v>6</v>
      </c>
    </row>
    <row r="201" spans="1:3" ht="28.8" x14ac:dyDescent="0.3">
      <c r="A201" s="1" t="s">
        <v>148</v>
      </c>
      <c r="B201" s="1">
        <v>1996</v>
      </c>
      <c r="C201" s="1">
        <v>8</v>
      </c>
    </row>
    <row r="202" spans="1:3" x14ac:dyDescent="0.3">
      <c r="A202" s="1" t="s">
        <v>179</v>
      </c>
      <c r="B202" s="1">
        <v>1996</v>
      </c>
      <c r="C202" s="1">
        <v>4</v>
      </c>
    </row>
    <row r="203" spans="1:3" x14ac:dyDescent="0.3">
      <c r="A203" s="1" t="s">
        <v>197</v>
      </c>
      <c r="B203" s="1">
        <v>1996</v>
      </c>
      <c r="C203" s="1">
        <v>2</v>
      </c>
    </row>
    <row r="204" spans="1:3" x14ac:dyDescent="0.3">
      <c r="A204" s="1" t="s">
        <v>201</v>
      </c>
      <c r="B204" s="1">
        <v>1996</v>
      </c>
      <c r="C204" s="1">
        <v>7</v>
      </c>
    </row>
    <row r="205" spans="1:3" x14ac:dyDescent="0.3">
      <c r="A205" s="1" t="s">
        <v>184</v>
      </c>
      <c r="B205" s="1">
        <v>1996</v>
      </c>
      <c r="C205" s="1">
        <v>2</v>
      </c>
    </row>
    <row r="206" spans="1:3" x14ac:dyDescent="0.3">
      <c r="A206" s="1" t="s">
        <v>213</v>
      </c>
      <c r="B206" s="1">
        <v>1996</v>
      </c>
      <c r="C206" s="1">
        <v>11</v>
      </c>
    </row>
    <row r="207" spans="1:3" x14ac:dyDescent="0.3">
      <c r="A207" s="1" t="s">
        <v>211</v>
      </c>
      <c r="B207" s="1">
        <v>1996</v>
      </c>
      <c r="C207" s="1">
        <v>3</v>
      </c>
    </row>
    <row r="208" spans="1:3" x14ac:dyDescent="0.3">
      <c r="A208" s="1" t="s">
        <v>144</v>
      </c>
      <c r="B208" s="1">
        <v>1996</v>
      </c>
      <c r="C208" s="1">
        <v>13</v>
      </c>
    </row>
    <row r="209" spans="1:3" x14ac:dyDescent="0.3">
      <c r="A209" s="1" t="s">
        <v>163</v>
      </c>
      <c r="B209" s="1">
        <v>1996</v>
      </c>
      <c r="C209" s="1">
        <v>5</v>
      </c>
    </row>
    <row r="210" spans="1:3" x14ac:dyDescent="0.3">
      <c r="A210" s="1" t="s">
        <v>161</v>
      </c>
      <c r="B210" s="1">
        <v>1996</v>
      </c>
      <c r="C210" s="1">
        <v>17</v>
      </c>
    </row>
    <row r="211" spans="1:3" x14ac:dyDescent="0.3">
      <c r="A211" s="1" t="s">
        <v>208</v>
      </c>
      <c r="B211" s="1">
        <v>1996</v>
      </c>
      <c r="C211" s="1">
        <v>10</v>
      </c>
    </row>
    <row r="212" spans="1:3" x14ac:dyDescent="0.3">
      <c r="A212" s="1" t="s">
        <v>207</v>
      </c>
      <c r="B212" s="1">
        <v>1996</v>
      </c>
      <c r="C212" s="1">
        <v>3</v>
      </c>
    </row>
    <row r="213" spans="1:3" x14ac:dyDescent="0.3">
      <c r="A213" s="1" t="s">
        <v>185</v>
      </c>
      <c r="B213" s="1">
        <v>1996</v>
      </c>
      <c r="C213" s="1">
        <v>3</v>
      </c>
    </row>
    <row r="214" spans="1:3" x14ac:dyDescent="0.3">
      <c r="A214" s="1" t="s">
        <v>166</v>
      </c>
      <c r="B214" s="1">
        <v>1996</v>
      </c>
      <c r="C214" s="1">
        <v>3</v>
      </c>
    </row>
    <row r="215" spans="1:3" x14ac:dyDescent="0.3">
      <c r="A215" s="1" t="s">
        <v>159</v>
      </c>
      <c r="B215" s="1">
        <v>1996</v>
      </c>
      <c r="C215" s="1">
        <v>10</v>
      </c>
    </row>
    <row r="216" spans="1:3" x14ac:dyDescent="0.3">
      <c r="A216" s="1" t="s">
        <v>194</v>
      </c>
      <c r="B216" s="1">
        <v>1996</v>
      </c>
      <c r="C216" s="1">
        <v>8</v>
      </c>
    </row>
    <row r="217" spans="1:3" x14ac:dyDescent="0.3">
      <c r="A217" s="1" t="s">
        <v>212</v>
      </c>
      <c r="B217" s="1">
        <v>1996</v>
      </c>
      <c r="C217" s="1">
        <v>5</v>
      </c>
    </row>
    <row r="218" spans="1:3" x14ac:dyDescent="0.3">
      <c r="A218" s="1" t="s">
        <v>152</v>
      </c>
      <c r="B218" s="1">
        <v>1996</v>
      </c>
      <c r="C218" s="1">
        <v>6</v>
      </c>
    </row>
    <row r="219" spans="1:3" x14ac:dyDescent="0.3">
      <c r="A219" s="1" t="s">
        <v>191</v>
      </c>
      <c r="B219" s="1">
        <v>1996</v>
      </c>
      <c r="C219" s="1">
        <v>18</v>
      </c>
    </row>
    <row r="220" spans="1:3" x14ac:dyDescent="0.3">
      <c r="A220" s="1" t="s">
        <v>164</v>
      </c>
      <c r="B220" s="1">
        <v>1996</v>
      </c>
      <c r="C220" s="1">
        <v>4</v>
      </c>
    </row>
    <row r="221" spans="1:3" x14ac:dyDescent="0.3">
      <c r="A221" s="1" t="s">
        <v>131</v>
      </c>
      <c r="B221" s="1">
        <v>1996</v>
      </c>
      <c r="C221" s="1">
        <v>10</v>
      </c>
    </row>
    <row r="222" spans="1:3" x14ac:dyDescent="0.3">
      <c r="A222" s="1" t="s">
        <v>156</v>
      </c>
      <c r="B222" s="1">
        <v>1996</v>
      </c>
      <c r="C222" s="1">
        <v>6</v>
      </c>
    </row>
    <row r="223" spans="1:3" x14ac:dyDescent="0.3">
      <c r="A223" s="1" t="s">
        <v>172</v>
      </c>
      <c r="B223" s="1">
        <v>1996</v>
      </c>
      <c r="C223" s="1">
        <v>1</v>
      </c>
    </row>
    <row r="224" spans="1:3" x14ac:dyDescent="0.3">
      <c r="A224" s="1" t="s">
        <v>130</v>
      </c>
      <c r="B224" s="1">
        <v>1996</v>
      </c>
      <c r="C224" s="1">
        <v>7</v>
      </c>
    </row>
    <row r="225" spans="1:3" x14ac:dyDescent="0.3">
      <c r="A225" s="1" t="s">
        <v>126</v>
      </c>
      <c r="B225" s="1">
        <v>1996</v>
      </c>
      <c r="C225" s="1">
        <v>2</v>
      </c>
    </row>
    <row r="226" spans="1:3" x14ac:dyDescent="0.3">
      <c r="A226" s="1" t="s">
        <v>157</v>
      </c>
      <c r="B226" s="1">
        <v>1996</v>
      </c>
      <c r="C226" s="1">
        <v>3</v>
      </c>
    </row>
    <row r="227" spans="1:3" x14ac:dyDescent="0.3">
      <c r="A227" s="1" t="s">
        <v>183</v>
      </c>
      <c r="B227" s="1">
        <v>1996</v>
      </c>
      <c r="C227" s="1">
        <v>12</v>
      </c>
    </row>
    <row r="228" spans="1:3" ht="28.8" x14ac:dyDescent="0.3">
      <c r="A228" s="1" t="s">
        <v>168</v>
      </c>
      <c r="B228" s="1">
        <v>1996</v>
      </c>
      <c r="C228" s="1">
        <v>4</v>
      </c>
    </row>
    <row r="229" spans="1:3" x14ac:dyDescent="0.3">
      <c r="A229" s="1" t="s">
        <v>175</v>
      </c>
      <c r="B229" s="1">
        <v>1996</v>
      </c>
      <c r="C229" s="1">
        <v>3</v>
      </c>
    </row>
    <row r="230" spans="1:3" x14ac:dyDescent="0.3">
      <c r="A230" s="1" t="s">
        <v>160</v>
      </c>
      <c r="B230" s="1">
        <v>1996</v>
      </c>
      <c r="C230" s="1">
        <v>3</v>
      </c>
    </row>
    <row r="231" spans="1:3" x14ac:dyDescent="0.3">
      <c r="A231" s="1" t="s">
        <v>202</v>
      </c>
      <c r="B231" s="1">
        <v>1996</v>
      </c>
      <c r="C231" s="1">
        <v>1</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6E7DE-B326-4480-9A0E-1DA6DF0F5997}">
  <dimension ref="A1:S74"/>
  <sheetViews>
    <sheetView topLeftCell="C9" workbookViewId="0">
      <selection activeCell="U34" sqref="U34"/>
    </sheetView>
  </sheetViews>
  <sheetFormatPr defaultRowHeight="14.4" x14ac:dyDescent="0.3"/>
  <cols>
    <col min="1" max="1" width="11.109375" bestFit="1" customWidth="1"/>
    <col min="2" max="2" width="10.33203125" bestFit="1" customWidth="1"/>
    <col min="3" max="3" width="11.5546875" bestFit="1" customWidth="1"/>
    <col min="4" max="4" width="13.6640625" bestFit="1" customWidth="1"/>
  </cols>
  <sheetData>
    <row r="1" spans="1:19" x14ac:dyDescent="0.3">
      <c r="A1" s="8" t="s">
        <v>372</v>
      </c>
    </row>
    <row r="2" spans="1:19" x14ac:dyDescent="0.3">
      <c r="A2" s="8" t="s">
        <v>367</v>
      </c>
      <c r="B2" s="8" t="s">
        <v>368</v>
      </c>
      <c r="C2" s="8" t="s">
        <v>369</v>
      </c>
      <c r="D2" s="8" t="s">
        <v>370</v>
      </c>
    </row>
    <row r="3" spans="1:19" x14ac:dyDescent="0.3">
      <c r="A3" s="21">
        <v>5</v>
      </c>
      <c r="B3" s="21">
        <v>4</v>
      </c>
      <c r="C3" s="21">
        <v>31</v>
      </c>
      <c r="D3" s="6">
        <v>21938</v>
      </c>
    </row>
    <row r="4" spans="1:19" x14ac:dyDescent="0.3">
      <c r="A4" s="21">
        <v>5</v>
      </c>
      <c r="B4" s="21">
        <v>5</v>
      </c>
      <c r="C4" s="21">
        <v>9</v>
      </c>
      <c r="D4" s="6">
        <v>4028</v>
      </c>
    </row>
    <row r="5" spans="1:19" x14ac:dyDescent="0.3">
      <c r="A5" s="21">
        <v>6</v>
      </c>
      <c r="B5" s="21">
        <v>7</v>
      </c>
      <c r="C5" s="21">
        <v>19</v>
      </c>
      <c r="D5" s="6">
        <v>11561</v>
      </c>
    </row>
    <row r="6" spans="1:19" x14ac:dyDescent="0.3">
      <c r="A6" s="21">
        <v>4</v>
      </c>
      <c r="B6" s="21">
        <v>2</v>
      </c>
      <c r="C6" s="21">
        <v>45</v>
      </c>
      <c r="D6" s="6">
        <v>23315</v>
      </c>
    </row>
    <row r="7" spans="1:19" x14ac:dyDescent="0.3">
      <c r="A7" s="21">
        <v>4</v>
      </c>
      <c r="B7" s="21">
        <v>7</v>
      </c>
      <c r="C7" s="21">
        <v>25</v>
      </c>
      <c r="D7" s="6">
        <v>17187</v>
      </c>
    </row>
    <row r="8" spans="1:19" x14ac:dyDescent="0.3">
      <c r="A8" s="21">
        <v>4</v>
      </c>
      <c r="B8" s="21">
        <v>8</v>
      </c>
      <c r="C8" s="21">
        <v>69</v>
      </c>
      <c r="D8" s="6">
        <v>27316</v>
      </c>
    </row>
    <row r="9" spans="1:19" x14ac:dyDescent="0.3">
      <c r="A9" s="21">
        <v>3</v>
      </c>
      <c r="B9" s="21">
        <v>2</v>
      </c>
      <c r="C9" s="21">
        <v>28</v>
      </c>
      <c r="D9" s="6">
        <v>13382</v>
      </c>
    </row>
    <row r="10" spans="1:19" x14ac:dyDescent="0.3">
      <c r="A10" s="21">
        <v>3</v>
      </c>
      <c r="B10" s="21">
        <v>5</v>
      </c>
      <c r="C10" s="21">
        <v>37</v>
      </c>
      <c r="D10" s="6">
        <v>21235</v>
      </c>
    </row>
    <row r="11" spans="1:19" x14ac:dyDescent="0.3">
      <c r="A11" s="21">
        <v>4</v>
      </c>
      <c r="B11" s="21">
        <v>4</v>
      </c>
      <c r="C11" s="21">
        <v>54</v>
      </c>
      <c r="D11" s="6">
        <v>33550</v>
      </c>
    </row>
    <row r="12" spans="1:19" x14ac:dyDescent="0.3">
      <c r="A12" s="21">
        <v>4</v>
      </c>
      <c r="B12" s="21">
        <v>3</v>
      </c>
      <c r="C12" s="21">
        <v>71</v>
      </c>
      <c r="D12" s="6">
        <v>27769</v>
      </c>
      <c r="F12" t="s">
        <v>371</v>
      </c>
      <c r="K12" s="8">
        <f>CORREL(A3:A74,B3:B74)</f>
        <v>0</v>
      </c>
      <c r="N12" t="s">
        <v>371</v>
      </c>
      <c r="S12" s="8">
        <f>CORREL(A3:A74,C3:C74)</f>
        <v>-0.44109828290828373</v>
      </c>
    </row>
    <row r="13" spans="1:19" x14ac:dyDescent="0.3">
      <c r="A13" s="21">
        <v>3</v>
      </c>
      <c r="B13" s="21">
        <v>3</v>
      </c>
      <c r="C13" s="21">
        <v>52</v>
      </c>
      <c r="D13" s="6">
        <v>33622</v>
      </c>
    </row>
    <row r="14" spans="1:19" x14ac:dyDescent="0.3">
      <c r="A14" s="21">
        <v>3</v>
      </c>
      <c r="B14" s="21">
        <v>1</v>
      </c>
      <c r="C14" s="21">
        <v>63</v>
      </c>
      <c r="D14" s="6">
        <v>44757</v>
      </c>
    </row>
    <row r="15" spans="1:19" x14ac:dyDescent="0.3">
      <c r="A15" s="21">
        <v>3</v>
      </c>
      <c r="B15" s="21">
        <v>4</v>
      </c>
      <c r="C15" s="21">
        <v>51</v>
      </c>
      <c r="D15" s="6">
        <v>32321</v>
      </c>
    </row>
    <row r="16" spans="1:19" x14ac:dyDescent="0.3">
      <c r="A16" s="21">
        <v>5</v>
      </c>
      <c r="B16" s="21">
        <v>7</v>
      </c>
      <c r="C16" s="21">
        <v>10</v>
      </c>
      <c r="D16" s="6">
        <v>7109</v>
      </c>
    </row>
    <row r="17" spans="1:11" x14ac:dyDescent="0.3">
      <c r="A17" s="21">
        <v>5</v>
      </c>
      <c r="B17" s="21">
        <v>6</v>
      </c>
      <c r="C17" s="21">
        <v>11</v>
      </c>
      <c r="D17" s="6">
        <v>11488</v>
      </c>
    </row>
    <row r="18" spans="1:11" x14ac:dyDescent="0.3">
      <c r="A18" s="21">
        <v>5</v>
      </c>
      <c r="B18" s="21">
        <v>1</v>
      </c>
      <c r="C18" s="21">
        <v>21</v>
      </c>
      <c r="D18" s="6">
        <v>11001</v>
      </c>
    </row>
    <row r="19" spans="1:11" x14ac:dyDescent="0.3">
      <c r="A19" s="21">
        <v>9</v>
      </c>
      <c r="B19" s="21">
        <v>4</v>
      </c>
      <c r="C19" s="21">
        <v>25</v>
      </c>
      <c r="D19" s="6">
        <v>21101</v>
      </c>
    </row>
    <row r="20" spans="1:11" x14ac:dyDescent="0.3">
      <c r="A20" s="21">
        <v>9</v>
      </c>
      <c r="B20" s="21">
        <v>8</v>
      </c>
      <c r="C20" s="21">
        <v>19</v>
      </c>
      <c r="D20" s="6">
        <v>8149</v>
      </c>
    </row>
    <row r="21" spans="1:11" x14ac:dyDescent="0.3">
      <c r="A21" s="21">
        <v>9</v>
      </c>
      <c r="B21" s="21">
        <v>3</v>
      </c>
      <c r="C21" s="21">
        <v>13</v>
      </c>
      <c r="D21" s="6">
        <v>8053</v>
      </c>
    </row>
    <row r="22" spans="1:11" x14ac:dyDescent="0.3">
      <c r="A22" s="21">
        <v>9</v>
      </c>
      <c r="B22" s="21">
        <v>1</v>
      </c>
      <c r="C22" s="21">
        <v>24</v>
      </c>
      <c r="D22" s="6">
        <v>19643</v>
      </c>
    </row>
    <row r="23" spans="1:11" x14ac:dyDescent="0.3">
      <c r="A23" s="21">
        <v>3</v>
      </c>
      <c r="B23" s="21">
        <v>6</v>
      </c>
      <c r="C23" s="21">
        <v>21</v>
      </c>
      <c r="D23" s="6">
        <v>20503</v>
      </c>
    </row>
    <row r="24" spans="1:11" x14ac:dyDescent="0.3">
      <c r="A24" s="21">
        <v>4</v>
      </c>
      <c r="B24" s="21">
        <v>1</v>
      </c>
      <c r="C24" s="21">
        <v>75</v>
      </c>
      <c r="D24" s="6">
        <v>50308</v>
      </c>
    </row>
    <row r="25" spans="1:11" x14ac:dyDescent="0.3">
      <c r="A25" s="21">
        <v>1</v>
      </c>
      <c r="B25" s="21">
        <v>4</v>
      </c>
      <c r="C25" s="21">
        <v>65</v>
      </c>
      <c r="D25" s="6">
        <v>36023</v>
      </c>
    </row>
    <row r="26" spans="1:11" x14ac:dyDescent="0.3">
      <c r="A26" s="21">
        <v>1</v>
      </c>
      <c r="B26" s="21">
        <v>2</v>
      </c>
      <c r="C26" s="21">
        <v>31</v>
      </c>
      <c r="D26" s="6">
        <v>13562</v>
      </c>
    </row>
    <row r="27" spans="1:11" x14ac:dyDescent="0.3">
      <c r="A27" s="21">
        <v>1</v>
      </c>
      <c r="B27" s="21">
        <v>1</v>
      </c>
      <c r="C27" s="21">
        <v>60</v>
      </c>
      <c r="D27" s="6">
        <v>46599</v>
      </c>
    </row>
    <row r="28" spans="1:11" x14ac:dyDescent="0.3">
      <c r="A28" s="21">
        <v>4</v>
      </c>
      <c r="B28" s="21">
        <v>5</v>
      </c>
      <c r="C28" s="21">
        <v>46</v>
      </c>
      <c r="D28" s="6">
        <v>22580</v>
      </c>
    </row>
    <row r="29" spans="1:11" x14ac:dyDescent="0.3">
      <c r="A29" s="21">
        <v>8</v>
      </c>
      <c r="B29" s="21">
        <v>5</v>
      </c>
      <c r="C29" s="21">
        <v>26</v>
      </c>
      <c r="D29" s="6">
        <v>11072</v>
      </c>
      <c r="F29" t="s">
        <v>371</v>
      </c>
      <c r="K29" s="8">
        <f>CORREL(A3:A74,D3:D74)</f>
        <v>-0.43995670590941649</v>
      </c>
    </row>
    <row r="30" spans="1:11" x14ac:dyDescent="0.3">
      <c r="A30" s="21">
        <v>8</v>
      </c>
      <c r="B30" s="21">
        <v>7</v>
      </c>
      <c r="C30" s="21">
        <v>16</v>
      </c>
      <c r="D30" s="6">
        <v>12017</v>
      </c>
    </row>
    <row r="31" spans="1:11" x14ac:dyDescent="0.3">
      <c r="A31" s="21">
        <v>8</v>
      </c>
      <c r="B31" s="21">
        <v>2</v>
      </c>
      <c r="C31" s="21">
        <v>30</v>
      </c>
      <c r="D31" s="6">
        <v>14638</v>
      </c>
    </row>
    <row r="32" spans="1:11" x14ac:dyDescent="0.3">
      <c r="A32" s="21">
        <v>9</v>
      </c>
      <c r="B32" s="21">
        <v>7</v>
      </c>
      <c r="C32" s="21">
        <v>2</v>
      </c>
      <c r="D32" s="6">
        <v>315</v>
      </c>
    </row>
    <row r="33" spans="1:4" x14ac:dyDescent="0.3">
      <c r="A33" s="21">
        <v>6</v>
      </c>
      <c r="B33" s="21">
        <v>8</v>
      </c>
      <c r="C33" s="21">
        <v>21</v>
      </c>
      <c r="D33" s="6">
        <v>5941</v>
      </c>
    </row>
    <row r="34" spans="1:4" x14ac:dyDescent="0.3">
      <c r="A34" s="21">
        <v>6</v>
      </c>
      <c r="B34" s="21">
        <v>1</v>
      </c>
      <c r="C34" s="21">
        <v>29</v>
      </c>
      <c r="D34" s="6">
        <v>9450</v>
      </c>
    </row>
    <row r="35" spans="1:4" x14ac:dyDescent="0.3">
      <c r="A35" s="21">
        <v>2</v>
      </c>
      <c r="B35" s="21">
        <v>1</v>
      </c>
      <c r="C35" s="21">
        <v>45</v>
      </c>
      <c r="D35" s="6">
        <v>40248</v>
      </c>
    </row>
    <row r="36" spans="1:4" x14ac:dyDescent="0.3">
      <c r="A36" s="21">
        <v>2</v>
      </c>
      <c r="B36" s="21">
        <v>6</v>
      </c>
      <c r="C36" s="21">
        <v>26</v>
      </c>
      <c r="D36" s="6">
        <v>29874</v>
      </c>
    </row>
    <row r="37" spans="1:4" x14ac:dyDescent="0.3">
      <c r="A37" s="21">
        <v>8</v>
      </c>
      <c r="B37" s="21">
        <v>4</v>
      </c>
      <c r="C37" s="21">
        <v>34</v>
      </c>
      <c r="D37" s="6">
        <v>21101</v>
      </c>
    </row>
    <row r="38" spans="1:4" x14ac:dyDescent="0.3">
      <c r="A38" s="21">
        <v>8</v>
      </c>
      <c r="B38" s="21">
        <v>6</v>
      </c>
      <c r="C38" s="21">
        <v>24</v>
      </c>
      <c r="D38" s="6">
        <v>16395</v>
      </c>
    </row>
    <row r="39" spans="1:4" x14ac:dyDescent="0.3">
      <c r="A39" s="21">
        <v>1</v>
      </c>
      <c r="B39" s="21">
        <v>8</v>
      </c>
      <c r="C39" s="21">
        <v>59</v>
      </c>
      <c r="D39" s="6">
        <v>24144</v>
      </c>
    </row>
    <row r="40" spans="1:4" x14ac:dyDescent="0.3">
      <c r="A40" s="21">
        <v>6</v>
      </c>
      <c r="B40" s="21">
        <v>4</v>
      </c>
      <c r="C40" s="21">
        <v>39</v>
      </c>
      <c r="D40" s="6">
        <v>17039</v>
      </c>
    </row>
    <row r="41" spans="1:4" x14ac:dyDescent="0.3">
      <c r="A41" s="21">
        <v>6</v>
      </c>
      <c r="B41" s="21">
        <v>3</v>
      </c>
      <c r="C41" s="21">
        <v>23</v>
      </c>
      <c r="D41" s="6">
        <v>6860</v>
      </c>
    </row>
    <row r="42" spans="1:4" x14ac:dyDescent="0.3">
      <c r="A42" s="21">
        <v>3</v>
      </c>
      <c r="B42" s="21">
        <v>8</v>
      </c>
      <c r="C42" s="21">
        <v>54</v>
      </c>
      <c r="D42" s="6">
        <v>25032</v>
      </c>
    </row>
    <row r="43" spans="1:4" x14ac:dyDescent="0.3">
      <c r="A43" s="21">
        <v>8</v>
      </c>
      <c r="B43" s="21">
        <v>8</v>
      </c>
      <c r="C43" s="21">
        <v>37</v>
      </c>
      <c r="D43" s="6">
        <v>12042</v>
      </c>
    </row>
    <row r="44" spans="1:4" x14ac:dyDescent="0.3">
      <c r="A44" s="21">
        <v>2</v>
      </c>
      <c r="B44" s="21">
        <v>3</v>
      </c>
      <c r="C44" s="21">
        <v>35</v>
      </c>
      <c r="D44" s="6">
        <v>21456</v>
      </c>
    </row>
    <row r="45" spans="1:4" x14ac:dyDescent="0.3">
      <c r="A45" s="21">
        <v>2</v>
      </c>
      <c r="B45" s="21">
        <v>7</v>
      </c>
      <c r="C45" s="21">
        <v>12</v>
      </c>
      <c r="D45" s="6">
        <v>9376</v>
      </c>
    </row>
    <row r="46" spans="1:4" x14ac:dyDescent="0.3">
      <c r="A46" s="21">
        <v>1</v>
      </c>
      <c r="B46" s="21">
        <v>6</v>
      </c>
      <c r="C46" s="21">
        <v>25</v>
      </c>
      <c r="D46" s="6">
        <v>15038</v>
      </c>
    </row>
    <row r="47" spans="1:4" x14ac:dyDescent="0.3">
      <c r="A47" s="21">
        <v>8</v>
      </c>
      <c r="B47" s="21">
        <v>3</v>
      </c>
      <c r="C47" s="21">
        <v>42</v>
      </c>
      <c r="D47" s="6">
        <v>21700</v>
      </c>
    </row>
    <row r="48" spans="1:4" x14ac:dyDescent="0.3">
      <c r="A48" s="21">
        <v>8</v>
      </c>
      <c r="B48" s="21">
        <v>1</v>
      </c>
      <c r="C48" s="21">
        <v>51</v>
      </c>
      <c r="D48" s="6">
        <v>17898</v>
      </c>
    </row>
    <row r="49" spans="1:4" x14ac:dyDescent="0.3">
      <c r="A49" s="21">
        <v>4</v>
      </c>
      <c r="B49" s="21">
        <v>6</v>
      </c>
      <c r="C49" s="21">
        <v>35</v>
      </c>
      <c r="D49" s="6">
        <v>30867</v>
      </c>
    </row>
    <row r="50" spans="1:4" x14ac:dyDescent="0.3">
      <c r="A50" s="21">
        <v>7</v>
      </c>
      <c r="B50" s="21">
        <v>5</v>
      </c>
      <c r="C50" s="21">
        <v>15</v>
      </c>
      <c r="D50" s="6">
        <v>6536</v>
      </c>
    </row>
    <row r="51" spans="1:4" x14ac:dyDescent="0.3">
      <c r="A51" s="21">
        <v>7</v>
      </c>
      <c r="B51" s="21">
        <v>2</v>
      </c>
      <c r="C51" s="21">
        <v>20</v>
      </c>
      <c r="D51" s="6">
        <v>8851</v>
      </c>
    </row>
    <row r="52" spans="1:4" x14ac:dyDescent="0.3">
      <c r="A52" s="21">
        <v>6</v>
      </c>
      <c r="B52" s="21">
        <v>2</v>
      </c>
      <c r="C52" s="21">
        <v>15</v>
      </c>
      <c r="D52" s="6">
        <v>4648</v>
      </c>
    </row>
    <row r="53" spans="1:4" x14ac:dyDescent="0.3">
      <c r="A53" s="21">
        <v>1</v>
      </c>
      <c r="B53" s="21">
        <v>3</v>
      </c>
      <c r="C53" s="21">
        <v>56</v>
      </c>
      <c r="D53" s="6">
        <v>28569</v>
      </c>
    </row>
    <row r="54" spans="1:4" x14ac:dyDescent="0.3">
      <c r="A54" s="21">
        <v>2</v>
      </c>
      <c r="B54" s="21">
        <v>5</v>
      </c>
      <c r="C54" s="21">
        <v>27</v>
      </c>
      <c r="D54" s="6">
        <v>11173</v>
      </c>
    </row>
    <row r="55" spans="1:4" x14ac:dyDescent="0.3">
      <c r="A55" s="21">
        <v>2</v>
      </c>
      <c r="B55" s="21">
        <v>2</v>
      </c>
      <c r="C55" s="21">
        <v>24</v>
      </c>
      <c r="D55" s="6">
        <v>14851</v>
      </c>
    </row>
    <row r="56" spans="1:4" x14ac:dyDescent="0.3">
      <c r="A56" s="21">
        <v>7</v>
      </c>
      <c r="B56" s="21">
        <v>3</v>
      </c>
      <c r="C56" s="21">
        <v>27</v>
      </c>
      <c r="D56" s="6">
        <v>14519</v>
      </c>
    </row>
    <row r="57" spans="1:4" x14ac:dyDescent="0.3">
      <c r="A57" s="21">
        <v>7</v>
      </c>
      <c r="B57" s="21">
        <v>8</v>
      </c>
      <c r="C57" s="21">
        <v>23</v>
      </c>
      <c r="D57" s="6">
        <v>7147</v>
      </c>
    </row>
    <row r="58" spans="1:4" x14ac:dyDescent="0.3">
      <c r="A58" s="21">
        <v>7</v>
      </c>
      <c r="B58" s="21">
        <v>1</v>
      </c>
      <c r="C58" s="21">
        <v>36</v>
      </c>
      <c r="D58" s="6">
        <v>27964</v>
      </c>
    </row>
    <row r="59" spans="1:4" x14ac:dyDescent="0.3">
      <c r="A59" s="21">
        <v>7</v>
      </c>
      <c r="B59" s="21">
        <v>4</v>
      </c>
      <c r="C59" s="21">
        <v>31</v>
      </c>
      <c r="D59" s="6">
        <v>27622</v>
      </c>
    </row>
    <row r="60" spans="1:4" x14ac:dyDescent="0.3">
      <c r="A60" s="21">
        <v>1</v>
      </c>
      <c r="B60" s="21">
        <v>5</v>
      </c>
      <c r="C60" s="21">
        <v>21</v>
      </c>
      <c r="D60" s="6">
        <v>8466</v>
      </c>
    </row>
    <row r="61" spans="1:4" x14ac:dyDescent="0.3">
      <c r="A61" s="21">
        <v>2</v>
      </c>
      <c r="B61" s="21">
        <v>8</v>
      </c>
      <c r="C61" s="21">
        <v>36</v>
      </c>
      <c r="D61" s="6">
        <v>15748</v>
      </c>
    </row>
    <row r="62" spans="1:4" x14ac:dyDescent="0.3">
      <c r="A62" s="21">
        <v>7</v>
      </c>
      <c r="B62" s="21">
        <v>7</v>
      </c>
      <c r="C62" s="21">
        <v>9</v>
      </c>
      <c r="D62" s="6">
        <v>10753</v>
      </c>
    </row>
    <row r="63" spans="1:4" x14ac:dyDescent="0.3">
      <c r="A63" s="21">
        <v>7</v>
      </c>
      <c r="B63" s="21">
        <v>6</v>
      </c>
      <c r="C63" s="21">
        <v>15</v>
      </c>
      <c r="D63" s="6">
        <v>21177</v>
      </c>
    </row>
    <row r="64" spans="1:4" x14ac:dyDescent="0.3">
      <c r="A64" s="21">
        <v>9</v>
      </c>
      <c r="B64" s="21">
        <v>2</v>
      </c>
      <c r="C64" s="21">
        <v>15</v>
      </c>
      <c r="D64" s="6">
        <v>10126</v>
      </c>
    </row>
    <row r="65" spans="1:4" x14ac:dyDescent="0.3">
      <c r="A65" s="21">
        <v>1</v>
      </c>
      <c r="B65" s="21">
        <v>7</v>
      </c>
      <c r="C65" s="21">
        <v>28</v>
      </c>
      <c r="D65" s="6">
        <v>19706</v>
      </c>
    </row>
    <row r="66" spans="1:4" x14ac:dyDescent="0.3">
      <c r="A66" s="21">
        <v>2</v>
      </c>
      <c r="B66" s="21">
        <v>4</v>
      </c>
      <c r="C66" s="21">
        <v>36</v>
      </c>
      <c r="D66" s="6">
        <v>23813</v>
      </c>
    </row>
    <row r="67" spans="1:4" x14ac:dyDescent="0.3">
      <c r="A67" s="21">
        <v>9</v>
      </c>
      <c r="B67" s="21">
        <v>6</v>
      </c>
      <c r="C67" s="21">
        <v>6</v>
      </c>
      <c r="D67" s="6">
        <v>8677</v>
      </c>
    </row>
    <row r="68" spans="1:4" x14ac:dyDescent="0.3">
      <c r="A68" s="21">
        <v>5</v>
      </c>
      <c r="B68" s="21">
        <v>3</v>
      </c>
      <c r="C68" s="21">
        <v>15</v>
      </c>
      <c r="D68" s="6">
        <v>4810</v>
      </c>
    </row>
    <row r="69" spans="1:4" x14ac:dyDescent="0.3">
      <c r="A69" s="21">
        <v>6</v>
      </c>
      <c r="B69" s="21">
        <v>5</v>
      </c>
      <c r="C69" s="21">
        <v>12</v>
      </c>
      <c r="D69" s="6">
        <v>9411</v>
      </c>
    </row>
    <row r="70" spans="1:4" x14ac:dyDescent="0.3">
      <c r="A70" s="21">
        <v>6</v>
      </c>
      <c r="B70" s="21">
        <v>6</v>
      </c>
      <c r="C70" s="21">
        <v>10</v>
      </c>
      <c r="D70" s="6">
        <v>9004</v>
      </c>
    </row>
    <row r="71" spans="1:4" x14ac:dyDescent="0.3">
      <c r="A71" s="21">
        <v>5</v>
      </c>
      <c r="B71" s="21">
        <v>8</v>
      </c>
      <c r="C71" s="21">
        <v>12</v>
      </c>
      <c r="D71" s="6">
        <v>5744</v>
      </c>
    </row>
    <row r="72" spans="1:4" x14ac:dyDescent="0.3">
      <c r="A72" s="21">
        <v>3</v>
      </c>
      <c r="B72" s="21">
        <v>7</v>
      </c>
      <c r="C72" s="21">
        <v>15</v>
      </c>
      <c r="D72" s="6">
        <v>11961</v>
      </c>
    </row>
    <row r="73" spans="1:4" x14ac:dyDescent="0.3">
      <c r="A73" s="21">
        <v>9</v>
      </c>
      <c r="B73" s="21">
        <v>5</v>
      </c>
      <c r="C73" s="21">
        <v>3</v>
      </c>
      <c r="D73" s="6">
        <v>1245</v>
      </c>
    </row>
    <row r="74" spans="1:4" x14ac:dyDescent="0.3">
      <c r="A74" s="21">
        <v>5</v>
      </c>
      <c r="B74" s="21">
        <v>2</v>
      </c>
      <c r="C74" s="21">
        <v>8</v>
      </c>
      <c r="D74" s="6">
        <v>2675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74C90-A74B-45E8-9F4B-D99C366AD901}">
  <dimension ref="A1:E27"/>
  <sheetViews>
    <sheetView topLeftCell="A16" workbookViewId="0">
      <selection activeCell="G36" sqref="G36"/>
    </sheetView>
  </sheetViews>
  <sheetFormatPr defaultRowHeight="14.4" x14ac:dyDescent="0.3"/>
  <cols>
    <col min="1" max="1" width="20.88671875" bestFit="1" customWidth="1"/>
    <col min="2" max="2" width="22.109375" bestFit="1" customWidth="1"/>
    <col min="3" max="3" width="12.21875" style="11" customWidth="1"/>
    <col min="4" max="4" width="20.88671875" style="10" bestFit="1" customWidth="1"/>
    <col min="5" max="5" width="13.44140625" bestFit="1" customWidth="1"/>
    <col min="6" max="6" width="20.88671875" bestFit="1" customWidth="1"/>
    <col min="7" max="7" width="13.44140625" bestFit="1" customWidth="1"/>
    <col min="14" max="14" width="14.109375" customWidth="1"/>
  </cols>
  <sheetData>
    <row r="1" spans="1:5" x14ac:dyDescent="0.3">
      <c r="A1" s="8" t="s">
        <v>230</v>
      </c>
    </row>
    <row r="2" spans="1:5" x14ac:dyDescent="0.3">
      <c r="A2" t="s">
        <v>226</v>
      </c>
      <c r="B2" t="s">
        <v>228</v>
      </c>
      <c r="C2" s="11" t="s">
        <v>378</v>
      </c>
    </row>
    <row r="3" spans="1:5" x14ac:dyDescent="0.3">
      <c r="A3" s="1" t="s">
        <v>222</v>
      </c>
      <c r="B3" s="1">
        <v>117</v>
      </c>
      <c r="C3" s="12">
        <v>68792</v>
      </c>
    </row>
    <row r="4" spans="1:5" x14ac:dyDescent="0.3">
      <c r="A4" s="1" t="s">
        <v>223</v>
      </c>
      <c r="B4" s="1">
        <v>1537</v>
      </c>
      <c r="C4" s="12">
        <v>903601</v>
      </c>
      <c r="D4" s="9"/>
    </row>
    <row r="5" spans="1:5" x14ac:dyDescent="0.3">
      <c r="A5" s="1" t="s">
        <v>224</v>
      </c>
      <c r="B5" s="1">
        <v>260</v>
      </c>
      <c r="C5" s="12">
        <v>126862</v>
      </c>
      <c r="D5" s="9"/>
    </row>
    <row r="6" spans="1:5" x14ac:dyDescent="0.3">
      <c r="A6" s="1" t="s">
        <v>225</v>
      </c>
      <c r="B6" s="1">
        <v>241</v>
      </c>
      <c r="C6" s="12">
        <v>166538</v>
      </c>
      <c r="D6" s="9"/>
    </row>
    <row r="7" spans="1:5" x14ac:dyDescent="0.3">
      <c r="A7" s="1"/>
      <c r="B7" s="1"/>
      <c r="C7" s="12"/>
      <c r="D7" s="9"/>
    </row>
    <row r="8" spans="1:5" x14ac:dyDescent="0.3">
      <c r="A8" s="1"/>
      <c r="B8" s="1"/>
      <c r="C8" s="12"/>
      <c r="D8" s="9"/>
    </row>
    <row r="9" spans="1:5" x14ac:dyDescent="0.3">
      <c r="A9" s="1"/>
      <c r="B9" s="1"/>
      <c r="C9" s="12"/>
      <c r="D9" s="9"/>
    </row>
    <row r="10" spans="1:5" x14ac:dyDescent="0.3">
      <c r="A10" s="2" t="s">
        <v>80</v>
      </c>
      <c r="B10" t="s">
        <v>229</v>
      </c>
      <c r="C10"/>
      <c r="D10" s="2" t="s">
        <v>80</v>
      </c>
      <c r="E10" t="s">
        <v>227</v>
      </c>
    </row>
    <row r="11" spans="1:5" x14ac:dyDescent="0.3">
      <c r="A11" s="4" t="s">
        <v>224</v>
      </c>
      <c r="B11" s="13">
        <v>0.12064965197215777</v>
      </c>
      <c r="C11"/>
      <c r="D11" s="4" t="s">
        <v>224</v>
      </c>
      <c r="E11" s="13">
        <v>0.10022333825514915</v>
      </c>
    </row>
    <row r="12" spans="1:5" x14ac:dyDescent="0.3">
      <c r="A12" s="4" t="s">
        <v>222</v>
      </c>
      <c r="B12" s="13">
        <v>5.4292343387471E-2</v>
      </c>
      <c r="C12"/>
      <c r="D12" s="4" t="s">
        <v>222</v>
      </c>
      <c r="E12" s="13">
        <v>5.4346958783940184E-2</v>
      </c>
    </row>
    <row r="13" spans="1:5" x14ac:dyDescent="0.3">
      <c r="A13" s="4" t="s">
        <v>223</v>
      </c>
      <c r="B13" s="13">
        <v>0.71322505800464042</v>
      </c>
      <c r="C13"/>
      <c r="D13" s="4" t="s">
        <v>223</v>
      </c>
      <c r="E13" s="13">
        <v>0.71386158716314596</v>
      </c>
    </row>
    <row r="14" spans="1:5" x14ac:dyDescent="0.3">
      <c r="A14" s="4" t="s">
        <v>225</v>
      </c>
      <c r="B14" s="13">
        <v>0.11183294663573086</v>
      </c>
      <c r="C14"/>
      <c r="D14" s="4" t="s">
        <v>225</v>
      </c>
      <c r="E14" s="13">
        <v>0.13156811579776473</v>
      </c>
    </row>
    <row r="15" spans="1:5" x14ac:dyDescent="0.3">
      <c r="A15" s="4" t="s">
        <v>215</v>
      </c>
      <c r="B15" s="13">
        <v>1</v>
      </c>
      <c r="C15"/>
      <c r="D15" s="4" t="s">
        <v>215</v>
      </c>
      <c r="E15" s="13">
        <v>1</v>
      </c>
    </row>
    <row r="16" spans="1:5" x14ac:dyDescent="0.3">
      <c r="C16"/>
      <c r="D16"/>
    </row>
    <row r="17" spans="3:4" x14ac:dyDescent="0.3">
      <c r="C17"/>
      <c r="D17"/>
    </row>
    <row r="18" spans="3:4" x14ac:dyDescent="0.3">
      <c r="C18"/>
      <c r="D18"/>
    </row>
    <row r="19" spans="3:4" x14ac:dyDescent="0.3">
      <c r="C19"/>
      <c r="D19"/>
    </row>
    <row r="20" spans="3:4" x14ac:dyDescent="0.3">
      <c r="C20"/>
      <c r="D20"/>
    </row>
    <row r="21" spans="3:4" x14ac:dyDescent="0.3">
      <c r="C21"/>
      <c r="D21"/>
    </row>
    <row r="22" spans="3:4" x14ac:dyDescent="0.3">
      <c r="C22"/>
      <c r="D22"/>
    </row>
    <row r="23" spans="3:4" x14ac:dyDescent="0.3">
      <c r="C23"/>
      <c r="D23"/>
    </row>
    <row r="24" spans="3:4" x14ac:dyDescent="0.3">
      <c r="C24"/>
      <c r="D24"/>
    </row>
    <row r="25" spans="3:4" x14ac:dyDescent="0.3">
      <c r="C25"/>
      <c r="D25"/>
    </row>
    <row r="26" spans="3:4" x14ac:dyDescent="0.3">
      <c r="C26"/>
      <c r="D26"/>
    </row>
    <row r="27" spans="3:4" x14ac:dyDescent="0.3">
      <c r="C27"/>
      <c r="D27"/>
    </row>
  </sheetData>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Q1</vt:lpstr>
      <vt:lpstr>Q2</vt:lpstr>
      <vt:lpstr>Q3</vt:lpstr>
      <vt:lpstr>Q4</vt:lpstr>
      <vt:lpstr>Q5</vt:lpstr>
      <vt:lpstr>Q6</vt:lpstr>
      <vt:lpstr>Q6b</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Kag</dc:creator>
  <cp:lastModifiedBy>Deepak Kag</cp:lastModifiedBy>
  <dcterms:created xsi:type="dcterms:W3CDTF">2023-12-22T06:26:07Z</dcterms:created>
  <dcterms:modified xsi:type="dcterms:W3CDTF">2024-01-05T15:28:27Z</dcterms:modified>
</cp:coreProperties>
</file>