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 Matrics" sheetId="1" r:id="rId4"/>
    <sheet state="visible" name="Features" sheetId="2" r:id="rId5"/>
  </sheets>
  <definedNames/>
  <calcPr/>
</workbook>
</file>

<file path=xl/sharedStrings.xml><?xml version="1.0" encoding="utf-8"?>
<sst xmlns="http://schemas.openxmlformats.org/spreadsheetml/2006/main" count="540" uniqueCount="242">
  <si>
    <t>KINETICS</t>
  </si>
  <si>
    <t>Segment</t>
  </si>
  <si>
    <t>Method</t>
  </si>
  <si>
    <t>Accuracy</t>
  </si>
  <si>
    <t>Specificity</t>
  </si>
  <si>
    <t>Sensitivity</t>
  </si>
  <si>
    <t>NPV</t>
  </si>
  <si>
    <t>PPV</t>
  </si>
  <si>
    <t>Likelyhood Ratio</t>
  </si>
  <si>
    <t>F1</t>
  </si>
  <si>
    <t>MCC</t>
  </si>
  <si>
    <t>#Features</t>
  </si>
  <si>
    <t>Score_1</t>
  </si>
  <si>
    <t>Score_2</t>
  </si>
  <si>
    <t>Score_3</t>
  </si>
  <si>
    <t>Score_4</t>
  </si>
  <si>
    <t>Score_5</t>
  </si>
  <si>
    <t>Score_6</t>
  </si>
  <si>
    <t>Score_7</t>
  </si>
  <si>
    <t>SR</t>
  </si>
  <si>
    <t>TS + ALL KINETICS</t>
  </si>
  <si>
    <t>RBF (C=30)</t>
  </si>
  <si>
    <t>Kinetics</t>
  </si>
  <si>
    <t>RBF (C=60)</t>
  </si>
  <si>
    <t>Knee</t>
  </si>
  <si>
    <t>Hip</t>
  </si>
  <si>
    <t>RBF (C=90)</t>
  </si>
  <si>
    <t>Linear (C=1)</t>
  </si>
  <si>
    <t>Linear (C=60)</t>
  </si>
  <si>
    <t>Linear (C=90)</t>
  </si>
  <si>
    <t>Ankle</t>
  </si>
  <si>
    <t>TS</t>
  </si>
  <si>
    <t>Feature number</t>
  </si>
  <si>
    <t xml:space="preserve"> </t>
  </si>
  <si>
    <t>Linear</t>
  </si>
  <si>
    <t>2, 4, 5, 6, 8, 10, 11, 12, 13, 15, 19, 20, 22, 34, 43, 44</t>
  </si>
  <si>
    <t>RBF</t>
  </si>
  <si>
    <t>(1, 8, 13, 15, 19, 20, 22, 23, 28, 31, 32, 33, 34, 35)</t>
  </si>
  <si>
    <t>(0, 2, 3, 5, 7, 8, 9, 10, 11, 15, 19, 20, 22, 27, 30, 34, 39)</t>
  </si>
  <si>
    <t>(2, 3, 5, 7, 9, 10, 11, 12, 13, 17, 20, 21, 22, 25, 26, 32, 34, 35)</t>
  </si>
  <si>
    <t>(0, 1, 3, 4, 5, 9, 10, 11, 14, 15)</t>
  </si>
  <si>
    <t>(1, 4, 6, 9, 10, 11)</t>
  </si>
  <si>
    <t>(0, 1, 7, 10, 11, 12)</t>
  </si>
  <si>
    <t>(0, 1, 3, 4, 5, 6, 8, 9, 10, 11, 14, 15)</t>
  </si>
  <si>
    <t>(0, 2, 3)</t>
  </si>
  <si>
    <t>(0, 3)</t>
  </si>
  <si>
    <t>(3, 7)</t>
  </si>
  <si>
    <t>(0, 2)</t>
  </si>
  <si>
    <t>KINEMATICS</t>
  </si>
  <si>
    <t>T.S+All kinematics</t>
  </si>
  <si>
    <t>Kinematics</t>
  </si>
  <si>
    <t>RBF(C=60)</t>
  </si>
  <si>
    <t>Trunk</t>
  </si>
  <si>
    <t>RBF (C=1)</t>
  </si>
  <si>
    <t>Ankle(sha_foot)</t>
  </si>
  <si>
    <t>Linear (C=30)</t>
  </si>
  <si>
    <t>Pelvis</t>
  </si>
  <si>
    <t>(0, 1, 2, 3, 5, 9, 11, 14, 18, 20, 28, 38, 64, 86, 95, 140, 173, 179, 180)</t>
  </si>
  <si>
    <t>0, 1, 4, 5, 14, 24, 29, 44, 45, 69, 70, 71, 107, 138, 142, 173</t>
  </si>
  <si>
    <t>(2, 6, 9, 12, 14, 16, 28, 35, 44)</t>
  </si>
  <si>
    <t>(0, 3, 5, 6, 9, 12, 16)</t>
  </si>
  <si>
    <t>(1, 2, 21, 25)</t>
  </si>
  <si>
    <t>(0, 1, 3, 4, 5, 7, 8, 10, 11, 26, 30, 31, 32)</t>
  </si>
  <si>
    <t>(0, 2, 5, 9, 10, 15, 19, 22, 26, 27)</t>
  </si>
  <si>
    <t>(1, 17, 31)</t>
  </si>
  <si>
    <t>(0, 1, 2, 4, 5, 6, 7, 9, 10, 11, 12, 13, 14, 15, 16, 17, 18, 19, 21, 22, 23, 24, 26, 28, 30)</t>
  </si>
  <si>
    <t>(0, 4, 6, 7, 14, 19, 20, 29, 32, 39, 41)</t>
  </si>
  <si>
    <t>(0, 1, 5, 9, 10, 21, 24, 26, 28, 31)</t>
  </si>
  <si>
    <t>0, 5, 6, 7, 11, 13, 14, 16, 17, 18, 22, 28, 30</t>
  </si>
  <si>
    <t>(0, 1, 3, 4, 5, 9, 11, 14, 20, 24, 25, 26, 27, 28,
 30, 33, 38, 43, 44, 46, 51, 52, 57, 58, 62,66,
 67, 69, 71, 72, 73, 76, 83, 86, 88, 91, 92, 97, 
99, 100, 102, 103, 104, 106, 109, 119, 121, 
123, 130, 132, 134, 138, 155, 170, 171)</t>
  </si>
  <si>
    <t>#FEATURES KINETICS</t>
  </si>
  <si>
    <t>HIP</t>
  </si>
  <si>
    <t>LINEAR</t>
  </si>
  <si>
    <t>HIP Moment_X_MAX_ST</t>
  </si>
  <si>
    <t>HIP Moment_X_MAX_ST_time</t>
  </si>
  <si>
    <t>ANKLE Moment_X_MAX_ST..35.70.</t>
  </si>
  <si>
    <t>KNEE Moment_X_MAX_ST..12.35.</t>
  </si>
  <si>
    <t>ANKLE Power_X_MAX_ST..35.70.</t>
  </si>
  <si>
    <t>ANKLE Moment_X_MAX_ST_time..35.70.</t>
  </si>
  <si>
    <t>Stance_Time_Mean</t>
  </si>
  <si>
    <t>Step_Time_Mean</t>
  </si>
  <si>
    <t>HIP Moment_X_MIN_ST..35.70.</t>
  </si>
  <si>
    <t>KNEE Moment_X_MAX_ST..35.70.</t>
  </si>
  <si>
    <t>ANKLE Power_X_MAX_ST_time..35.70.</t>
  </si>
  <si>
    <t>Swing_Time_Norm</t>
  </si>
  <si>
    <t>HIP Moment_X_MAX_SW_time</t>
  </si>
  <si>
    <t>HIP Moment_Y_MAX_ST..12.35.</t>
  </si>
  <si>
    <t>KNEE Power_X_MAX_ST..12.35.</t>
  </si>
  <si>
    <t>KNEE Moment_X_MAX_ST_time..35.70.</t>
  </si>
  <si>
    <t>HIP Moment_Y_MAX_ST_time..35.70.</t>
  </si>
  <si>
    <t>KNEE Power_X_MIN_ST..01.25.</t>
  </si>
  <si>
    <t>KNEE Moment_X_MIN_ST</t>
  </si>
  <si>
    <t>HIP Moment_X_MAX_SW</t>
  </si>
  <si>
    <t>HIP Power_X_MAX_ST..35.70.</t>
  </si>
  <si>
    <t>HIP Moment_X_MIN_ST_time..35.70.</t>
  </si>
  <si>
    <t>HIP Power_X_MAX_ST..12.35.</t>
  </si>
  <si>
    <t>KNEE Power_X_MIN_ST..35.70.</t>
  </si>
  <si>
    <t>KNEE Moment_X_MIN_ST_time</t>
  </si>
  <si>
    <t>HIP Power_X_MIN_ST_time..35.70.</t>
  </si>
  <si>
    <t>KNEE Power_X_MIN_ST_time..01.25.</t>
  </si>
  <si>
    <t>KNEE Power_X_MAX_ST..01.12.</t>
  </si>
  <si>
    <t>KNEE Power_X_MAX_ST_time..01.12.</t>
  </si>
  <si>
    <t>HIP Moment_Y_MAX_ST..35.70.</t>
  </si>
  <si>
    <t>KNEE Moment_X_MAX_ST_time..12.35.</t>
  </si>
  <si>
    <t>KNEE Power_X_MAX_ST_time..12.35.</t>
  </si>
  <si>
    <t>HIP Moment_Y_MAX_ST_time..12.35.</t>
  </si>
  <si>
    <t>HIP Power_X_MIN_ST..35.70.</t>
  </si>
  <si>
    <t>HIP Power_X_MAX_ST_time..35.70.</t>
  </si>
  <si>
    <t>KNEE Power_X_MIN_SW</t>
  </si>
  <si>
    <t>KNEE Power_X_MIN_SW_time</t>
  </si>
  <si>
    <t>KNEE Power_X_MIN_ST_time..35.70.</t>
  </si>
  <si>
    <t>Swing_Time_Mean</t>
  </si>
  <si>
    <t>Step_Length_Mean</t>
  </si>
  <si>
    <t>#FEATURES KINEMATICS</t>
  </si>
  <si>
    <t>AKNLE</t>
  </si>
  <si>
    <t>KNEE</t>
  </si>
  <si>
    <t>TRUNK</t>
  </si>
  <si>
    <t>PELVIS</t>
  </si>
  <si>
    <t>TS+KINEMATICS</t>
  </si>
  <si>
    <t>Sha_Foot_Angle_X_MAX_ST_time</t>
  </si>
  <si>
    <t>Sha_Foot_Angle_X_HS</t>
  </si>
  <si>
    <t>Knee Angle_X_MAX_ST</t>
  </si>
  <si>
    <t>Knee Angle_X_HS</t>
  </si>
  <si>
    <t>Trunk_Angles_X_MAX_ST</t>
  </si>
  <si>
    <t>Trunk_Angles_X_HS</t>
  </si>
  <si>
    <t>Pelvic_Angles_X_HS</t>
  </si>
  <si>
    <t>Hip Angle_X_HS</t>
  </si>
  <si>
    <t>Hip Angle_Z_MAX_ST_time</t>
  </si>
  <si>
    <t>Sha_Foot_Angle_X_MIN_ST_time</t>
  </si>
  <si>
    <t>Sha_Foot_Angle_X_MAX_SW_time</t>
  </si>
  <si>
    <t>Knee Angle_X_MAX_ST_time</t>
  </si>
  <si>
    <t>Knee Angle_X_MIN_ST</t>
  </si>
  <si>
    <t>Trunk_Angles_Y_MIN_ST_time</t>
  </si>
  <si>
    <t>Pelvic_Angles_X_MAX_ST</t>
  </si>
  <si>
    <t>Hip Angle_X_MAX_ST</t>
  </si>
  <si>
    <t>Hip Angle_X_MAX_SW</t>
  </si>
  <si>
    <t>Hip Angle_X_MAX_ST_time</t>
  </si>
  <si>
    <t>Hip Angle_Z_MIN_SW</t>
  </si>
  <si>
    <t>Sha_Foot_Angle_X_ROM</t>
  </si>
  <si>
    <t>Knee Angle_Y_TO</t>
  </si>
  <si>
    <t>Knee Angle_X_MIN_ST_time</t>
  </si>
  <si>
    <t>Trunk_Angles_Z_ROM</t>
  </si>
  <si>
    <t>Trunk_Angles_X_MIN_ST</t>
  </si>
  <si>
    <t>Pelvic_Angles_X_MAX_SW</t>
  </si>
  <si>
    <t>Pelvic_Angles_X_MAX_ST_time</t>
  </si>
  <si>
    <t>Hip Angle_X_MAX_SW_time</t>
  </si>
  <si>
    <t>Hip Angle_X_MIN_ST</t>
  </si>
  <si>
    <t>Knee Angle_X_ROM</t>
  </si>
  <si>
    <t>Sha_Foot_Angle_X_MAX_time</t>
  </si>
  <si>
    <t>Sha_Foot_Angle_X_MIN_SW</t>
  </si>
  <si>
    <t>Knee Angle_Z_MAX_SW</t>
  </si>
  <si>
    <t>Knee Angle_X_MIN_SW</t>
  </si>
  <si>
    <t>Trunk_Angles_X_ROM</t>
  </si>
  <si>
    <t>Pelvic_Angles_X_MAX_SW_time</t>
  </si>
  <si>
    <t>Hip Angle_X_MIN_ST_time</t>
  </si>
  <si>
    <t>Hip Angle_X_ROM</t>
  </si>
  <si>
    <t>Trunk_Angles_Y_MIN_SW_time</t>
  </si>
  <si>
    <t>Sha_Foot_Angle_X_MIN_time</t>
  </si>
  <si>
    <t>Knee Angle_Y_HS</t>
  </si>
  <si>
    <t>Trunk_Angles_X_TO</t>
  </si>
  <si>
    <t>Pelvic_Angles_X_MIN_ST</t>
  </si>
  <si>
    <t>Hip Angle_Y_MAX_SW</t>
  </si>
  <si>
    <t>Hip Angle_X_TO</t>
  </si>
  <si>
    <t>Sha_Foot_Angle_X_MIN_ST</t>
  </si>
  <si>
    <t>Sha_Foot_Angle_X_MIN_PF_time</t>
  </si>
  <si>
    <t>Sha_Foot_Angle_Y_MAX_ST_time</t>
  </si>
  <si>
    <t>Knee Angle_Y_MAX_ST_time</t>
  </si>
  <si>
    <t>Trunk_Angles_Y_TO</t>
  </si>
  <si>
    <t>Pelvic_Angles_X_MIN_SW</t>
  </si>
  <si>
    <t>Pelvic_Angles_X_MIN_ST_time</t>
  </si>
  <si>
    <t>Hip Angle_Y_MAX_ST</t>
  </si>
  <si>
    <t>Hip Angle_Y_MAX_SW_time</t>
  </si>
  <si>
    <t>Sha_Foot_Angle_Y_MAX</t>
  </si>
  <si>
    <t>Sha_Foot_Angle_Y_MAX_SW</t>
  </si>
  <si>
    <t>Knee Angle_Y_MAX_SW</t>
  </si>
  <si>
    <t>Trunk_Angles_Z_MAX_ST_time</t>
  </si>
  <si>
    <t>Pelvic_Angles_X_MIN_SW_time</t>
  </si>
  <si>
    <t>Hip Angle_Y_HS</t>
  </si>
  <si>
    <t>Hip Angle_Y_MIN_ST</t>
  </si>
  <si>
    <t>Hip Angle_Y_MIN_SW_time</t>
  </si>
  <si>
    <t>Sha_Foot_Angle_Z_MAX_SW</t>
  </si>
  <si>
    <t>Sha_Foot_Angle_Y_MAX_time</t>
  </si>
  <si>
    <t>Knee Angle_Y_MIN_ST</t>
  </si>
  <si>
    <t>Trunk_Angles_Z_MAX_SW_time</t>
  </si>
  <si>
    <t>Pelvic_Angles_X_TO</t>
  </si>
  <si>
    <t>Pelvic_Angles_X_ROM</t>
  </si>
  <si>
    <t>Hip Angle_Z_HS</t>
  </si>
  <si>
    <t>Sha_Foot_Angle_Z_ROM</t>
  </si>
  <si>
    <t>Sha_Foot_Angle_Z_MAX_time</t>
  </si>
  <si>
    <t>Sha_Foot_Angle_Z_HS</t>
  </si>
  <si>
    <t>Knee Angle_Y_MIN_ST_time</t>
  </si>
  <si>
    <t>Trunk_Angles_Z_MIN_ST_time</t>
  </si>
  <si>
    <t>Pelvic_Angles_Y_HS</t>
  </si>
  <si>
    <t>Hip Angle_Y_ROM</t>
  </si>
  <si>
    <t>Knee Angle_Y_MAX_ST</t>
  </si>
  <si>
    <t>Hip Angle_Z_MAX_SW_time</t>
  </si>
  <si>
    <t>Hip Angle_Y_MIN_SW</t>
  </si>
  <si>
    <t>Cycle_Time_Mean</t>
  </si>
  <si>
    <t>Sha_Foot_Angle_Z_MIN_SW</t>
  </si>
  <si>
    <t>Knee Angle_Y_MIN_SW</t>
  </si>
  <si>
    <t>Pelvic_Angles_Z_MAX_SW_time</t>
  </si>
  <si>
    <t>Hip Angle_Z_MIN_ST</t>
  </si>
  <si>
    <t>Knee Angle_Z_HS</t>
  </si>
  <si>
    <t>Pelvic_Angles_Z_MIN_SW_time</t>
  </si>
  <si>
    <t>Pelvic_Angles_Y_MAX_ST</t>
  </si>
  <si>
    <t>Hip Angle_Z_MAX_SW</t>
  </si>
  <si>
    <t>Hip Angle_Z_MIN_ST_time</t>
  </si>
  <si>
    <t>Knee Angle_Z_MIN_ST_time</t>
  </si>
  <si>
    <t>Pelvic_Angles_Z_ROM</t>
  </si>
  <si>
    <t>Pelvic_Angles_Y_MAX_ST_time</t>
  </si>
  <si>
    <t>Knee Angle_Z_MIN_SW_time</t>
  </si>
  <si>
    <t>Pelvic_Angles_Z_TO</t>
  </si>
  <si>
    <t>Pelvic_Angles_Y_MAX_SW</t>
  </si>
  <si>
    <t>Trunk_Angles_X_MIN_SW_time</t>
  </si>
  <si>
    <t>Knee Angle_Z_ROM</t>
  </si>
  <si>
    <t>Pelvic_Angles_Y_MAX_SW_time</t>
  </si>
  <si>
    <t>Pelvic_Angles_Y_ROM</t>
  </si>
  <si>
    <t>Pelvic_Angles_Y_MIN_ST</t>
  </si>
  <si>
    <t>Hip Angle_Z_MIN_SW_time</t>
  </si>
  <si>
    <t>Sha_Foot_Angle_X_TO</t>
  </si>
  <si>
    <t>Pelvic_Angles_Z_MIN_SW</t>
  </si>
  <si>
    <t>Pelvic_Angles_Y_MIN_ST_time</t>
  </si>
  <si>
    <t>Sha_Foot_Angle_X_MIN_SW_time</t>
  </si>
  <si>
    <t>Pelvic_Angles_Y_MIN_SW</t>
  </si>
  <si>
    <t>Pelvic_Angles_Y_MIN_SW_time</t>
  </si>
  <si>
    <t>Knee Angle_X_TO</t>
  </si>
  <si>
    <t>Pelvic_Angles_Y_TO</t>
  </si>
  <si>
    <t>Pelvic_Angles_Z_HS</t>
  </si>
  <si>
    <t>Pelvic_Angles_Z_MAX_ST</t>
  </si>
  <si>
    <t>Pelvic_Angles_Z_MAX_ST_time</t>
  </si>
  <si>
    <t>Knee Angle_Y_MIN_SW_time</t>
  </si>
  <si>
    <t>Knee Angle_Z_MAX_ST_time</t>
  </si>
  <si>
    <t>Pelvic_Angles_Z_MIN_ST_time</t>
  </si>
  <si>
    <t>Knee Angle_Z_MIN_SW</t>
  </si>
  <si>
    <t>Pelvic_Angles_Z_MAX_SW</t>
  </si>
  <si>
    <t>Trunk_Angles_X_MAX_SW</t>
  </si>
  <si>
    <t>Trunk_Angles_X_MAX_SW_time</t>
  </si>
  <si>
    <t>Trunk_Angles_X_MIN_SW</t>
  </si>
  <si>
    <t>Trunk_Angles_Y_ROM</t>
  </si>
  <si>
    <t>Trunk_Angles_Z_HS</t>
  </si>
  <si>
    <t>Sha_Foot_Angle_Y_MIN_ST_time</t>
  </si>
  <si>
    <t>Sha_Foot_Angle_Z_MIN_ST_time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</si>
</sst>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Monospace"/>
    </font>
    <font>
      <sz val="11.0"/>
      <color theme="1"/>
      <name val="Arial"/>
    </font>
    <font>
      <sz val="11.0"/>
      <color theme="1"/>
      <name val="Arial"/>
      <scheme val="minor"/>
    </font>
    <font>
      <b/>
      <sz val="11.0"/>
      <color theme="1"/>
      <name val="Roboto"/>
    </font>
    <font>
      <sz val="11.0"/>
      <color theme="1"/>
      <name val="Roboto"/>
    </font>
    <font>
      <b/>
      <sz val="12.0"/>
      <color theme="1"/>
      <name val="Arial"/>
    </font>
    <font/>
    <font>
      <b/>
      <sz val="11.0"/>
      <color rgb="FFD5D5D5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vertical="bottom"/>
    </xf>
    <xf borderId="1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4" fontId="4" numFmtId="0" xfId="0" applyAlignment="1" applyBorder="1" applyFont="1">
      <alignment readingOrder="0"/>
    </xf>
    <xf borderId="1" fillId="3" fontId="5" numFmtId="0" xfId="0" applyBorder="1" applyFont="1"/>
    <xf borderId="1" fillId="4" fontId="4" numFmtId="0" xfId="0" applyBorder="1" applyFont="1"/>
    <xf borderId="0" fillId="4" fontId="1" numFmtId="0" xfId="0" applyFont="1"/>
    <xf borderId="1" fillId="0" fontId="3" numFmtId="0" xfId="0" applyAlignment="1" applyBorder="1" applyFont="1">
      <alignment vertical="bottom"/>
    </xf>
    <xf borderId="1" fillId="4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 vertical="bottom"/>
    </xf>
    <xf borderId="1" fillId="4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right" readingOrder="0" vertical="bottom"/>
    </xf>
    <xf borderId="0" fillId="4" fontId="4" numFmtId="0" xfId="0" applyAlignment="1" applyFont="1">
      <alignment readingOrder="0"/>
    </xf>
    <xf borderId="0" fillId="0" fontId="6" numFmtId="0" xfId="0" applyFont="1"/>
    <xf borderId="1" fillId="3" fontId="7" numFmtId="0" xfId="0" applyAlignment="1" applyBorder="1" applyFont="1">
      <alignment vertical="bottom"/>
    </xf>
    <xf borderId="1" fillId="0" fontId="8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4" fontId="9" numFmtId="0" xfId="0" applyAlignment="1" applyBorder="1" applyFont="1">
      <alignment readingOrder="0"/>
    </xf>
    <xf borderId="1" fillId="4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4" fontId="12" numFmtId="0" xfId="0" applyAlignment="1" applyFont="1">
      <alignment horizontal="center"/>
    </xf>
    <xf borderId="0" fillId="4" fontId="13" numFmtId="0" xfId="0" applyAlignment="1" applyFont="1">
      <alignment horizontal="right"/>
    </xf>
    <xf borderId="1" fillId="4" fontId="11" numFmtId="0" xfId="0" applyAlignment="1" applyBorder="1" applyFont="1">
      <alignment readingOrder="0"/>
    </xf>
    <xf borderId="0" fillId="4" fontId="13" numFmtId="0" xfId="0" applyAlignment="1" applyFont="1">
      <alignment horizontal="right" readingOrder="0"/>
    </xf>
    <xf borderId="0" fillId="0" fontId="11" numFmtId="0" xfId="0" applyFont="1"/>
    <xf borderId="0" fillId="2" fontId="6" numFmtId="0" xfId="0" applyAlignment="1" applyFont="1">
      <alignment vertical="bottom"/>
    </xf>
    <xf borderId="0" fillId="2" fontId="14" numFmtId="0" xfId="0" applyAlignment="1" applyFont="1">
      <alignment horizontal="center" readingOrder="0" vertical="bottom"/>
    </xf>
    <xf borderId="1" fillId="4" fontId="7" numFmtId="0" xfId="0" applyAlignment="1" applyBorder="1" applyFont="1">
      <alignment vertical="bottom"/>
    </xf>
    <xf borderId="1" fillId="4" fontId="7" numFmtId="0" xfId="0" applyAlignment="1" applyBorder="1" applyFont="1">
      <alignment readingOrder="0" vertical="bottom"/>
    </xf>
    <xf borderId="1" fillId="4" fontId="8" numFmtId="0" xfId="0" applyAlignment="1" applyBorder="1" applyFont="1">
      <alignment readingOrder="0"/>
    </xf>
    <xf borderId="1" fillId="3" fontId="4" numFmtId="0" xfId="0" applyAlignment="1" applyBorder="1" applyFont="1">
      <alignment readingOrder="0" vertical="bottom"/>
    </xf>
    <xf borderId="1" fillId="0" fontId="4" numFmtId="0" xfId="0" applyBorder="1" applyFont="1"/>
    <xf borderId="1" fillId="4" fontId="6" numFmtId="0" xfId="0" applyAlignment="1" applyBorder="1" applyFont="1">
      <alignment vertical="bottom"/>
    </xf>
    <xf borderId="1" fillId="4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0" fillId="5" fontId="1" numFmtId="0" xfId="0" applyFill="1" applyFont="1"/>
    <xf borderId="0" fillId="5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2" fillId="0" fontId="8" numFmtId="0" xfId="0" applyAlignment="1" applyBorder="1" applyFont="1">
      <alignment horizontal="center" readingOrder="0"/>
    </xf>
    <xf borderId="3" fillId="0" fontId="15" numFmtId="0" xfId="0" applyBorder="1" applyFont="1"/>
    <xf borderId="2" fillId="4" fontId="8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vertical="bottom"/>
    </xf>
    <xf borderId="0" fillId="4" fontId="8" numFmtId="0" xfId="0" applyAlignment="1" applyFont="1">
      <alignment horizontal="center"/>
    </xf>
    <xf borderId="2" fillId="4" fontId="7" numFmtId="0" xfId="0" applyAlignment="1" applyBorder="1" applyFont="1">
      <alignment horizontal="center" readingOrder="0" vertical="bottom"/>
    </xf>
    <xf borderId="2" fillId="3" fontId="7" numFmtId="0" xfId="0" applyAlignment="1" applyBorder="1" applyFont="1">
      <alignment horizontal="center" readingOrder="0" vertical="bottom"/>
    </xf>
    <xf borderId="0" fillId="0" fontId="8" numFmtId="0" xfId="0" applyFont="1"/>
    <xf borderId="0" fillId="4" fontId="8" numFmtId="0" xfId="0" applyFont="1"/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right" readingOrder="0"/>
    </xf>
    <xf borderId="0" fillId="4" fontId="12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2" fillId="0" fontId="7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5" fillId="3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6" fillId="3" fontId="7" numFmtId="0" xfId="0" applyAlignment="1" applyBorder="1" applyFont="1">
      <alignment vertical="bottom"/>
    </xf>
    <xf borderId="0" fillId="4" fontId="16" numFmtId="0" xfId="0" applyAlignment="1" applyFont="1">
      <alignment horizontal="center" readingOrder="0"/>
    </xf>
    <xf borderId="0" fillId="4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0"/>
    <col customWidth="1" min="3" max="3" width="15.38"/>
    <col customWidth="1" min="4" max="4" width="10.0"/>
    <col customWidth="1" min="5" max="5" width="11.88"/>
    <col customWidth="1" min="6" max="6" width="6.38"/>
    <col customWidth="1" min="7" max="7" width="6.5"/>
    <col customWidth="1" min="9" max="9" width="7.25"/>
    <col customWidth="1" min="10" max="10" width="10.88"/>
    <col customWidth="1" min="13" max="13" width="12.63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4" t="s">
        <v>10</v>
      </c>
      <c r="K2" s="6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</row>
    <row r="3">
      <c r="A3" s="3" t="s">
        <v>20</v>
      </c>
      <c r="B3" s="8" t="s">
        <v>21</v>
      </c>
      <c r="C3" s="9">
        <v>0.938</v>
      </c>
      <c r="D3" s="9">
        <v>0.929</v>
      </c>
      <c r="E3" s="9">
        <v>0.947</v>
      </c>
      <c r="F3" s="9">
        <v>0.951</v>
      </c>
      <c r="G3" s="9">
        <v>0.923</v>
      </c>
      <c r="H3" s="9">
        <v>13.263</v>
      </c>
      <c r="I3" s="9">
        <v>0.935</v>
      </c>
      <c r="J3" s="9">
        <v>0.875</v>
      </c>
      <c r="K3" s="9">
        <v>17.0</v>
      </c>
      <c r="L3" s="10">
        <f t="shared" ref="L3:L14" si="1">RANK(C3,$C$3:$C$14)</f>
        <v>1</v>
      </c>
      <c r="M3" s="10">
        <f t="shared" ref="M3:M14" si="2">RANK(D3,$D$3:$D$14)</f>
        <v>2</v>
      </c>
      <c r="N3" s="10">
        <f t="shared" ref="N3:N14" si="3">RANK(E3,$E$3:$E$14)</f>
        <v>1</v>
      </c>
      <c r="O3" s="10">
        <f t="shared" ref="O3:O14" si="4">RANK(F3,$F$3:$F$14)</f>
        <v>1</v>
      </c>
      <c r="P3" s="10">
        <f t="shared" ref="P3:P14" si="5">RANK(G3,$G$3:$G$14)</f>
        <v>1</v>
      </c>
      <c r="Q3" s="10">
        <f t="shared" ref="Q3:Q14" si="6">RANK(I3,$I$3:$I$14)</f>
        <v>1</v>
      </c>
      <c r="R3" s="10">
        <f t="shared" ref="R3:R14" si="7">RANK(J3,$J$3:$J$14)</f>
        <v>1</v>
      </c>
      <c r="S3" s="11">
        <f t="shared" ref="S3:S14" si="8">SUM(L3:R3)</f>
        <v>8</v>
      </c>
      <c r="T3" s="12"/>
      <c r="U3" s="12"/>
      <c r="V3" s="12"/>
      <c r="W3" s="12"/>
      <c r="X3" s="12"/>
      <c r="Y3" s="12"/>
      <c r="Z3" s="12"/>
      <c r="AA3" s="12"/>
    </row>
    <row r="4">
      <c r="A4" s="13" t="s">
        <v>22</v>
      </c>
      <c r="B4" s="8" t="s">
        <v>23</v>
      </c>
      <c r="C4" s="14">
        <v>0.925</v>
      </c>
      <c r="D4" s="14">
        <v>0.905</v>
      </c>
      <c r="E4" s="9">
        <v>0.947</v>
      </c>
      <c r="F4" s="9">
        <v>0.95</v>
      </c>
      <c r="G4" s="9">
        <v>0.9</v>
      </c>
      <c r="H4" s="9">
        <v>9.947</v>
      </c>
      <c r="I4" s="9">
        <v>0.923</v>
      </c>
      <c r="J4" s="9">
        <v>0.851</v>
      </c>
      <c r="K4" s="9">
        <v>14.0</v>
      </c>
      <c r="L4" s="10">
        <f t="shared" si="1"/>
        <v>2</v>
      </c>
      <c r="M4" s="10">
        <f t="shared" si="2"/>
        <v>3</v>
      </c>
      <c r="N4" s="10">
        <f t="shared" si="3"/>
        <v>1</v>
      </c>
      <c r="O4" s="10">
        <f t="shared" si="4"/>
        <v>2</v>
      </c>
      <c r="P4" s="10">
        <f t="shared" si="5"/>
        <v>3</v>
      </c>
      <c r="Q4" s="10">
        <f t="shared" si="6"/>
        <v>2</v>
      </c>
      <c r="R4" s="10">
        <f t="shared" si="7"/>
        <v>2</v>
      </c>
      <c r="S4" s="11">
        <f t="shared" si="8"/>
        <v>15</v>
      </c>
    </row>
    <row r="5">
      <c r="A5" s="3" t="s">
        <v>24</v>
      </c>
      <c r="B5" s="8" t="s">
        <v>21</v>
      </c>
      <c r="C5" s="9">
        <v>0.838</v>
      </c>
      <c r="D5" s="9">
        <v>0.905</v>
      </c>
      <c r="E5" s="9">
        <v>0.763</v>
      </c>
      <c r="F5" s="9">
        <v>0.809</v>
      </c>
      <c r="G5" s="9">
        <v>0.879</v>
      </c>
      <c r="H5" s="9">
        <v>8.013</v>
      </c>
      <c r="I5" s="9">
        <v>0.817</v>
      </c>
      <c r="J5" s="9">
        <v>0.678</v>
      </c>
      <c r="K5" s="15">
        <v>6.0</v>
      </c>
      <c r="L5" s="10">
        <f t="shared" si="1"/>
        <v>3</v>
      </c>
      <c r="M5" s="10">
        <f t="shared" si="2"/>
        <v>3</v>
      </c>
      <c r="N5" s="10">
        <f t="shared" si="3"/>
        <v>4</v>
      </c>
      <c r="O5" s="10">
        <f t="shared" si="4"/>
        <v>4</v>
      </c>
      <c r="P5" s="10">
        <f t="shared" si="5"/>
        <v>4</v>
      </c>
      <c r="Q5" s="10">
        <f t="shared" si="6"/>
        <v>4</v>
      </c>
      <c r="R5" s="10">
        <f t="shared" si="7"/>
        <v>3</v>
      </c>
      <c r="S5" s="11">
        <f t="shared" si="8"/>
        <v>25</v>
      </c>
    </row>
    <row r="6">
      <c r="A6" s="3" t="s">
        <v>25</v>
      </c>
      <c r="B6" s="8" t="s">
        <v>26</v>
      </c>
      <c r="C6" s="14">
        <v>0.838</v>
      </c>
      <c r="D6" s="16">
        <v>0.833</v>
      </c>
      <c r="E6" s="9">
        <v>0.842</v>
      </c>
      <c r="F6" s="9">
        <v>0.854</v>
      </c>
      <c r="G6" s="9">
        <v>0.821</v>
      </c>
      <c r="H6" s="9">
        <v>5.053</v>
      </c>
      <c r="I6" s="9">
        <v>0.831</v>
      </c>
      <c r="J6" s="9">
        <v>0.675</v>
      </c>
      <c r="K6" s="15">
        <v>10.0</v>
      </c>
      <c r="L6" s="10">
        <f t="shared" si="1"/>
        <v>3</v>
      </c>
      <c r="M6" s="10">
        <f t="shared" si="2"/>
        <v>8</v>
      </c>
      <c r="N6" s="10">
        <f t="shared" si="3"/>
        <v>3</v>
      </c>
      <c r="O6" s="10">
        <f t="shared" si="4"/>
        <v>3</v>
      </c>
      <c r="P6" s="10">
        <f t="shared" si="5"/>
        <v>7</v>
      </c>
      <c r="Q6" s="10">
        <f t="shared" si="6"/>
        <v>3</v>
      </c>
      <c r="R6" s="10">
        <f t="shared" si="7"/>
        <v>4</v>
      </c>
      <c r="S6" s="11">
        <f t="shared" si="8"/>
        <v>31</v>
      </c>
    </row>
    <row r="7">
      <c r="A7" s="4" t="s">
        <v>20</v>
      </c>
      <c r="B7" s="17" t="s">
        <v>27</v>
      </c>
      <c r="C7" s="9">
        <v>0.825</v>
      </c>
      <c r="D7" s="9">
        <v>0.905</v>
      </c>
      <c r="E7" s="9">
        <v>0.737</v>
      </c>
      <c r="F7" s="9">
        <v>0.792</v>
      </c>
      <c r="G7" s="9">
        <v>0.875</v>
      </c>
      <c r="H7" s="9">
        <v>7.737</v>
      </c>
      <c r="I7" s="9">
        <v>0.8</v>
      </c>
      <c r="J7" s="9">
        <v>0.654</v>
      </c>
      <c r="K7" s="18">
        <v>16.0</v>
      </c>
      <c r="L7" s="10">
        <f t="shared" si="1"/>
        <v>5</v>
      </c>
      <c r="M7" s="10">
        <f t="shared" si="2"/>
        <v>3</v>
      </c>
      <c r="N7" s="10">
        <f t="shared" si="3"/>
        <v>5</v>
      </c>
      <c r="O7" s="10">
        <f t="shared" si="4"/>
        <v>5</v>
      </c>
      <c r="P7" s="10">
        <f t="shared" si="5"/>
        <v>5</v>
      </c>
      <c r="Q7" s="10">
        <f t="shared" si="6"/>
        <v>5</v>
      </c>
      <c r="R7" s="10">
        <f t="shared" si="7"/>
        <v>5</v>
      </c>
      <c r="S7" s="11">
        <f t="shared" si="8"/>
        <v>33</v>
      </c>
    </row>
    <row r="8">
      <c r="A8" s="13" t="s">
        <v>22</v>
      </c>
      <c r="B8" s="8" t="s">
        <v>28</v>
      </c>
      <c r="C8" s="16">
        <v>0.825</v>
      </c>
      <c r="D8" s="16">
        <v>0.905</v>
      </c>
      <c r="E8" s="16">
        <v>0.737</v>
      </c>
      <c r="F8" s="16">
        <v>0.792</v>
      </c>
      <c r="G8" s="16">
        <v>0.875</v>
      </c>
      <c r="H8" s="16">
        <v>7.737</v>
      </c>
      <c r="I8" s="16">
        <v>0.8</v>
      </c>
      <c r="J8" s="16">
        <v>0.654</v>
      </c>
      <c r="K8" s="15">
        <v>18.0</v>
      </c>
      <c r="L8" s="10">
        <f t="shared" si="1"/>
        <v>5</v>
      </c>
      <c r="M8" s="10">
        <f t="shared" si="2"/>
        <v>3</v>
      </c>
      <c r="N8" s="10">
        <f t="shared" si="3"/>
        <v>5</v>
      </c>
      <c r="O8" s="10">
        <f t="shared" si="4"/>
        <v>5</v>
      </c>
      <c r="P8" s="10">
        <f t="shared" si="5"/>
        <v>5</v>
      </c>
      <c r="Q8" s="10">
        <f t="shared" si="6"/>
        <v>5</v>
      </c>
      <c r="R8" s="10">
        <f t="shared" si="7"/>
        <v>5</v>
      </c>
      <c r="S8" s="11">
        <f t="shared" si="8"/>
        <v>33</v>
      </c>
    </row>
    <row r="9">
      <c r="A9" s="3" t="s">
        <v>25</v>
      </c>
      <c r="B9" s="8" t="s">
        <v>29</v>
      </c>
      <c r="C9" s="9">
        <v>0.8</v>
      </c>
      <c r="D9" s="16">
        <v>0.952</v>
      </c>
      <c r="E9" s="16">
        <v>0.632</v>
      </c>
      <c r="F9" s="16">
        <v>0.741</v>
      </c>
      <c r="G9" s="16">
        <v>0.923</v>
      </c>
      <c r="H9" s="16">
        <v>13.263</v>
      </c>
      <c r="I9" s="16">
        <v>0.75</v>
      </c>
      <c r="J9" s="16">
        <v>0.623</v>
      </c>
      <c r="K9" s="15">
        <v>6.0</v>
      </c>
      <c r="L9" s="10">
        <f t="shared" si="1"/>
        <v>7</v>
      </c>
      <c r="M9" s="10">
        <f t="shared" si="2"/>
        <v>1</v>
      </c>
      <c r="N9" s="10">
        <f t="shared" si="3"/>
        <v>8</v>
      </c>
      <c r="O9" s="10">
        <f t="shared" si="4"/>
        <v>7</v>
      </c>
      <c r="P9" s="10">
        <f t="shared" si="5"/>
        <v>1</v>
      </c>
      <c r="Q9" s="10">
        <f t="shared" si="6"/>
        <v>7</v>
      </c>
      <c r="R9" s="10">
        <f t="shared" si="7"/>
        <v>7</v>
      </c>
      <c r="S9" s="11">
        <f t="shared" si="8"/>
        <v>38</v>
      </c>
    </row>
    <row r="10">
      <c r="A10" s="3" t="s">
        <v>24</v>
      </c>
      <c r="B10" s="8" t="s">
        <v>29</v>
      </c>
      <c r="C10" s="9">
        <v>0.762</v>
      </c>
      <c r="D10" s="16">
        <v>0.857</v>
      </c>
      <c r="E10" s="16">
        <v>0.658</v>
      </c>
      <c r="F10" s="16">
        <v>0.735</v>
      </c>
      <c r="G10" s="16">
        <v>0.806</v>
      </c>
      <c r="H10" s="16">
        <v>4.605</v>
      </c>
      <c r="I10" s="16">
        <v>0.725</v>
      </c>
      <c r="J10" s="16">
        <v>0.528</v>
      </c>
      <c r="K10" s="15">
        <v>12.0</v>
      </c>
      <c r="L10" s="10">
        <f t="shared" si="1"/>
        <v>8</v>
      </c>
      <c r="M10" s="10">
        <f t="shared" si="2"/>
        <v>7</v>
      </c>
      <c r="N10" s="10">
        <f t="shared" si="3"/>
        <v>7</v>
      </c>
      <c r="O10" s="10">
        <f t="shared" si="4"/>
        <v>8</v>
      </c>
      <c r="P10" s="10">
        <f t="shared" si="5"/>
        <v>8</v>
      </c>
      <c r="Q10" s="10">
        <f t="shared" si="6"/>
        <v>8</v>
      </c>
      <c r="R10" s="10">
        <f t="shared" si="7"/>
        <v>8</v>
      </c>
      <c r="S10" s="11">
        <f t="shared" si="8"/>
        <v>54</v>
      </c>
    </row>
    <row r="11">
      <c r="A11" s="4" t="s">
        <v>30</v>
      </c>
      <c r="B11" s="17" t="s">
        <v>26</v>
      </c>
      <c r="C11" s="9">
        <v>0.688</v>
      </c>
      <c r="D11" s="9">
        <v>0.833</v>
      </c>
      <c r="E11" s="9">
        <v>0.526</v>
      </c>
      <c r="F11" s="9">
        <v>0.66</v>
      </c>
      <c r="G11" s="9">
        <v>0.741</v>
      </c>
      <c r="H11" s="9">
        <v>3.158</v>
      </c>
      <c r="I11" s="9">
        <v>0.615</v>
      </c>
      <c r="J11" s="9">
        <v>0.38</v>
      </c>
      <c r="K11" s="15">
        <v>3.0</v>
      </c>
      <c r="L11" s="10">
        <f t="shared" si="1"/>
        <v>9</v>
      </c>
      <c r="M11" s="10">
        <f t="shared" si="2"/>
        <v>8</v>
      </c>
      <c r="N11" s="10">
        <f t="shared" si="3"/>
        <v>10</v>
      </c>
      <c r="O11" s="10">
        <f t="shared" si="4"/>
        <v>10</v>
      </c>
      <c r="P11" s="10">
        <f t="shared" si="5"/>
        <v>9</v>
      </c>
      <c r="Q11" s="10">
        <f t="shared" si="6"/>
        <v>10</v>
      </c>
      <c r="R11" s="10">
        <f t="shared" si="7"/>
        <v>9</v>
      </c>
      <c r="S11" s="11">
        <f t="shared" si="8"/>
        <v>65</v>
      </c>
    </row>
    <row r="12">
      <c r="A12" s="3" t="s">
        <v>31</v>
      </c>
      <c r="B12" s="8" t="s">
        <v>21</v>
      </c>
      <c r="C12" s="19">
        <v>0.688</v>
      </c>
      <c r="D12" s="9">
        <v>0.738</v>
      </c>
      <c r="E12" s="16">
        <v>0.632</v>
      </c>
      <c r="F12" s="16">
        <v>0.689</v>
      </c>
      <c r="G12" s="16">
        <v>0.686</v>
      </c>
      <c r="H12" s="16">
        <v>2.411</v>
      </c>
      <c r="I12" s="16">
        <v>0.658</v>
      </c>
      <c r="J12" s="16">
        <v>0.372</v>
      </c>
      <c r="K12" s="15">
        <v>2.0</v>
      </c>
      <c r="L12" s="10">
        <f t="shared" si="1"/>
        <v>9</v>
      </c>
      <c r="M12" s="10">
        <f t="shared" si="2"/>
        <v>12</v>
      </c>
      <c r="N12" s="10">
        <f t="shared" si="3"/>
        <v>8</v>
      </c>
      <c r="O12" s="10">
        <f t="shared" si="4"/>
        <v>9</v>
      </c>
      <c r="P12" s="10">
        <f t="shared" si="5"/>
        <v>10</v>
      </c>
      <c r="Q12" s="10">
        <f t="shared" si="6"/>
        <v>9</v>
      </c>
      <c r="R12" s="10">
        <f t="shared" si="7"/>
        <v>10</v>
      </c>
      <c r="S12" s="11">
        <f t="shared" si="8"/>
        <v>67</v>
      </c>
    </row>
    <row r="13">
      <c r="A13" s="3" t="s">
        <v>31</v>
      </c>
      <c r="B13" s="8" t="s">
        <v>27</v>
      </c>
      <c r="C13" s="16">
        <v>0.625</v>
      </c>
      <c r="D13" s="16">
        <v>0.81</v>
      </c>
      <c r="E13" s="16">
        <v>0.421</v>
      </c>
      <c r="F13" s="16">
        <v>0.607</v>
      </c>
      <c r="G13" s="16">
        <v>0.667</v>
      </c>
      <c r="H13" s="16">
        <v>2.211</v>
      </c>
      <c r="I13" s="16">
        <v>0.516</v>
      </c>
      <c r="J13" s="16">
        <v>0.251</v>
      </c>
      <c r="K13" s="15">
        <v>2.0</v>
      </c>
      <c r="L13" s="10">
        <f t="shared" si="1"/>
        <v>11</v>
      </c>
      <c r="M13" s="10">
        <f t="shared" si="2"/>
        <v>10</v>
      </c>
      <c r="N13" s="10">
        <f t="shared" si="3"/>
        <v>11</v>
      </c>
      <c r="O13" s="10">
        <f t="shared" si="4"/>
        <v>11</v>
      </c>
      <c r="P13" s="10">
        <f t="shared" si="5"/>
        <v>11</v>
      </c>
      <c r="Q13" s="10">
        <f t="shared" si="6"/>
        <v>11</v>
      </c>
      <c r="R13" s="10">
        <f t="shared" si="7"/>
        <v>11</v>
      </c>
      <c r="S13" s="11">
        <f t="shared" si="8"/>
        <v>76</v>
      </c>
    </row>
    <row r="14">
      <c r="A14" s="3" t="s">
        <v>30</v>
      </c>
      <c r="B14" s="8" t="s">
        <v>27</v>
      </c>
      <c r="C14" s="16">
        <v>0.6</v>
      </c>
      <c r="D14" s="16">
        <v>0.786</v>
      </c>
      <c r="E14" s="16">
        <v>0.395</v>
      </c>
      <c r="F14" s="16">
        <v>0.589</v>
      </c>
      <c r="G14" s="16">
        <v>0.625</v>
      </c>
      <c r="H14" s="16">
        <v>1.842</v>
      </c>
      <c r="I14" s="16">
        <v>0.484</v>
      </c>
      <c r="J14" s="16">
        <v>0.197</v>
      </c>
      <c r="K14" s="15">
        <v>2.0</v>
      </c>
      <c r="L14" s="10">
        <f t="shared" si="1"/>
        <v>12</v>
      </c>
      <c r="M14" s="10">
        <f t="shared" si="2"/>
        <v>11</v>
      </c>
      <c r="N14" s="10">
        <f t="shared" si="3"/>
        <v>12</v>
      </c>
      <c r="O14" s="10">
        <f t="shared" si="4"/>
        <v>12</v>
      </c>
      <c r="P14" s="10">
        <f t="shared" si="5"/>
        <v>12</v>
      </c>
      <c r="Q14" s="10">
        <f t="shared" si="6"/>
        <v>12</v>
      </c>
      <c r="R14" s="10">
        <f t="shared" si="7"/>
        <v>12</v>
      </c>
      <c r="S14" s="11">
        <f t="shared" si="8"/>
        <v>83</v>
      </c>
    </row>
    <row r="16">
      <c r="D16" s="20"/>
      <c r="E16" s="20"/>
    </row>
    <row r="17">
      <c r="A17" s="21" t="s">
        <v>1</v>
      </c>
      <c r="B17" s="22" t="s">
        <v>2</v>
      </c>
      <c r="C17" s="22" t="s">
        <v>32</v>
      </c>
      <c r="H17" s="23" t="s">
        <v>33</v>
      </c>
    </row>
    <row r="18">
      <c r="A18" s="24" t="s">
        <v>20</v>
      </c>
      <c r="B18" s="25" t="s">
        <v>34</v>
      </c>
      <c r="C18" s="26" t="s">
        <v>35</v>
      </c>
      <c r="E18" s="20"/>
    </row>
    <row r="19">
      <c r="A19" s="25" t="s">
        <v>22</v>
      </c>
      <c r="B19" s="25" t="s">
        <v>36</v>
      </c>
      <c r="C19" s="27" t="s">
        <v>37</v>
      </c>
    </row>
    <row r="20">
      <c r="A20" s="24" t="s">
        <v>20</v>
      </c>
      <c r="B20" s="25" t="s">
        <v>36</v>
      </c>
      <c r="C20" s="26" t="s">
        <v>38</v>
      </c>
      <c r="E20" s="20"/>
    </row>
    <row r="21">
      <c r="A21" s="25" t="s">
        <v>22</v>
      </c>
      <c r="B21" s="25" t="s">
        <v>34</v>
      </c>
      <c r="C21" s="26" t="s">
        <v>39</v>
      </c>
      <c r="E21" s="20"/>
    </row>
    <row r="22">
      <c r="A22" s="24" t="s">
        <v>25</v>
      </c>
      <c r="B22" s="25" t="s">
        <v>36</v>
      </c>
      <c r="C22" s="26" t="s">
        <v>40</v>
      </c>
      <c r="E22" s="20"/>
    </row>
    <row r="23">
      <c r="A23" s="24" t="s">
        <v>25</v>
      </c>
      <c r="B23" s="25" t="s">
        <v>34</v>
      </c>
      <c r="C23" s="28" t="s">
        <v>41</v>
      </c>
      <c r="D23" s="29"/>
      <c r="E23" s="20"/>
    </row>
    <row r="24">
      <c r="A24" s="24" t="s">
        <v>24</v>
      </c>
      <c r="B24" s="25" t="s">
        <v>36</v>
      </c>
      <c r="C24" s="26" t="s">
        <v>42</v>
      </c>
      <c r="D24" s="29"/>
      <c r="E24" s="30"/>
    </row>
    <row r="25">
      <c r="A25" s="24" t="s">
        <v>24</v>
      </c>
      <c r="B25" s="25" t="s">
        <v>34</v>
      </c>
      <c r="C25" s="31" t="s">
        <v>43</v>
      </c>
      <c r="D25" s="29"/>
      <c r="E25" s="30"/>
    </row>
    <row r="26">
      <c r="A26" s="24" t="s">
        <v>30</v>
      </c>
      <c r="B26" s="25" t="s">
        <v>36</v>
      </c>
      <c r="C26" s="26" t="s">
        <v>44</v>
      </c>
      <c r="D26" s="29"/>
      <c r="E26" s="32"/>
    </row>
    <row r="27">
      <c r="A27" s="24" t="s">
        <v>31</v>
      </c>
      <c r="B27" s="25" t="s">
        <v>36</v>
      </c>
      <c r="C27" s="26" t="s">
        <v>45</v>
      </c>
      <c r="D27" s="29"/>
      <c r="E27" s="30"/>
    </row>
    <row r="28">
      <c r="A28" s="24" t="s">
        <v>31</v>
      </c>
      <c r="B28" s="25" t="s">
        <v>34</v>
      </c>
      <c r="C28" s="26" t="s">
        <v>46</v>
      </c>
      <c r="D28" s="29"/>
      <c r="E28" s="30"/>
    </row>
    <row r="29">
      <c r="A29" s="24" t="s">
        <v>30</v>
      </c>
      <c r="B29" s="25" t="s">
        <v>34</v>
      </c>
      <c r="C29" s="31" t="s">
        <v>47</v>
      </c>
      <c r="D29" s="29"/>
      <c r="E29" s="29"/>
    </row>
    <row r="30">
      <c r="C30" s="33"/>
      <c r="D30" s="29"/>
      <c r="E30" s="30"/>
    </row>
    <row r="31">
      <c r="C31" s="33"/>
      <c r="D31" s="29"/>
      <c r="E31" s="30"/>
    </row>
    <row r="32">
      <c r="A32" s="1"/>
      <c r="B32" s="34"/>
      <c r="C32" s="34"/>
      <c r="D32" s="34"/>
      <c r="E32" s="35" t="s">
        <v>48</v>
      </c>
      <c r="F32" s="34"/>
      <c r="G32" s="34"/>
      <c r="H32" s="34"/>
      <c r="I32" s="34"/>
      <c r="J32" s="34"/>
      <c r="K32" s="3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21" t="s">
        <v>1</v>
      </c>
      <c r="B33" s="21" t="s">
        <v>2</v>
      </c>
      <c r="C33" s="36" t="s">
        <v>3</v>
      </c>
      <c r="D33" s="36" t="s">
        <v>4</v>
      </c>
      <c r="E33" s="36" t="s">
        <v>5</v>
      </c>
      <c r="F33" s="36" t="s">
        <v>6</v>
      </c>
      <c r="G33" s="36" t="s">
        <v>7</v>
      </c>
      <c r="H33" s="37" t="s">
        <v>8</v>
      </c>
      <c r="I33" s="36" t="s">
        <v>9</v>
      </c>
      <c r="J33" s="36" t="s">
        <v>10</v>
      </c>
      <c r="K33" s="38" t="s">
        <v>11</v>
      </c>
      <c r="L33" s="22" t="s">
        <v>12</v>
      </c>
      <c r="M33" s="22" t="s">
        <v>13</v>
      </c>
      <c r="N33" s="22" t="s">
        <v>14</v>
      </c>
      <c r="O33" s="22" t="s">
        <v>15</v>
      </c>
      <c r="P33" s="22" t="s">
        <v>16</v>
      </c>
      <c r="Q33" s="22" t="s">
        <v>17</v>
      </c>
      <c r="R33" s="22" t="s">
        <v>18</v>
      </c>
      <c r="S33" s="22" t="s">
        <v>19</v>
      </c>
    </row>
    <row r="34">
      <c r="A34" s="4" t="s">
        <v>49</v>
      </c>
      <c r="B34" s="39" t="s">
        <v>26</v>
      </c>
      <c r="C34" s="14">
        <v>0.975</v>
      </c>
      <c r="D34" s="16">
        <v>0.976</v>
      </c>
      <c r="E34" s="16">
        <v>0.974</v>
      </c>
      <c r="F34" s="16">
        <v>0.976</v>
      </c>
      <c r="G34" s="16">
        <v>0.974</v>
      </c>
      <c r="H34" s="16">
        <v>40.895</v>
      </c>
      <c r="I34" s="16">
        <v>0.974</v>
      </c>
      <c r="J34" s="16">
        <v>0.95</v>
      </c>
      <c r="K34" s="18">
        <v>19.0</v>
      </c>
      <c r="L34" s="10">
        <f t="shared" ref="L34:L49" si="9">RANK(C34,$C$34:$C$49)</f>
        <v>1</v>
      </c>
      <c r="M34" s="10">
        <f t="shared" ref="M34:M49" si="10">RANK(D34,$D$34:$D$49)</f>
        <v>2</v>
      </c>
      <c r="N34" s="10">
        <f t="shared" ref="N34:N49" si="11">RANK(E34,$E$34:$E$49)</f>
        <v>1</v>
      </c>
      <c r="O34" s="10">
        <f t="shared" ref="O34:O49" si="12">RANK(F34,$F$34:$F$49)</f>
        <v>1</v>
      </c>
      <c r="P34" s="10">
        <f t="shared" ref="P34:P49" si="13">RANK(G34,$G$34:$G$49)</f>
        <v>2</v>
      </c>
      <c r="Q34" s="10">
        <f t="shared" ref="Q34:Q49" si="14">RANK(I34,$I$34:$I$49)</f>
        <v>1</v>
      </c>
      <c r="R34" s="10">
        <f t="shared" ref="R34:R49" si="15">RANK(J34,$J$34:$J$49)</f>
        <v>1</v>
      </c>
      <c r="S34" s="40">
        <f t="shared" ref="S34:S49" si="16">SUM(L34:R34)</f>
        <v>9</v>
      </c>
    </row>
    <row r="35">
      <c r="A35" s="6" t="s">
        <v>50</v>
      </c>
      <c r="B35" s="9" t="s">
        <v>51</v>
      </c>
      <c r="C35" s="9">
        <v>0.963</v>
      </c>
      <c r="D35" s="9">
        <v>1.0</v>
      </c>
      <c r="E35" s="9">
        <v>0.921</v>
      </c>
      <c r="F35" s="9">
        <v>0.933</v>
      </c>
      <c r="G35" s="9">
        <v>1.0</v>
      </c>
      <c r="H35" s="9">
        <v>0.921</v>
      </c>
      <c r="I35" s="9">
        <v>0.959</v>
      </c>
      <c r="J35" s="9">
        <v>0.927</v>
      </c>
      <c r="K35" s="9">
        <v>55.0</v>
      </c>
      <c r="L35" s="10">
        <f t="shared" si="9"/>
        <v>2</v>
      </c>
      <c r="M35" s="10">
        <f t="shared" si="10"/>
        <v>1</v>
      </c>
      <c r="N35" s="10">
        <f t="shared" si="11"/>
        <v>3</v>
      </c>
      <c r="O35" s="10">
        <f t="shared" si="12"/>
        <v>3</v>
      </c>
      <c r="P35" s="10">
        <f t="shared" si="13"/>
        <v>1</v>
      </c>
      <c r="Q35" s="10">
        <f t="shared" si="14"/>
        <v>2</v>
      </c>
      <c r="R35" s="10">
        <f t="shared" si="15"/>
        <v>2</v>
      </c>
      <c r="S35" s="40">
        <f t="shared" si="16"/>
        <v>14</v>
      </c>
      <c r="T35" s="12"/>
      <c r="U35" s="12"/>
      <c r="V35" s="12"/>
      <c r="W35" s="12"/>
      <c r="X35" s="12"/>
      <c r="Y35" s="12"/>
      <c r="Z35" s="12"/>
      <c r="AA35" s="12"/>
    </row>
    <row r="36">
      <c r="A36" s="6" t="s">
        <v>50</v>
      </c>
      <c r="B36" s="9" t="s">
        <v>28</v>
      </c>
      <c r="C36" s="26">
        <v>0.925</v>
      </c>
      <c r="D36" s="26">
        <v>0.929</v>
      </c>
      <c r="E36" s="26">
        <v>0.921</v>
      </c>
      <c r="F36" s="26">
        <v>0.929</v>
      </c>
      <c r="G36" s="26">
        <v>0.921</v>
      </c>
      <c r="H36" s="26">
        <v>12.895</v>
      </c>
      <c r="I36" s="26">
        <v>0.921</v>
      </c>
      <c r="J36" s="26">
        <v>0.85</v>
      </c>
      <c r="K36" s="9">
        <v>16.0</v>
      </c>
      <c r="L36" s="10">
        <f t="shared" si="9"/>
        <v>3</v>
      </c>
      <c r="M36" s="10">
        <f t="shared" si="10"/>
        <v>4</v>
      </c>
      <c r="N36" s="10">
        <f t="shared" si="11"/>
        <v>3</v>
      </c>
      <c r="O36" s="10">
        <f t="shared" si="12"/>
        <v>4</v>
      </c>
      <c r="P36" s="10">
        <f t="shared" si="13"/>
        <v>4</v>
      </c>
      <c r="Q36" s="10">
        <f t="shared" si="14"/>
        <v>3</v>
      </c>
      <c r="R36" s="10">
        <f t="shared" si="15"/>
        <v>3</v>
      </c>
      <c r="S36" s="40">
        <f t="shared" si="16"/>
        <v>24</v>
      </c>
    </row>
    <row r="37">
      <c r="A37" s="4" t="s">
        <v>49</v>
      </c>
      <c r="B37" s="17" t="s">
        <v>29</v>
      </c>
      <c r="C37" s="19">
        <v>0.912</v>
      </c>
      <c r="D37" s="9">
        <v>0.881</v>
      </c>
      <c r="E37" s="9">
        <v>0.947</v>
      </c>
      <c r="F37" s="9">
        <v>0.949</v>
      </c>
      <c r="G37" s="9">
        <v>0.878</v>
      </c>
      <c r="H37" s="9">
        <v>7.958</v>
      </c>
      <c r="I37" s="9">
        <v>0.911</v>
      </c>
      <c r="J37" s="9">
        <v>0.828</v>
      </c>
      <c r="K37" s="9">
        <v>9.0</v>
      </c>
      <c r="L37" s="10">
        <f t="shared" si="9"/>
        <v>4</v>
      </c>
      <c r="M37" s="10">
        <f t="shared" si="10"/>
        <v>7</v>
      </c>
      <c r="N37" s="10">
        <f t="shared" si="11"/>
        <v>2</v>
      </c>
      <c r="O37" s="10">
        <f t="shared" si="12"/>
        <v>2</v>
      </c>
      <c r="P37" s="10">
        <f t="shared" si="13"/>
        <v>7</v>
      </c>
      <c r="Q37" s="10">
        <f t="shared" si="14"/>
        <v>4</v>
      </c>
      <c r="R37" s="10">
        <f t="shared" si="15"/>
        <v>4</v>
      </c>
      <c r="S37" s="40">
        <f t="shared" si="16"/>
        <v>30</v>
      </c>
      <c r="T37" s="12"/>
      <c r="U37" s="12"/>
      <c r="V37" s="12"/>
      <c r="W37" s="12"/>
      <c r="X37" s="12"/>
      <c r="Y37" s="12"/>
      <c r="Z37" s="12"/>
      <c r="AA37" s="12"/>
    </row>
    <row r="38">
      <c r="A38" s="4" t="s">
        <v>24</v>
      </c>
      <c r="B38" s="17" t="s">
        <v>26</v>
      </c>
      <c r="C38" s="9">
        <v>0.875</v>
      </c>
      <c r="D38" s="9">
        <v>0.905</v>
      </c>
      <c r="E38" s="9">
        <v>0.842</v>
      </c>
      <c r="F38" s="9">
        <v>0.864</v>
      </c>
      <c r="G38" s="9">
        <v>0.889</v>
      </c>
      <c r="H38" s="9">
        <v>8.842</v>
      </c>
      <c r="I38" s="9">
        <v>0.865</v>
      </c>
      <c r="J38" s="9">
        <v>0.75</v>
      </c>
      <c r="K38" s="14">
        <v>4.0</v>
      </c>
      <c r="L38" s="10">
        <f t="shared" si="9"/>
        <v>5</v>
      </c>
      <c r="M38" s="10">
        <f t="shared" si="10"/>
        <v>6</v>
      </c>
      <c r="N38" s="10">
        <f t="shared" si="11"/>
        <v>6</v>
      </c>
      <c r="O38" s="10">
        <f t="shared" si="12"/>
        <v>6</v>
      </c>
      <c r="P38" s="10">
        <f t="shared" si="13"/>
        <v>6</v>
      </c>
      <c r="Q38" s="10">
        <f t="shared" si="14"/>
        <v>5</v>
      </c>
      <c r="R38" s="10">
        <f t="shared" si="15"/>
        <v>5</v>
      </c>
      <c r="S38" s="40">
        <f t="shared" si="16"/>
        <v>39</v>
      </c>
    </row>
    <row r="39">
      <c r="A39" s="4" t="s">
        <v>52</v>
      </c>
      <c r="B39" s="17" t="s">
        <v>21</v>
      </c>
      <c r="C39" s="19">
        <v>0.85</v>
      </c>
      <c r="D39" s="9">
        <v>0.952</v>
      </c>
      <c r="E39" s="9">
        <v>0.737</v>
      </c>
      <c r="F39" s="9">
        <v>0.8</v>
      </c>
      <c r="G39" s="9">
        <v>0.933</v>
      </c>
      <c r="H39" s="9">
        <v>15.474</v>
      </c>
      <c r="I39" s="9">
        <v>0.824</v>
      </c>
      <c r="J39" s="9">
        <v>0.711</v>
      </c>
      <c r="K39" s="14">
        <v>3.0</v>
      </c>
      <c r="L39" s="10">
        <f t="shared" si="9"/>
        <v>6</v>
      </c>
      <c r="M39" s="10">
        <f t="shared" si="10"/>
        <v>3</v>
      </c>
      <c r="N39" s="10">
        <f t="shared" si="11"/>
        <v>10</v>
      </c>
      <c r="O39" s="10">
        <f t="shared" si="12"/>
        <v>10</v>
      </c>
      <c r="P39" s="10">
        <f t="shared" si="13"/>
        <v>3</v>
      </c>
      <c r="Q39" s="10">
        <f t="shared" si="14"/>
        <v>9</v>
      </c>
      <c r="R39" s="10">
        <f t="shared" si="15"/>
        <v>6</v>
      </c>
      <c r="S39" s="40">
        <f t="shared" si="16"/>
        <v>47</v>
      </c>
      <c r="T39" s="12"/>
      <c r="U39" s="12"/>
      <c r="V39" s="12"/>
      <c r="W39" s="12"/>
      <c r="X39" s="12"/>
      <c r="Y39" s="12"/>
      <c r="Z39" s="12"/>
      <c r="AA39" s="12"/>
    </row>
    <row r="40">
      <c r="A40" s="4" t="s">
        <v>25</v>
      </c>
      <c r="B40" s="17" t="s">
        <v>53</v>
      </c>
      <c r="C40" s="9">
        <v>0.85</v>
      </c>
      <c r="D40" s="14">
        <v>0.786</v>
      </c>
      <c r="E40" s="14">
        <v>0.921</v>
      </c>
      <c r="F40" s="14">
        <v>0.917</v>
      </c>
      <c r="G40" s="14">
        <v>0.795</v>
      </c>
      <c r="H40" s="14">
        <v>4.289</v>
      </c>
      <c r="I40" s="14">
        <v>0.854</v>
      </c>
      <c r="J40" s="14">
        <v>0.709</v>
      </c>
      <c r="K40" s="14">
        <v>7.0</v>
      </c>
      <c r="L40" s="10">
        <f t="shared" si="9"/>
        <v>6</v>
      </c>
      <c r="M40" s="10">
        <f t="shared" si="10"/>
        <v>12</v>
      </c>
      <c r="N40" s="10">
        <f t="shared" si="11"/>
        <v>3</v>
      </c>
      <c r="O40" s="10">
        <f t="shared" si="12"/>
        <v>5</v>
      </c>
      <c r="P40" s="10">
        <f t="shared" si="13"/>
        <v>10</v>
      </c>
      <c r="Q40" s="10">
        <f t="shared" si="14"/>
        <v>6</v>
      </c>
      <c r="R40" s="10">
        <f t="shared" si="15"/>
        <v>7</v>
      </c>
      <c r="S40" s="40">
        <f t="shared" si="16"/>
        <v>49</v>
      </c>
    </row>
    <row r="41">
      <c r="A41" s="4" t="s">
        <v>54</v>
      </c>
      <c r="B41" s="17" t="s">
        <v>55</v>
      </c>
      <c r="C41" s="9">
        <v>0.838</v>
      </c>
      <c r="D41" s="14">
        <v>0.833</v>
      </c>
      <c r="E41" s="14">
        <v>0.842</v>
      </c>
      <c r="F41" s="14">
        <v>0.854</v>
      </c>
      <c r="G41" s="14">
        <v>0.821</v>
      </c>
      <c r="H41" s="14">
        <v>5.053</v>
      </c>
      <c r="I41" s="14">
        <v>0.831</v>
      </c>
      <c r="J41" s="14">
        <v>0.675</v>
      </c>
      <c r="K41" s="9">
        <v>11.0</v>
      </c>
      <c r="L41" s="10">
        <f t="shared" si="9"/>
        <v>8</v>
      </c>
      <c r="M41" s="10">
        <f t="shared" si="10"/>
        <v>9</v>
      </c>
      <c r="N41" s="10">
        <f t="shared" si="11"/>
        <v>6</v>
      </c>
      <c r="O41" s="10">
        <f t="shared" si="12"/>
        <v>7</v>
      </c>
      <c r="P41" s="10">
        <f t="shared" si="13"/>
        <v>9</v>
      </c>
      <c r="Q41" s="10">
        <f t="shared" si="14"/>
        <v>7</v>
      </c>
      <c r="R41" s="10">
        <f t="shared" si="15"/>
        <v>8</v>
      </c>
      <c r="S41" s="40">
        <f t="shared" si="16"/>
        <v>54</v>
      </c>
    </row>
    <row r="42">
      <c r="A42" s="4" t="s">
        <v>54</v>
      </c>
      <c r="B42" s="17" t="s">
        <v>23</v>
      </c>
      <c r="C42" s="9">
        <v>0.838</v>
      </c>
      <c r="D42" s="9">
        <v>0.857</v>
      </c>
      <c r="E42" s="9">
        <v>0.816</v>
      </c>
      <c r="F42" s="9">
        <v>0.837</v>
      </c>
      <c r="G42" s="9">
        <v>0.838</v>
      </c>
      <c r="H42" s="9">
        <v>5.711</v>
      </c>
      <c r="I42" s="9">
        <v>0.827</v>
      </c>
      <c r="J42" s="9">
        <v>0.674</v>
      </c>
      <c r="K42" s="14">
        <v>9.0</v>
      </c>
      <c r="L42" s="10">
        <f t="shared" si="9"/>
        <v>8</v>
      </c>
      <c r="M42" s="10">
        <f t="shared" si="10"/>
        <v>8</v>
      </c>
      <c r="N42" s="10">
        <f t="shared" si="11"/>
        <v>8</v>
      </c>
      <c r="O42" s="10">
        <f t="shared" si="12"/>
        <v>8</v>
      </c>
      <c r="P42" s="10">
        <f t="shared" si="13"/>
        <v>8</v>
      </c>
      <c r="Q42" s="10">
        <f t="shared" si="14"/>
        <v>8</v>
      </c>
      <c r="R42" s="10">
        <f t="shared" si="15"/>
        <v>9</v>
      </c>
      <c r="S42" s="40">
        <f t="shared" si="16"/>
        <v>57</v>
      </c>
    </row>
    <row r="43">
      <c r="A43" s="4" t="s">
        <v>56</v>
      </c>
      <c r="B43" s="17" t="s">
        <v>26</v>
      </c>
      <c r="C43" s="19">
        <v>0.825</v>
      </c>
      <c r="D43" s="14">
        <v>0.929</v>
      </c>
      <c r="E43" s="14">
        <v>0.711</v>
      </c>
      <c r="F43" s="14">
        <v>0.78</v>
      </c>
      <c r="G43" s="14">
        <v>0.9</v>
      </c>
      <c r="H43" s="14">
        <v>9.947</v>
      </c>
      <c r="I43" s="14">
        <v>0.794</v>
      </c>
      <c r="J43" s="14">
        <v>0.659</v>
      </c>
      <c r="K43" s="14">
        <v>13.0</v>
      </c>
      <c r="L43" s="10">
        <f t="shared" si="9"/>
        <v>10</v>
      </c>
      <c r="M43" s="10">
        <f t="shared" si="10"/>
        <v>4</v>
      </c>
      <c r="N43" s="10">
        <f t="shared" si="11"/>
        <v>12</v>
      </c>
      <c r="O43" s="10">
        <f t="shared" si="12"/>
        <v>11</v>
      </c>
      <c r="P43" s="10">
        <f t="shared" si="13"/>
        <v>5</v>
      </c>
      <c r="Q43" s="10">
        <f t="shared" si="14"/>
        <v>10</v>
      </c>
      <c r="R43" s="10">
        <f t="shared" si="15"/>
        <v>10</v>
      </c>
      <c r="S43" s="40">
        <f t="shared" si="16"/>
        <v>62</v>
      </c>
    </row>
    <row r="44">
      <c r="A44" s="4" t="s">
        <v>56</v>
      </c>
      <c r="B44" s="17" t="s">
        <v>28</v>
      </c>
      <c r="C44" s="14">
        <v>0.787</v>
      </c>
      <c r="D44" s="14">
        <v>0.762</v>
      </c>
      <c r="E44" s="14">
        <v>0.816</v>
      </c>
      <c r="F44" s="14">
        <v>0.821</v>
      </c>
      <c r="G44" s="14">
        <v>0.756</v>
      </c>
      <c r="H44" s="14">
        <v>3.426</v>
      </c>
      <c r="I44" s="14">
        <v>0.785</v>
      </c>
      <c r="J44" s="14">
        <v>0.577</v>
      </c>
      <c r="K44" s="14">
        <v>25.0</v>
      </c>
      <c r="L44" s="10">
        <f t="shared" si="9"/>
        <v>11</v>
      </c>
      <c r="M44" s="10">
        <f t="shared" si="10"/>
        <v>14</v>
      </c>
      <c r="N44" s="10">
        <f t="shared" si="11"/>
        <v>8</v>
      </c>
      <c r="O44" s="10">
        <f t="shared" si="12"/>
        <v>9</v>
      </c>
      <c r="P44" s="10">
        <f t="shared" si="13"/>
        <v>12</v>
      </c>
      <c r="Q44" s="10">
        <f t="shared" si="14"/>
        <v>11</v>
      </c>
      <c r="R44" s="10">
        <f t="shared" si="15"/>
        <v>11</v>
      </c>
      <c r="S44" s="40">
        <f t="shared" si="16"/>
        <v>76</v>
      </c>
    </row>
    <row r="45">
      <c r="A45" s="4" t="s">
        <v>24</v>
      </c>
      <c r="B45" s="17" t="s">
        <v>27</v>
      </c>
      <c r="C45" s="9">
        <v>0.762</v>
      </c>
      <c r="D45" s="9">
        <v>0.833</v>
      </c>
      <c r="E45" s="14">
        <v>0.684</v>
      </c>
      <c r="F45" s="14">
        <v>0.745</v>
      </c>
      <c r="G45" s="14">
        <v>0.788</v>
      </c>
      <c r="H45" s="14">
        <v>4.105</v>
      </c>
      <c r="I45" s="14">
        <v>0.732</v>
      </c>
      <c r="J45" s="14">
        <v>0.525</v>
      </c>
      <c r="K45" s="14">
        <v>13.0</v>
      </c>
      <c r="L45" s="10">
        <f t="shared" si="9"/>
        <v>12</v>
      </c>
      <c r="M45" s="10">
        <f t="shared" si="10"/>
        <v>9</v>
      </c>
      <c r="N45" s="10">
        <f t="shared" si="11"/>
        <v>13</v>
      </c>
      <c r="O45" s="10">
        <f t="shared" si="12"/>
        <v>13</v>
      </c>
      <c r="P45" s="10">
        <f t="shared" si="13"/>
        <v>11</v>
      </c>
      <c r="Q45" s="10">
        <f t="shared" si="14"/>
        <v>12</v>
      </c>
      <c r="R45" s="10">
        <f t="shared" si="15"/>
        <v>12</v>
      </c>
      <c r="S45" s="40">
        <f t="shared" si="16"/>
        <v>82</v>
      </c>
      <c r="T45" s="12"/>
      <c r="U45" s="12"/>
      <c r="V45" s="12"/>
      <c r="W45" s="12"/>
      <c r="X45" s="12"/>
      <c r="Y45" s="12"/>
      <c r="Z45" s="12"/>
      <c r="AA45" s="12"/>
    </row>
    <row r="46">
      <c r="A46" s="4" t="s">
        <v>52</v>
      </c>
      <c r="B46" s="17" t="s">
        <v>27</v>
      </c>
      <c r="C46" s="14">
        <v>0.738</v>
      </c>
      <c r="D46" s="14">
        <v>0.738</v>
      </c>
      <c r="E46" s="14">
        <v>0.737</v>
      </c>
      <c r="F46" s="14">
        <v>0.756</v>
      </c>
      <c r="G46" s="14">
        <v>0.718</v>
      </c>
      <c r="H46" s="14">
        <v>2.813</v>
      </c>
      <c r="I46" s="14">
        <v>0.727</v>
      </c>
      <c r="J46" s="14">
        <v>0.474</v>
      </c>
      <c r="K46" s="14">
        <v>10.0</v>
      </c>
      <c r="L46" s="10">
        <f t="shared" si="9"/>
        <v>13</v>
      </c>
      <c r="M46" s="10">
        <f t="shared" si="10"/>
        <v>15</v>
      </c>
      <c r="N46" s="10">
        <f t="shared" si="11"/>
        <v>10</v>
      </c>
      <c r="O46" s="10">
        <f t="shared" si="12"/>
        <v>12</v>
      </c>
      <c r="P46" s="10">
        <f t="shared" si="13"/>
        <v>14</v>
      </c>
      <c r="Q46" s="10">
        <f t="shared" si="14"/>
        <v>13</v>
      </c>
      <c r="R46" s="10">
        <f t="shared" si="15"/>
        <v>13</v>
      </c>
      <c r="S46" s="40">
        <f t="shared" si="16"/>
        <v>90</v>
      </c>
    </row>
    <row r="47">
      <c r="A47" s="4" t="s">
        <v>25</v>
      </c>
      <c r="B47" s="17" t="s">
        <v>55</v>
      </c>
      <c r="C47" s="9">
        <v>0.725</v>
      </c>
      <c r="D47" s="9">
        <v>0.786</v>
      </c>
      <c r="E47" s="9">
        <v>0.658</v>
      </c>
      <c r="F47" s="14">
        <v>0.717</v>
      </c>
      <c r="G47" s="14">
        <v>0.735</v>
      </c>
      <c r="H47" s="14">
        <v>3.07</v>
      </c>
      <c r="I47" s="14">
        <v>0.694</v>
      </c>
      <c r="J47" s="14">
        <v>0.448</v>
      </c>
      <c r="K47" s="14">
        <v>10.0</v>
      </c>
      <c r="L47" s="10">
        <f t="shared" si="9"/>
        <v>14</v>
      </c>
      <c r="M47" s="10">
        <f t="shared" si="10"/>
        <v>12</v>
      </c>
      <c r="N47" s="10">
        <f t="shared" si="11"/>
        <v>14</v>
      </c>
      <c r="O47" s="10">
        <f t="shared" si="12"/>
        <v>14</v>
      </c>
      <c r="P47" s="10">
        <f t="shared" si="13"/>
        <v>13</v>
      </c>
      <c r="Q47" s="10">
        <f t="shared" si="14"/>
        <v>14</v>
      </c>
      <c r="R47" s="10">
        <f t="shared" si="15"/>
        <v>14</v>
      </c>
      <c r="S47" s="40">
        <f t="shared" si="16"/>
        <v>95</v>
      </c>
    </row>
    <row r="48">
      <c r="A48" s="3" t="s">
        <v>31</v>
      </c>
      <c r="B48" s="17" t="s">
        <v>21</v>
      </c>
      <c r="C48" s="9">
        <v>0.688</v>
      </c>
      <c r="D48" s="9">
        <v>0.738</v>
      </c>
      <c r="E48" s="14">
        <v>0.632</v>
      </c>
      <c r="F48" s="14">
        <v>0.689</v>
      </c>
      <c r="G48" s="14">
        <v>0.686</v>
      </c>
      <c r="H48" s="14">
        <v>2.411</v>
      </c>
      <c r="I48" s="14">
        <v>0.658</v>
      </c>
      <c r="J48" s="14">
        <v>0.372</v>
      </c>
      <c r="K48" s="9">
        <v>2.0</v>
      </c>
      <c r="L48" s="10">
        <f t="shared" si="9"/>
        <v>15</v>
      </c>
      <c r="M48" s="10">
        <f t="shared" si="10"/>
        <v>15</v>
      </c>
      <c r="N48" s="10">
        <f t="shared" si="11"/>
        <v>15</v>
      </c>
      <c r="O48" s="10">
        <f t="shared" si="12"/>
        <v>15</v>
      </c>
      <c r="P48" s="10">
        <f t="shared" si="13"/>
        <v>15</v>
      </c>
      <c r="Q48" s="10">
        <f t="shared" si="14"/>
        <v>15</v>
      </c>
      <c r="R48" s="10">
        <f t="shared" si="15"/>
        <v>15</v>
      </c>
      <c r="S48" s="40">
        <f t="shared" si="16"/>
        <v>105</v>
      </c>
    </row>
    <row r="49">
      <c r="A49" s="3" t="s">
        <v>31</v>
      </c>
      <c r="B49" s="17" t="s">
        <v>27</v>
      </c>
      <c r="C49" s="14">
        <v>0.625</v>
      </c>
      <c r="D49" s="14">
        <v>0.81</v>
      </c>
      <c r="E49" s="14">
        <v>0.421</v>
      </c>
      <c r="F49" s="14">
        <v>0.607</v>
      </c>
      <c r="G49" s="14">
        <v>0.667</v>
      </c>
      <c r="H49" s="14">
        <v>2.211</v>
      </c>
      <c r="I49" s="14">
        <v>0.516</v>
      </c>
      <c r="J49" s="14">
        <v>0.251</v>
      </c>
      <c r="K49" s="9">
        <v>2.0</v>
      </c>
      <c r="L49" s="10">
        <f t="shared" si="9"/>
        <v>16</v>
      </c>
      <c r="M49" s="10">
        <f t="shared" si="10"/>
        <v>11</v>
      </c>
      <c r="N49" s="10">
        <f t="shared" si="11"/>
        <v>16</v>
      </c>
      <c r="O49" s="10">
        <f t="shared" si="12"/>
        <v>16</v>
      </c>
      <c r="P49" s="10">
        <f t="shared" si="13"/>
        <v>16</v>
      </c>
      <c r="Q49" s="10">
        <f t="shared" si="14"/>
        <v>16</v>
      </c>
      <c r="R49" s="10">
        <f t="shared" si="15"/>
        <v>16</v>
      </c>
      <c r="S49" s="40">
        <f t="shared" si="16"/>
        <v>107</v>
      </c>
      <c r="T49" s="12"/>
      <c r="U49" s="12"/>
      <c r="V49" s="12"/>
      <c r="W49" s="12"/>
      <c r="X49" s="12"/>
      <c r="Y49" s="12"/>
      <c r="Z49" s="12"/>
      <c r="AA49" s="12"/>
    </row>
    <row r="52">
      <c r="A52" s="21" t="s">
        <v>1</v>
      </c>
      <c r="B52" s="21" t="s">
        <v>2</v>
      </c>
      <c r="C52" s="22" t="s">
        <v>32</v>
      </c>
    </row>
    <row r="53">
      <c r="A53" s="41" t="s">
        <v>49</v>
      </c>
      <c r="B53" s="24" t="s">
        <v>36</v>
      </c>
      <c r="C53" s="27" t="s">
        <v>57</v>
      </c>
    </row>
    <row r="54">
      <c r="A54" s="41" t="s">
        <v>49</v>
      </c>
      <c r="B54" s="24" t="s">
        <v>34</v>
      </c>
      <c r="C54" s="26" t="s">
        <v>58</v>
      </c>
    </row>
    <row r="55">
      <c r="A55" s="41" t="s">
        <v>54</v>
      </c>
      <c r="B55" s="25" t="s">
        <v>36</v>
      </c>
      <c r="C55" s="26" t="s">
        <v>59</v>
      </c>
    </row>
    <row r="56">
      <c r="A56" s="41" t="s">
        <v>25</v>
      </c>
      <c r="B56" s="41" t="s">
        <v>36</v>
      </c>
      <c r="C56" s="26" t="s">
        <v>60</v>
      </c>
      <c r="D56" s="12"/>
      <c r="E56" s="12"/>
      <c r="F56" s="12"/>
      <c r="G56" s="12"/>
      <c r="H56" s="12"/>
      <c r="I56" s="12"/>
      <c r="J56" s="12"/>
      <c r="K56" s="12"/>
    </row>
    <row r="57">
      <c r="A57" s="41" t="s">
        <v>24</v>
      </c>
      <c r="B57" s="24" t="s">
        <v>36</v>
      </c>
      <c r="C57" s="27" t="s">
        <v>61</v>
      </c>
    </row>
    <row r="58">
      <c r="A58" s="41" t="s">
        <v>56</v>
      </c>
      <c r="B58" s="41" t="s">
        <v>36</v>
      </c>
      <c r="C58" s="42" t="s">
        <v>62</v>
      </c>
    </row>
    <row r="59">
      <c r="A59" s="41" t="s">
        <v>25</v>
      </c>
      <c r="B59" s="41" t="s">
        <v>34</v>
      </c>
      <c r="C59" s="26" t="s">
        <v>63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41" t="s">
        <v>52</v>
      </c>
      <c r="B60" s="24" t="s">
        <v>36</v>
      </c>
      <c r="C60" s="43" t="s">
        <v>64</v>
      </c>
    </row>
    <row r="61">
      <c r="A61" s="41" t="s">
        <v>56</v>
      </c>
      <c r="B61" s="24" t="s">
        <v>34</v>
      </c>
      <c r="C61" s="42" t="s">
        <v>65</v>
      </c>
      <c r="D61" s="12"/>
    </row>
    <row r="62">
      <c r="A62" s="41" t="s">
        <v>54</v>
      </c>
      <c r="B62" s="41" t="s">
        <v>34</v>
      </c>
      <c r="C62" s="42" t="s">
        <v>66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41" t="s">
        <v>31</v>
      </c>
      <c r="B63" s="25" t="s">
        <v>36</v>
      </c>
      <c r="C63" s="26" t="s">
        <v>45</v>
      </c>
    </row>
    <row r="64">
      <c r="A64" s="41" t="s">
        <v>52</v>
      </c>
      <c r="B64" s="41" t="s">
        <v>34</v>
      </c>
      <c r="C64" s="42" t="s">
        <v>67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41" t="s">
        <v>24</v>
      </c>
      <c r="B65" s="41" t="s">
        <v>34</v>
      </c>
      <c r="C65" s="26" t="s">
        <v>68</v>
      </c>
    </row>
    <row r="66">
      <c r="A66" s="41" t="s">
        <v>31</v>
      </c>
      <c r="B66" s="25" t="s">
        <v>34</v>
      </c>
      <c r="C66" s="26" t="s">
        <v>46</v>
      </c>
    </row>
    <row r="67">
      <c r="A67" s="43" t="s">
        <v>50</v>
      </c>
      <c r="B67" s="25" t="s">
        <v>36</v>
      </c>
      <c r="C67" s="43" t="s">
        <v>69</v>
      </c>
    </row>
    <row r="68">
      <c r="A68" s="42" t="s">
        <v>50</v>
      </c>
      <c r="B68" s="41" t="s">
        <v>34</v>
      </c>
      <c r="C68" s="44" t="s">
        <v>58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1.5"/>
    <col customWidth="1" min="4" max="4" width="21.25"/>
    <col customWidth="1" min="5" max="5" width="32.5"/>
    <col customWidth="1" min="6" max="6" width="29.63"/>
    <col customWidth="1" min="8" max="8" width="30.88"/>
    <col customWidth="1" min="9" max="9" width="33.13"/>
    <col customWidth="1" min="11" max="11" width="33.13"/>
    <col customWidth="1" min="12" max="12" width="34.25"/>
    <col customWidth="1" min="14" max="14" width="34.25"/>
    <col customWidth="1" min="15" max="15" width="33.13"/>
    <col customWidth="1" min="17" max="17" width="22.5"/>
    <col customWidth="1" min="18" max="18" width="23.63"/>
    <col customWidth="1" min="21" max="21" width="28.25"/>
    <col customWidth="1" min="22" max="22" width="16.25"/>
  </cols>
  <sheetData>
    <row r="1">
      <c r="A1" s="45"/>
      <c r="B1" s="45"/>
      <c r="C1" s="45"/>
      <c r="D1" s="46" t="s">
        <v>70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3">
      <c r="A3" s="47"/>
      <c r="B3" s="48" t="s">
        <v>71</v>
      </c>
      <c r="C3" s="49"/>
      <c r="D3" s="47"/>
      <c r="E3" s="50" t="s">
        <v>30</v>
      </c>
      <c r="F3" s="49"/>
      <c r="G3" s="47"/>
      <c r="H3" s="48" t="s">
        <v>24</v>
      </c>
      <c r="I3" s="49"/>
      <c r="J3" s="47"/>
      <c r="K3" s="51" t="s">
        <v>20</v>
      </c>
      <c r="L3" s="49"/>
      <c r="M3" s="52"/>
      <c r="N3" s="53" t="s">
        <v>0</v>
      </c>
      <c r="O3" s="49"/>
      <c r="P3" s="47"/>
      <c r="Q3" s="54" t="s">
        <v>31</v>
      </c>
      <c r="R3" s="49"/>
      <c r="S3" s="47"/>
      <c r="T3" s="47"/>
      <c r="U3" s="47"/>
      <c r="V3" s="47"/>
      <c r="W3" s="47"/>
    </row>
    <row r="4">
      <c r="A4" s="55"/>
      <c r="B4" s="22" t="s">
        <v>36</v>
      </c>
      <c r="C4" s="22" t="s">
        <v>72</v>
      </c>
      <c r="D4" s="55"/>
      <c r="E4" s="38" t="s">
        <v>36</v>
      </c>
      <c r="F4" s="38" t="s">
        <v>72</v>
      </c>
      <c r="G4" s="55"/>
      <c r="H4" s="22" t="s">
        <v>36</v>
      </c>
      <c r="I4" s="38" t="s">
        <v>72</v>
      </c>
      <c r="J4" s="55"/>
      <c r="K4" s="22" t="s">
        <v>36</v>
      </c>
      <c r="L4" s="22" t="s">
        <v>72</v>
      </c>
      <c r="M4" s="56"/>
      <c r="N4" s="38" t="s">
        <v>36</v>
      </c>
      <c r="O4" s="38" t="s">
        <v>72</v>
      </c>
      <c r="P4" s="55"/>
      <c r="Q4" s="22" t="s">
        <v>36</v>
      </c>
      <c r="R4" s="22" t="s">
        <v>72</v>
      </c>
      <c r="S4" s="55"/>
      <c r="T4" s="55"/>
      <c r="U4" s="55"/>
      <c r="V4" s="55"/>
      <c r="W4" s="55"/>
    </row>
    <row r="5">
      <c r="B5" s="57" t="s">
        <v>73</v>
      </c>
      <c r="C5" s="58" t="s">
        <v>74</v>
      </c>
      <c r="E5" s="58" t="s">
        <v>75</v>
      </c>
      <c r="F5" s="58" t="s">
        <v>75</v>
      </c>
      <c r="G5" s="59"/>
      <c r="H5" s="58" t="s">
        <v>76</v>
      </c>
      <c r="I5" s="58" t="s">
        <v>76</v>
      </c>
      <c r="K5" s="58" t="s">
        <v>75</v>
      </c>
      <c r="L5" s="58" t="s">
        <v>77</v>
      </c>
      <c r="N5" s="58" t="s">
        <v>78</v>
      </c>
      <c r="O5" s="58" t="s">
        <v>77</v>
      </c>
      <c r="Q5" s="58" t="s">
        <v>79</v>
      </c>
      <c r="R5" s="58" t="s">
        <v>80</v>
      </c>
    </row>
    <row r="6">
      <c r="B6" s="57" t="s">
        <v>74</v>
      </c>
      <c r="C6" s="58" t="s">
        <v>81</v>
      </c>
      <c r="E6" s="58" t="s">
        <v>77</v>
      </c>
      <c r="F6" s="58" t="s">
        <v>77</v>
      </c>
      <c r="G6" s="59"/>
      <c r="H6" s="58" t="s">
        <v>82</v>
      </c>
      <c r="I6" s="58" t="s">
        <v>82</v>
      </c>
      <c r="K6" s="58" t="s">
        <v>77</v>
      </c>
      <c r="L6" s="58" t="s">
        <v>73</v>
      </c>
      <c r="N6" s="58" t="s">
        <v>81</v>
      </c>
      <c r="O6" s="58" t="s">
        <v>83</v>
      </c>
      <c r="Q6" s="58" t="s">
        <v>80</v>
      </c>
      <c r="R6" s="58" t="s">
        <v>84</v>
      </c>
    </row>
    <row r="7">
      <c r="B7" s="57" t="s">
        <v>85</v>
      </c>
      <c r="C7" s="58" t="s">
        <v>86</v>
      </c>
      <c r="E7" s="58" t="s">
        <v>83</v>
      </c>
      <c r="G7" s="59"/>
      <c r="H7" s="58" t="s">
        <v>87</v>
      </c>
      <c r="I7" s="58" t="s">
        <v>88</v>
      </c>
      <c r="K7" s="58" t="s">
        <v>83</v>
      </c>
      <c r="L7" s="58" t="s">
        <v>74</v>
      </c>
      <c r="N7" s="58" t="s">
        <v>89</v>
      </c>
      <c r="O7" s="58" t="s">
        <v>74</v>
      </c>
    </row>
    <row r="8">
      <c r="B8" s="57" t="s">
        <v>81</v>
      </c>
      <c r="C8" s="58" t="s">
        <v>89</v>
      </c>
      <c r="G8" s="59"/>
      <c r="H8" s="58" t="s">
        <v>90</v>
      </c>
      <c r="I8" s="58" t="s">
        <v>91</v>
      </c>
      <c r="K8" s="58" t="s">
        <v>74</v>
      </c>
      <c r="L8" s="58" t="s">
        <v>92</v>
      </c>
      <c r="N8" s="58" t="s">
        <v>93</v>
      </c>
      <c r="O8" s="58" t="s">
        <v>85</v>
      </c>
    </row>
    <row r="9">
      <c r="B9" s="57" t="s">
        <v>94</v>
      </c>
      <c r="C9" s="58" t="s">
        <v>95</v>
      </c>
      <c r="G9" s="59"/>
      <c r="H9" s="58" t="s">
        <v>96</v>
      </c>
      <c r="I9" s="58" t="s">
        <v>97</v>
      </c>
      <c r="K9" s="58" t="s">
        <v>85</v>
      </c>
      <c r="L9" s="58" t="s">
        <v>81</v>
      </c>
      <c r="N9" s="58" t="s">
        <v>98</v>
      </c>
      <c r="O9" s="58" t="s">
        <v>94</v>
      </c>
    </row>
    <row r="10">
      <c r="B10" s="57" t="s">
        <v>89</v>
      </c>
      <c r="C10" s="58" t="s">
        <v>93</v>
      </c>
      <c r="G10" s="59"/>
      <c r="H10" s="58" t="s">
        <v>99</v>
      </c>
      <c r="I10" s="58" t="s">
        <v>100</v>
      </c>
      <c r="K10" s="58" t="s">
        <v>81</v>
      </c>
      <c r="L10" s="58" t="s">
        <v>86</v>
      </c>
      <c r="N10" s="58" t="s">
        <v>76</v>
      </c>
      <c r="O10" s="58" t="s">
        <v>86</v>
      </c>
    </row>
    <row r="11">
      <c r="B11" s="57" t="s">
        <v>95</v>
      </c>
      <c r="G11" s="12"/>
      <c r="H11" s="12"/>
      <c r="I11" s="58" t="s">
        <v>101</v>
      </c>
      <c r="K11" s="58" t="s">
        <v>94</v>
      </c>
      <c r="L11" s="58" t="s">
        <v>102</v>
      </c>
      <c r="N11" s="58" t="s">
        <v>103</v>
      </c>
      <c r="O11" s="58" t="s">
        <v>102</v>
      </c>
    </row>
    <row r="12">
      <c r="B12" s="57" t="s">
        <v>93</v>
      </c>
      <c r="I12" s="58" t="s">
        <v>104</v>
      </c>
      <c r="K12" s="58" t="s">
        <v>86</v>
      </c>
      <c r="L12" s="58" t="s">
        <v>105</v>
      </c>
      <c r="N12" s="58" t="s">
        <v>88</v>
      </c>
      <c r="O12" s="58" t="s">
        <v>105</v>
      </c>
    </row>
    <row r="13">
      <c r="B13" s="57" t="s">
        <v>106</v>
      </c>
      <c r="I13" s="58" t="s">
        <v>90</v>
      </c>
      <c r="K13" s="58" t="s">
        <v>102</v>
      </c>
      <c r="L13" s="58" t="s">
        <v>89</v>
      </c>
      <c r="N13" s="58" t="s">
        <v>101</v>
      </c>
      <c r="O13" s="58" t="s">
        <v>89</v>
      </c>
    </row>
    <row r="14">
      <c r="B14" s="57" t="s">
        <v>98</v>
      </c>
      <c r="I14" s="58" t="s">
        <v>96</v>
      </c>
      <c r="K14" s="58" t="s">
        <v>93</v>
      </c>
      <c r="L14" s="58" t="s">
        <v>93</v>
      </c>
      <c r="N14" s="58" t="s">
        <v>96</v>
      </c>
      <c r="O14" s="58" t="s">
        <v>107</v>
      </c>
    </row>
    <row r="15">
      <c r="I15" s="58" t="s">
        <v>108</v>
      </c>
      <c r="K15" s="58" t="s">
        <v>98</v>
      </c>
      <c r="L15" s="58" t="s">
        <v>98</v>
      </c>
      <c r="N15" s="58" t="s">
        <v>99</v>
      </c>
      <c r="O15" s="58" t="s">
        <v>76</v>
      </c>
    </row>
    <row r="16">
      <c r="I16" s="58" t="s">
        <v>109</v>
      </c>
      <c r="K16" s="58" t="s">
        <v>76</v>
      </c>
      <c r="L16" s="58" t="s">
        <v>76</v>
      </c>
      <c r="N16" s="58" t="s">
        <v>110</v>
      </c>
      <c r="O16" s="58" t="s">
        <v>82</v>
      </c>
    </row>
    <row r="17">
      <c r="I17" s="20"/>
      <c r="K17" s="58" t="s">
        <v>103</v>
      </c>
      <c r="L17" s="58" t="s">
        <v>103</v>
      </c>
      <c r="N17" s="58" t="s">
        <v>108</v>
      </c>
      <c r="O17" s="58" t="s">
        <v>103</v>
      </c>
    </row>
    <row r="18">
      <c r="K18" s="58" t="s">
        <v>87</v>
      </c>
      <c r="L18" s="58" t="s">
        <v>108</v>
      </c>
      <c r="N18" s="58" t="s">
        <v>109</v>
      </c>
      <c r="O18" s="58" t="s">
        <v>97</v>
      </c>
    </row>
    <row r="19">
      <c r="K19" s="58" t="s">
        <v>90</v>
      </c>
      <c r="L19" s="58" t="s">
        <v>111</v>
      </c>
      <c r="O19" s="58" t="s">
        <v>100</v>
      </c>
    </row>
    <row r="20">
      <c r="K20" s="58" t="s">
        <v>108</v>
      </c>
      <c r="L20" s="58" t="s">
        <v>84</v>
      </c>
      <c r="O20" s="58" t="s">
        <v>99</v>
      </c>
    </row>
    <row r="21">
      <c r="K21" s="58" t="s">
        <v>112</v>
      </c>
      <c r="L21" s="12"/>
      <c r="O21" s="58" t="s">
        <v>108</v>
      </c>
    </row>
    <row r="22">
      <c r="O22" s="58" t="s">
        <v>109</v>
      </c>
    </row>
    <row r="46">
      <c r="A46" s="45"/>
      <c r="B46" s="45"/>
      <c r="C46" s="45"/>
      <c r="D46" s="46" t="s">
        <v>113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>
      <c r="V47" s="60"/>
    </row>
    <row r="48">
      <c r="B48" s="61" t="s">
        <v>114</v>
      </c>
      <c r="C48" s="49"/>
      <c r="E48" s="54" t="s">
        <v>115</v>
      </c>
      <c r="F48" s="49"/>
      <c r="G48" s="62"/>
      <c r="H48" s="48" t="s">
        <v>116</v>
      </c>
      <c r="I48" s="49"/>
      <c r="J48" s="60"/>
      <c r="K48" s="48" t="s">
        <v>117</v>
      </c>
      <c r="L48" s="49"/>
      <c r="M48" s="63"/>
      <c r="N48" s="64" t="s">
        <v>48</v>
      </c>
      <c r="O48" s="49"/>
      <c r="P48" s="62"/>
      <c r="Q48" s="54" t="s">
        <v>71</v>
      </c>
      <c r="R48" s="49"/>
      <c r="S48" s="60"/>
      <c r="U48" s="54" t="s">
        <v>118</v>
      </c>
      <c r="V48" s="49"/>
      <c r="W48" s="60"/>
    </row>
    <row r="49">
      <c r="B49" s="65" t="s">
        <v>36</v>
      </c>
      <c r="C49" s="66" t="s">
        <v>72</v>
      </c>
      <c r="E49" s="21" t="s">
        <v>36</v>
      </c>
      <c r="F49" s="21" t="s">
        <v>72</v>
      </c>
      <c r="G49" s="62"/>
      <c r="H49" s="66" t="s">
        <v>36</v>
      </c>
      <c r="I49" s="66" t="s">
        <v>72</v>
      </c>
      <c r="K49" s="21" t="s">
        <v>36</v>
      </c>
      <c r="L49" s="21" t="s">
        <v>72</v>
      </c>
      <c r="M49" s="63"/>
      <c r="N49" s="67" t="s">
        <v>36</v>
      </c>
      <c r="O49" s="67" t="s">
        <v>72</v>
      </c>
      <c r="Q49" s="21" t="s">
        <v>36</v>
      </c>
      <c r="R49" s="67" t="s">
        <v>72</v>
      </c>
      <c r="S49" s="60"/>
      <c r="T49" s="60"/>
      <c r="U49" s="65" t="s">
        <v>36</v>
      </c>
      <c r="V49" s="65" t="s">
        <v>72</v>
      </c>
      <c r="W49" s="60"/>
    </row>
    <row r="50">
      <c r="B50" s="58" t="s">
        <v>119</v>
      </c>
      <c r="C50" s="58" t="s">
        <v>120</v>
      </c>
      <c r="E50" s="58" t="s">
        <v>121</v>
      </c>
      <c r="F50" s="58" t="s">
        <v>122</v>
      </c>
      <c r="H50" s="58" t="s">
        <v>123</v>
      </c>
      <c r="I50" s="58" t="s">
        <v>124</v>
      </c>
      <c r="K50" s="58" t="s">
        <v>125</v>
      </c>
      <c r="L50" s="58" t="s">
        <v>125</v>
      </c>
      <c r="N50" s="58" t="s">
        <v>126</v>
      </c>
      <c r="O50" s="58" t="s">
        <v>126</v>
      </c>
      <c r="Q50" s="58" t="s">
        <v>126</v>
      </c>
      <c r="R50" s="58" t="s">
        <v>126</v>
      </c>
      <c r="T50" s="60"/>
      <c r="U50" s="58" t="s">
        <v>126</v>
      </c>
      <c r="V50" s="58" t="s">
        <v>127</v>
      </c>
    </row>
    <row r="51">
      <c r="B51" s="58" t="s">
        <v>128</v>
      </c>
      <c r="C51" s="58" t="s">
        <v>129</v>
      </c>
      <c r="E51" s="58" t="s">
        <v>130</v>
      </c>
      <c r="F51" s="58" t="s">
        <v>131</v>
      </c>
      <c r="H51" s="58" t="s">
        <v>132</v>
      </c>
      <c r="I51" s="58" t="s">
        <v>123</v>
      </c>
      <c r="K51" s="58" t="s">
        <v>133</v>
      </c>
      <c r="L51" s="58" t="s">
        <v>133</v>
      </c>
      <c r="N51" s="58" t="s">
        <v>134</v>
      </c>
      <c r="O51" s="58" t="s">
        <v>134</v>
      </c>
      <c r="Q51" s="58" t="s">
        <v>135</v>
      </c>
      <c r="R51" s="58" t="s">
        <v>136</v>
      </c>
      <c r="T51" s="60"/>
      <c r="U51" s="58" t="s">
        <v>134</v>
      </c>
      <c r="V51" s="58" t="s">
        <v>137</v>
      </c>
    </row>
    <row r="52">
      <c r="B52" s="58" t="s">
        <v>138</v>
      </c>
      <c r="C52" s="58" t="s">
        <v>128</v>
      </c>
      <c r="E52" s="58" t="s">
        <v>139</v>
      </c>
      <c r="F52" s="58" t="s">
        <v>140</v>
      </c>
      <c r="H52" s="58" t="s">
        <v>141</v>
      </c>
      <c r="I52" s="58" t="s">
        <v>142</v>
      </c>
      <c r="K52" s="58" t="s">
        <v>143</v>
      </c>
      <c r="L52" s="58" t="s">
        <v>144</v>
      </c>
      <c r="N52" s="58" t="s">
        <v>135</v>
      </c>
      <c r="O52" s="58" t="s">
        <v>145</v>
      </c>
      <c r="Q52" s="58" t="s">
        <v>146</v>
      </c>
      <c r="R52" s="58" t="s">
        <v>146</v>
      </c>
      <c r="T52" s="60"/>
      <c r="U52" s="58" t="s">
        <v>136</v>
      </c>
      <c r="V52" s="58" t="s">
        <v>147</v>
      </c>
    </row>
    <row r="53">
      <c r="B53" s="58" t="s">
        <v>148</v>
      </c>
      <c r="C53" s="58" t="s">
        <v>149</v>
      </c>
      <c r="E53" s="58" t="s">
        <v>150</v>
      </c>
      <c r="F53" s="58" t="s">
        <v>151</v>
      </c>
      <c r="I53" s="58" t="s">
        <v>152</v>
      </c>
      <c r="K53" s="58" t="s">
        <v>153</v>
      </c>
      <c r="L53" s="58" t="s">
        <v>153</v>
      </c>
      <c r="N53" s="58" t="s">
        <v>145</v>
      </c>
      <c r="O53" s="58" t="s">
        <v>146</v>
      </c>
      <c r="Q53" s="58" t="s">
        <v>154</v>
      </c>
      <c r="R53" s="58" t="s">
        <v>155</v>
      </c>
      <c r="T53" s="60"/>
      <c r="U53" s="58" t="s">
        <v>135</v>
      </c>
      <c r="V53" s="58" t="s">
        <v>156</v>
      </c>
    </row>
    <row r="54">
      <c r="B54" s="58" t="s">
        <v>157</v>
      </c>
      <c r="C54" s="58" t="s">
        <v>157</v>
      </c>
      <c r="F54" s="58" t="s">
        <v>158</v>
      </c>
      <c r="I54" s="58" t="s">
        <v>159</v>
      </c>
      <c r="K54" s="58" t="s">
        <v>160</v>
      </c>
      <c r="L54" s="58" t="s">
        <v>160</v>
      </c>
      <c r="N54" s="58" t="s">
        <v>146</v>
      </c>
      <c r="O54" s="58" t="s">
        <v>161</v>
      </c>
      <c r="Q54" s="58" t="s">
        <v>155</v>
      </c>
      <c r="R54" s="58" t="s">
        <v>162</v>
      </c>
      <c r="T54" s="60"/>
      <c r="U54" s="58" t="s">
        <v>146</v>
      </c>
      <c r="V54" s="58" t="s">
        <v>163</v>
      </c>
    </row>
    <row r="55">
      <c r="B55" s="58" t="s">
        <v>164</v>
      </c>
      <c r="C55" s="58" t="s">
        <v>165</v>
      </c>
      <c r="F55" s="58" t="s">
        <v>166</v>
      </c>
      <c r="I55" s="58" t="s">
        <v>167</v>
      </c>
      <c r="K55" s="58" t="s">
        <v>168</v>
      </c>
      <c r="L55" s="58" t="s">
        <v>169</v>
      </c>
      <c r="N55" s="58" t="s">
        <v>155</v>
      </c>
      <c r="O55" s="58" t="s">
        <v>127</v>
      </c>
      <c r="Q55" s="58" t="s">
        <v>170</v>
      </c>
      <c r="R55" s="58" t="s">
        <v>171</v>
      </c>
      <c r="T55" s="60"/>
      <c r="U55" s="58" t="s">
        <v>155</v>
      </c>
      <c r="V55" s="58" t="s">
        <v>128</v>
      </c>
    </row>
    <row r="56">
      <c r="B56" s="58" t="s">
        <v>172</v>
      </c>
      <c r="C56" s="58" t="s">
        <v>173</v>
      </c>
      <c r="F56" s="58" t="s">
        <v>174</v>
      </c>
      <c r="I56" s="58" t="s">
        <v>175</v>
      </c>
      <c r="K56" s="58" t="s">
        <v>176</v>
      </c>
      <c r="L56" s="58" t="s">
        <v>168</v>
      </c>
      <c r="N56" s="58" t="s">
        <v>177</v>
      </c>
      <c r="O56" s="58" t="s">
        <v>137</v>
      </c>
      <c r="Q56" s="58" t="s">
        <v>178</v>
      </c>
      <c r="R56" s="58" t="s">
        <v>179</v>
      </c>
      <c r="T56" s="60"/>
      <c r="U56" s="58" t="s">
        <v>177</v>
      </c>
      <c r="V56" s="58" t="s">
        <v>164</v>
      </c>
    </row>
    <row r="57">
      <c r="B57" s="58" t="s">
        <v>180</v>
      </c>
      <c r="C57" s="58" t="s">
        <v>181</v>
      </c>
      <c r="F57" s="58" t="s">
        <v>182</v>
      </c>
      <c r="I57" s="58" t="s">
        <v>183</v>
      </c>
      <c r="K57" s="58" t="s">
        <v>184</v>
      </c>
      <c r="L57" s="58" t="s">
        <v>185</v>
      </c>
      <c r="N57" s="58" t="s">
        <v>161</v>
      </c>
      <c r="O57" s="58" t="s">
        <v>158</v>
      </c>
      <c r="R57" s="58" t="s">
        <v>186</v>
      </c>
      <c r="T57" s="60"/>
      <c r="U57" s="58" t="s">
        <v>161</v>
      </c>
      <c r="V57" s="58" t="s">
        <v>187</v>
      </c>
    </row>
    <row r="58">
      <c r="B58" s="58" t="s">
        <v>188</v>
      </c>
      <c r="C58" s="58" t="s">
        <v>189</v>
      </c>
      <c r="F58" s="58" t="s">
        <v>190</v>
      </c>
      <c r="I58" s="58" t="s">
        <v>191</v>
      </c>
      <c r="K58" s="58" t="s">
        <v>192</v>
      </c>
      <c r="L58" s="58" t="s">
        <v>184</v>
      </c>
      <c r="N58" s="58" t="s">
        <v>193</v>
      </c>
      <c r="O58" s="58" t="s">
        <v>194</v>
      </c>
      <c r="R58" s="58" t="s">
        <v>195</v>
      </c>
      <c r="T58" s="60"/>
      <c r="U58" s="58" t="s">
        <v>196</v>
      </c>
      <c r="V58" s="58" t="s">
        <v>197</v>
      </c>
    </row>
    <row r="59">
      <c r="B59" s="12"/>
      <c r="C59" s="58" t="s">
        <v>198</v>
      </c>
      <c r="F59" s="58" t="s">
        <v>199</v>
      </c>
      <c r="I59" s="58" t="s">
        <v>141</v>
      </c>
      <c r="K59" s="58" t="s">
        <v>200</v>
      </c>
      <c r="L59" s="58" t="s">
        <v>192</v>
      </c>
      <c r="N59" s="58" t="s">
        <v>127</v>
      </c>
      <c r="O59" s="58" t="s">
        <v>143</v>
      </c>
      <c r="R59" s="58" t="s">
        <v>201</v>
      </c>
      <c r="T59" s="60"/>
      <c r="U59" s="58" t="s">
        <v>193</v>
      </c>
    </row>
    <row r="60">
      <c r="B60" s="12"/>
      <c r="C60" s="58" t="s">
        <v>187</v>
      </c>
      <c r="F60" s="58" t="s">
        <v>202</v>
      </c>
      <c r="J60" s="68"/>
      <c r="K60" s="58" t="s">
        <v>203</v>
      </c>
      <c r="L60" s="58" t="s">
        <v>204</v>
      </c>
      <c r="N60" s="58" t="s">
        <v>205</v>
      </c>
      <c r="O60" s="58" t="s">
        <v>153</v>
      </c>
      <c r="T60" s="60"/>
      <c r="U60" s="58" t="s">
        <v>206</v>
      </c>
    </row>
    <row r="61">
      <c r="F61" s="58" t="s">
        <v>207</v>
      </c>
      <c r="J61" s="68"/>
      <c r="K61" s="58" t="s">
        <v>208</v>
      </c>
      <c r="L61" s="58" t="s">
        <v>209</v>
      </c>
      <c r="N61" s="58" t="s">
        <v>195</v>
      </c>
      <c r="O61" s="58" t="s">
        <v>160</v>
      </c>
      <c r="T61" s="60"/>
      <c r="U61" s="58" t="s">
        <v>131</v>
      </c>
    </row>
    <row r="62">
      <c r="F62" s="58" t="s">
        <v>210</v>
      </c>
      <c r="J62" s="68"/>
      <c r="K62" s="58" t="s">
        <v>211</v>
      </c>
      <c r="L62" s="58" t="s">
        <v>212</v>
      </c>
      <c r="N62" s="58" t="s">
        <v>201</v>
      </c>
      <c r="O62" s="58" t="s">
        <v>213</v>
      </c>
      <c r="T62" s="60"/>
      <c r="U62" s="58" t="s">
        <v>214</v>
      </c>
    </row>
    <row r="63">
      <c r="J63" s="12"/>
      <c r="L63" s="58" t="s">
        <v>215</v>
      </c>
      <c r="N63" s="58" t="s">
        <v>206</v>
      </c>
      <c r="O63" s="58" t="s">
        <v>128</v>
      </c>
      <c r="T63" s="60"/>
      <c r="U63" s="58" t="s">
        <v>216</v>
      </c>
    </row>
    <row r="64">
      <c r="J64" s="12"/>
      <c r="L64" s="58" t="s">
        <v>217</v>
      </c>
      <c r="N64" s="58" t="s">
        <v>218</v>
      </c>
      <c r="O64" s="58" t="s">
        <v>219</v>
      </c>
      <c r="T64" s="60"/>
      <c r="U64" s="58" t="s">
        <v>220</v>
      </c>
    </row>
    <row r="65">
      <c r="L65" s="58" t="s">
        <v>221</v>
      </c>
      <c r="N65" s="58" t="s">
        <v>122</v>
      </c>
      <c r="O65" s="58" t="s">
        <v>187</v>
      </c>
      <c r="T65" s="60"/>
      <c r="U65" s="58" t="s">
        <v>222</v>
      </c>
    </row>
    <row r="66">
      <c r="L66" s="58" t="s">
        <v>223</v>
      </c>
      <c r="N66" s="58" t="s">
        <v>131</v>
      </c>
      <c r="T66" s="60"/>
      <c r="U66" s="58" t="s">
        <v>187</v>
      </c>
    </row>
    <row r="67">
      <c r="L67" s="58" t="s">
        <v>224</v>
      </c>
      <c r="N67" s="58" t="s">
        <v>225</v>
      </c>
      <c r="T67" s="60"/>
      <c r="U67" s="58" t="s">
        <v>197</v>
      </c>
    </row>
    <row r="68">
      <c r="L68" s="58" t="s">
        <v>226</v>
      </c>
      <c r="N68" s="58" t="s">
        <v>158</v>
      </c>
      <c r="T68" s="60"/>
      <c r="U68" s="58" t="s">
        <v>79</v>
      </c>
    </row>
    <row r="69">
      <c r="L69" s="58" t="s">
        <v>227</v>
      </c>
      <c r="N69" s="58" t="s">
        <v>166</v>
      </c>
    </row>
    <row r="70">
      <c r="L70" s="58" t="s">
        <v>228</v>
      </c>
      <c r="N70" s="58" t="s">
        <v>199</v>
      </c>
    </row>
    <row r="71">
      <c r="L71" s="58" t="s">
        <v>229</v>
      </c>
      <c r="N71" s="58" t="s">
        <v>230</v>
      </c>
    </row>
    <row r="72">
      <c r="L72" s="58" t="s">
        <v>200</v>
      </c>
      <c r="N72" s="58" t="s">
        <v>231</v>
      </c>
    </row>
    <row r="73">
      <c r="L73" s="58" t="s">
        <v>232</v>
      </c>
      <c r="N73" s="58" t="s">
        <v>150</v>
      </c>
    </row>
    <row r="74">
      <c r="L74" s="58" t="s">
        <v>203</v>
      </c>
      <c r="N74" s="58" t="s">
        <v>233</v>
      </c>
    </row>
    <row r="75">
      <c r="M75" s="63"/>
      <c r="N75" s="58" t="s">
        <v>125</v>
      </c>
    </row>
    <row r="76">
      <c r="M76" s="63"/>
      <c r="N76" s="58" t="s">
        <v>133</v>
      </c>
    </row>
    <row r="77">
      <c r="M77" s="63"/>
      <c r="N77" s="58" t="s">
        <v>143</v>
      </c>
    </row>
    <row r="78">
      <c r="M78" s="63"/>
      <c r="N78" s="58" t="s">
        <v>160</v>
      </c>
    </row>
    <row r="79">
      <c r="M79" s="63"/>
      <c r="N79" s="58" t="s">
        <v>169</v>
      </c>
    </row>
    <row r="80">
      <c r="M80" s="63"/>
      <c r="N80" s="58" t="s">
        <v>168</v>
      </c>
    </row>
    <row r="81">
      <c r="M81" s="63"/>
      <c r="N81" s="58" t="s">
        <v>184</v>
      </c>
    </row>
    <row r="82">
      <c r="M82" s="63"/>
      <c r="N82" s="58" t="s">
        <v>221</v>
      </c>
    </row>
    <row r="83">
      <c r="M83" s="63"/>
      <c r="N83" s="58" t="s">
        <v>216</v>
      </c>
    </row>
    <row r="84">
      <c r="M84" s="63"/>
      <c r="N84" s="58" t="s">
        <v>227</v>
      </c>
    </row>
    <row r="85">
      <c r="M85" s="63"/>
      <c r="N85" s="58" t="s">
        <v>234</v>
      </c>
    </row>
    <row r="86">
      <c r="M86" s="63"/>
      <c r="N86" s="58" t="s">
        <v>200</v>
      </c>
    </row>
    <row r="87">
      <c r="M87" s="63"/>
      <c r="N87" s="58" t="s">
        <v>208</v>
      </c>
    </row>
    <row r="88">
      <c r="M88" s="63"/>
      <c r="N88" s="58" t="s">
        <v>124</v>
      </c>
    </row>
    <row r="89">
      <c r="M89" s="63"/>
      <c r="N89" s="58" t="s">
        <v>123</v>
      </c>
    </row>
    <row r="90">
      <c r="M90" s="63"/>
      <c r="N90" s="58" t="s">
        <v>235</v>
      </c>
    </row>
    <row r="91">
      <c r="M91" s="63"/>
      <c r="N91" s="58" t="s">
        <v>236</v>
      </c>
    </row>
    <row r="92">
      <c r="M92" s="63"/>
      <c r="N92" s="58" t="s">
        <v>142</v>
      </c>
    </row>
    <row r="93">
      <c r="M93" s="63"/>
      <c r="N93" s="58" t="s">
        <v>237</v>
      </c>
    </row>
    <row r="94">
      <c r="M94" s="63"/>
      <c r="N94" s="58" t="s">
        <v>159</v>
      </c>
    </row>
    <row r="95">
      <c r="M95" s="63"/>
      <c r="N95" s="58" t="s">
        <v>238</v>
      </c>
    </row>
    <row r="96">
      <c r="M96" s="63"/>
      <c r="N96" s="58" t="s">
        <v>239</v>
      </c>
    </row>
    <row r="97">
      <c r="M97" s="63"/>
      <c r="N97" s="58" t="s">
        <v>175</v>
      </c>
    </row>
    <row r="98">
      <c r="M98" s="63"/>
      <c r="N98" s="58" t="s">
        <v>141</v>
      </c>
    </row>
    <row r="99">
      <c r="M99" s="63"/>
      <c r="N99" s="58" t="s">
        <v>120</v>
      </c>
    </row>
    <row r="100">
      <c r="M100" s="63"/>
      <c r="N100" s="58" t="s">
        <v>119</v>
      </c>
    </row>
    <row r="101">
      <c r="M101" s="63"/>
      <c r="N101" s="58" t="s">
        <v>128</v>
      </c>
    </row>
    <row r="102">
      <c r="M102" s="63"/>
      <c r="N102" s="58" t="s">
        <v>240</v>
      </c>
    </row>
    <row r="103">
      <c r="M103" s="63"/>
      <c r="N103" s="58" t="s">
        <v>241</v>
      </c>
    </row>
    <row r="104">
      <c r="M104" s="63"/>
      <c r="N104" s="58" t="s">
        <v>198</v>
      </c>
    </row>
    <row r="105">
      <c r="M105" s="69"/>
      <c r="N105" s="12"/>
    </row>
    <row r="106">
      <c r="M106" s="69"/>
      <c r="N106" s="12"/>
    </row>
    <row r="107">
      <c r="M107" s="69"/>
      <c r="N107" s="12"/>
    </row>
    <row r="108">
      <c r="M108" s="69"/>
      <c r="N108" s="12"/>
    </row>
  </sheetData>
  <mergeCells count="15">
    <mergeCell ref="D46:E46"/>
    <mergeCell ref="B48:C48"/>
    <mergeCell ref="E48:F48"/>
    <mergeCell ref="H48:I48"/>
    <mergeCell ref="K48:L48"/>
    <mergeCell ref="N48:O48"/>
    <mergeCell ref="Q48:R48"/>
    <mergeCell ref="U48:V48"/>
    <mergeCell ref="D1:E1"/>
    <mergeCell ref="B3:C3"/>
    <mergeCell ref="E3:F3"/>
    <mergeCell ref="H3:I3"/>
    <mergeCell ref="K3:L3"/>
    <mergeCell ref="N3:O3"/>
    <mergeCell ref="Q3:R3"/>
  </mergeCells>
  <drawing r:id="rId1"/>
</worksheet>
</file>