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codeName="ThisWorkbook" defaultThemeVersion="166925"/>
  <xr:revisionPtr revIDLastSave="0" documentId="8_{4731F798-A00C-423C-A1A6-34BEE64FB86E}" xr6:coauthVersionLast="47" xr6:coauthVersionMax="47" xr10:uidLastSave="{00000000-0000-0000-0000-000000000000}"/>
  <bookViews>
    <workbookView xWindow="-108" yWindow="-108" windowWidth="23256" windowHeight="12456"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<sst xmlns="http://schemas.openxmlformats.org/spreadsheetml/2006/main" count="646" uniqueCount="318">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</sst>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0" fillId="0" borderId="0" xfId="0" applyFill="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290</v>
      </c>
      <c r="C7" s="116" t="s">
        <v>10</v>
      </c>
      <c r="D7" s="117">
        <v>40</v>
      </c>
    </row>
    <row r="8" spans="1:4" ht="15" thickBot="1" x14ac:dyDescent="0.35">
      <c r="A8" s="29" t="s">
        <v>146</v>
      </c>
      <c r="C8" s="46"/>
      <c r="D8" s="46"/>
    </row>
    <row r="9" spans="1:4" ht="15.6" thickTop="1" thickBot="1" x14ac:dyDescent="0.35">
      <c r="A9" s="29" t="s">
        <v>147</v>
      </c>
      <c r="C9" s="96" t="s">
        <v>121</v>
      </c>
      <c r="D9" s="50" t="e">
        <f>VLOOKUP(C9,C3:D7,2,FALSE)</f>
        <v>#N/A</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s="134"/>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1</v>
      </c>
      <c r="E3" s="108" t="s">
        <v>125</v>
      </c>
      <c r="F3" s="107"/>
      <c r="G3" s="109">
        <f>C3+C4</f>
        <v>3</v>
      </c>
    </row>
    <row r="4" spans="1:7" ht="15.6" thickTop="1" thickBot="1" x14ac:dyDescent="0.35">
      <c r="A4" s="29" t="s">
        <v>133</v>
      </c>
      <c r="C4" s="95">
        <v>2</v>
      </c>
      <c r="E4" s="108" t="s">
        <v>126</v>
      </c>
      <c r="F4" s="107"/>
      <c r="G4" s="109">
        <f>C3-C4</f>
        <v>-1</v>
      </c>
    </row>
    <row r="5" spans="1:7" ht="15" thickTop="1" x14ac:dyDescent="0.3">
      <c r="A5" s="29" t="s">
        <v>134</v>
      </c>
      <c r="E5" s="108" t="s">
        <v>127</v>
      </c>
      <c r="F5" s="107"/>
      <c r="G5" s="109">
        <f>C3*C4</f>
        <v>2</v>
      </c>
    </row>
    <row r="6" spans="1:7" ht="15" thickBot="1" x14ac:dyDescent="0.35">
      <c r="A6" s="29" t="s">
        <v>135</v>
      </c>
      <c r="E6" s="108" t="s">
        <v>128</v>
      </c>
      <c r="F6" s="107"/>
      <c r="G6" s="109">
        <f>C3/C4</f>
        <v>0.5</v>
      </c>
    </row>
    <row r="7" spans="1:7" ht="15" customHeight="1" thickTop="1" thickBot="1" x14ac:dyDescent="0.35">
      <c r="A7" s="29" t="s">
        <v>152</v>
      </c>
      <c r="E7" s="108" t="s">
        <v>129</v>
      </c>
      <c r="F7" s="110"/>
      <c r="G7" s="109">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30" t="s">
        <v>300</v>
      </c>
      <c r="D7" s="114">
        <f>SUM(D3:D6)</f>
        <v>170</v>
      </c>
      <c r="F7" s="130" t="s">
        <v>300</v>
      </c>
      <c r="G7" s="114"/>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2" t="s">
        <v>311</v>
      </c>
      <c r="C14" s="112" t="s">
        <v>17</v>
      </c>
      <c r="D14" s="112">
        <v>20</v>
      </c>
      <c r="F14" s="112" t="s">
        <v>17</v>
      </c>
      <c r="G14" s="112">
        <v>20</v>
      </c>
      <c r="M14" s="88"/>
    </row>
    <row r="15" spans="1:13" s="86" customFormat="1" ht="15" customHeight="1" thickTop="1" thickBot="1" x14ac:dyDescent="0.35">
      <c r="A15" s="78" t="s">
        <v>30</v>
      </c>
      <c r="C15" s="130" t="s">
        <v>300</v>
      </c>
      <c r="D15" s="111"/>
      <c r="F15" s="130" t="s">
        <v>301</v>
      </c>
      <c r="G15" s="90"/>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300</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307</v>
      </c>
      <c r="G50" s="84" t="s">
        <v>306</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302</v>
      </c>
      <c r="D7" s="115"/>
      <c r="E7" s="47"/>
      <c r="F7" s="10" t="s">
        <v>302</v>
      </c>
      <c r="G7" s="115"/>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302</v>
      </c>
      <c r="D15" s="115"/>
      <c r="E15" s="47"/>
      <c r="F15" s="46"/>
      <c r="G15" s="95"/>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303</v>
      </c>
      <c r="D7" s="115"/>
      <c r="E7" s="47"/>
      <c r="F7" s="10" t="s">
        <v>304</v>
      </c>
      <c r="G7" s="115"/>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305</v>
      </c>
      <c r="D15" s="115"/>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c r="F6" s="102" t="str">
        <f ca="1">IF(D6=TODAY(),"You got it!","")</f>
        <v/>
      </c>
    </row>
    <row r="7" spans="1:6" ht="16.5" customHeight="1" thickBot="1" x14ac:dyDescent="0.35">
      <c r="A7" s="31" t="s">
        <v>275</v>
      </c>
      <c r="C7" s="109" t="s">
        <v>85</v>
      </c>
      <c r="D7" s="119"/>
    </row>
    <row r="8" spans="1:6" ht="16.5" customHeight="1" thickTop="1" thickBot="1" x14ac:dyDescent="0.35">
      <c r="A8" s="29" t="s">
        <v>88</v>
      </c>
      <c r="C8" s="109" t="s">
        <v>86</v>
      </c>
      <c r="D8" s="120">
        <f>D7-D6</f>
        <v>0</v>
      </c>
    </row>
    <row r="9" spans="1:6" ht="15" thickTop="1" x14ac:dyDescent="0.3">
      <c r="A9" s="29" t="s">
        <v>189</v>
      </c>
    </row>
    <row r="10" spans="1:6" ht="15" customHeight="1" thickBot="1" x14ac:dyDescent="0.35">
      <c r="A10" s="31" t="s">
        <v>315</v>
      </c>
      <c r="C10" s="109" t="s">
        <v>97</v>
      </c>
      <c r="D10" s="121"/>
    </row>
    <row r="11" spans="1:6" ht="15" customHeight="1" thickTop="1" thickBot="1" x14ac:dyDescent="0.35">
      <c r="A11" s="31" t="s">
        <v>316</v>
      </c>
      <c r="C11" s="109" t="s">
        <v>96</v>
      </c>
      <c r="D11" s="122">
        <f>D6+D10</f>
        <v>0</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3"/>
    </row>
    <row r="31" spans="1:4" x14ac:dyDescent="0.3">
      <c r="C31" s="32" t="s">
        <v>94</v>
      </c>
      <c r="D31" s="32"/>
    </row>
    <row r="32" spans="1:4" x14ac:dyDescent="0.3">
      <c r="C32" s="109" t="s">
        <v>90</v>
      </c>
      <c r="D32" s="124">
        <v>0.33333333333333331</v>
      </c>
    </row>
    <row r="33" spans="3:4" x14ac:dyDescent="0.3">
      <c r="C33" s="109" t="s">
        <v>92</v>
      </c>
      <c r="D33" s="124">
        <v>0.5</v>
      </c>
    </row>
    <row r="34" spans="3:4" x14ac:dyDescent="0.3">
      <c r="C34" s="109" t="s">
        <v>93</v>
      </c>
      <c r="D34" s="124">
        <v>0.54166666666666663</v>
      </c>
    </row>
    <row r="35" spans="3:4" ht="15" thickBot="1" x14ac:dyDescent="0.35">
      <c r="C35" s="109" t="s">
        <v>91</v>
      </c>
      <c r="D35" s="124">
        <v>0.70833333333333337</v>
      </c>
    </row>
    <row r="36" spans="3:4" ht="15.6" thickTop="1" thickBot="1" x14ac:dyDescent="0.35">
      <c r="C36" s="109" t="s">
        <v>95</v>
      </c>
      <c r="D36" s="120">
        <f>((D35-D32)-(D34-D33))*24</f>
        <v>8.0000000000000018</v>
      </c>
    </row>
    <row r="37" spans="3:4" ht="15" thickTop="1" x14ac:dyDescent="0.3"/>
    <row r="45" spans="3:4" x14ac:dyDescent="0.3">
      <c r="C45" s="32" t="s">
        <v>98</v>
      </c>
      <c r="D45" s="32"/>
    </row>
    <row r="46" spans="3:4" x14ac:dyDescent="0.3">
      <c r="C46" s="125" t="s">
        <v>99</v>
      </c>
      <c r="D46" s="126">
        <v>43005</v>
      </c>
    </row>
    <row r="47" spans="3:4" x14ac:dyDescent="0.3">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09" t="s">
        <v>105</v>
      </c>
      <c r="E3" s="121" t="str">
        <f>D3&amp;", "&amp;C3</f>
        <v>Smith, Nancy</v>
      </c>
      <c r="F3" s="63" t="str">
        <f>C3&amp;" "&amp;D3</f>
        <v>Nancy Smith</v>
      </c>
    </row>
    <row r="4" spans="1:6" x14ac:dyDescent="0.3">
      <c r="A4" s="29" t="s">
        <v>196</v>
      </c>
      <c r="C4" s="109" t="s">
        <v>106</v>
      </c>
      <c r="D4" s="109" t="s">
        <v>107</v>
      </c>
      <c r="E4" s="121"/>
      <c r="F4" s="63"/>
    </row>
    <row r="5" spans="1:6" x14ac:dyDescent="0.3">
      <c r="A5" s="29" t="s">
        <v>197</v>
      </c>
      <c r="C5" s="109" t="s">
        <v>108</v>
      </c>
      <c r="D5" s="109" t="s">
        <v>109</v>
      </c>
      <c r="E5" s="121"/>
      <c r="F5" s="63"/>
    </row>
    <row r="6" spans="1:6" x14ac:dyDescent="0.3">
      <c r="A6" s="29" t="s">
        <v>136</v>
      </c>
      <c r="C6" s="109" t="s">
        <v>110</v>
      </c>
      <c r="D6" s="109" t="s">
        <v>111</v>
      </c>
      <c r="E6" s="121"/>
      <c r="F6" s="63"/>
    </row>
    <row r="7" spans="1:6" x14ac:dyDescent="0.3">
      <c r="A7" s="29" t="s">
        <v>147</v>
      </c>
      <c r="C7" s="109" t="s">
        <v>112</v>
      </c>
      <c r="D7" s="109" t="s">
        <v>113</v>
      </c>
      <c r="E7" s="121"/>
      <c r="F7" s="63"/>
    </row>
    <row r="8" spans="1:6" x14ac:dyDescent="0.3">
      <c r="A8" s="29" t="s">
        <v>57</v>
      </c>
      <c r="C8" s="109" t="s">
        <v>114</v>
      </c>
      <c r="D8" s="109" t="s">
        <v>115</v>
      </c>
      <c r="E8" s="121"/>
      <c r="F8" s="63"/>
    </row>
    <row r="9" spans="1:6" x14ac:dyDescent="0.3">
      <c r="A9" s="29" t="s">
        <v>198</v>
      </c>
      <c r="C9" s="109" t="s">
        <v>116</v>
      </c>
      <c r="D9" s="109" t="s">
        <v>117</v>
      </c>
      <c r="E9" s="121"/>
      <c r="F9" s="63"/>
    </row>
    <row r="10" spans="1:6" x14ac:dyDescent="0.3">
      <c r="A10" s="29" t="s">
        <v>199</v>
      </c>
      <c r="C10" s="109" t="s">
        <v>118</v>
      </c>
      <c r="D10" s="109" t="s">
        <v>119</v>
      </c>
      <c r="E10" s="121"/>
      <c r="F10" s="63"/>
    </row>
    <row r="11" spans="1:6" x14ac:dyDescent="0.3">
      <c r="A11" s="29" t="s">
        <v>200</v>
      </c>
    </row>
    <row r="12" spans="1:6" x14ac:dyDescent="0.3">
      <c r="A12" s="29" t="s">
        <v>201</v>
      </c>
    </row>
    <row r="13" spans="1:6" x14ac:dyDescent="0.3">
      <c r="A13" s="133"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44745</v>
      </c>
    </row>
    <row r="29" spans="1:4" x14ac:dyDescent="0.3">
      <c r="C29" s="109" t="s">
        <v>56</v>
      </c>
      <c r="D29" s="128">
        <f ca="1">NOW()</f>
        <v>44745.009378472219</v>
      </c>
    </row>
    <row r="31" spans="1:4" x14ac:dyDescent="0.3">
      <c r="C31" s="32" t="s">
        <v>59</v>
      </c>
      <c r="D31" s="32"/>
    </row>
    <row r="32" spans="1:4" x14ac:dyDescent="0.3">
      <c r="C32" s="109" t="str">
        <f ca="1">C28&amp;" "&amp;D28</f>
        <v>Today's date: 44745</v>
      </c>
      <c r="D32" s="109"/>
    </row>
    <row r="33" spans="3:4" x14ac:dyDescent="0.3">
      <c r="C33" s="109" t="str">
        <f ca="1">C29&amp;" "&amp;D29</f>
        <v>Current time: 44745.0093784722</v>
      </c>
      <c r="D33" s="109"/>
    </row>
    <row r="35" spans="3:4" x14ac:dyDescent="0.3">
      <c r="C35" s="32" t="s">
        <v>60</v>
      </c>
      <c r="D35" s="32"/>
    </row>
    <row r="36" spans="3:4" x14ac:dyDescent="0.3">
      <c r="C36" s="63" t="str">
        <f ca="1">C28 &amp;" "&amp; TEXT(D28,"MM/DD/YYYY")</f>
        <v>Today's date: 07/03/2022</v>
      </c>
      <c r="D36" s="63"/>
    </row>
    <row r="37" spans="3:4" x14ac:dyDescent="0.3">
      <c r="C37" s="63" t="str">
        <f ca="1">C29&amp;" "&amp;TEXT(D29,"HH:MM AM/PM")</f>
        <v>Current time: 12:13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9" t="s">
        <v>121</v>
      </c>
      <c r="D9" s="55"/>
    </row>
    <row r="10" spans="1:6" x14ac:dyDescent="0.3">
      <c r="A10" s="29" t="s">
        <v>207</v>
      </c>
      <c r="C10" s="129" t="s">
        <v>122</v>
      </c>
      <c r="D10" s="55"/>
    </row>
    <row r="11" spans="1:6" ht="15" customHeight="1" thickBot="1" x14ac:dyDescent="0.35">
      <c r="A11" s="31" t="s">
        <v>278</v>
      </c>
      <c r="C11" s="36"/>
      <c r="D11" s="36"/>
    </row>
    <row r="12" spans="1:6" ht="15" customHeight="1" thickTop="1" thickBot="1" x14ac:dyDescent="0.35">
      <c r="A12" s="31" t="s">
        <v>279</v>
      </c>
      <c r="C12" s="61">
        <v>50</v>
      </c>
      <c r="D12" s="55" t="str">
        <f>IF(C12&lt;100,"Less than 100","Greater than or equal to 100")</f>
        <v>Less than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c r="E22" s="47"/>
      <c r="F22" s="62" t="s">
        <v>9</v>
      </c>
      <c r="G22" s="50"/>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2022-07-02T18:44:31Z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_ip_UnifiedCompliancePolicyUIAction">
    <vt:lpwstr/>
  </property>
  <property fmtid="{D5CDD505-2E9C-101B-9397-08002B2CF9AE}" pid="4" name="Image">
    <vt:lpwstr>, </vt:lpwstr>
  </property>
  <property fmtid="{D5CDD505-2E9C-101B-9397-08002B2CF9AE}" pid="5" name="Status">
    <vt:lpwstr>Not started</vt:lpwstr>
  </property>
  <property fmtid="{D5CDD505-2E9C-101B-9397-08002B2CF9AE}" pid="6" name="_ip_UnifiedCompliancePolicyProperties">
    <vt:lpwstr/>
  </property>
  <property fmtid="{D5CDD505-2E9C-101B-9397-08002B2CF9AE}" pid="7" name="ImageTagsTaxHTField">
    <vt:lpwstr/>
  </property>
  <property fmtid="{D5CDD505-2E9C-101B-9397-08002B2CF9AE}" pid="8" name="TaxCatchAll">
    <vt:lpwstr/>
  </property>
  <property fmtid="{D5CDD505-2E9C-101B-9397-08002B2CF9AE}" pid="9" name="MediaServiceKeyPoints">
    <vt:lpwstr/>
  </property>
</Properties>
</file>