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6975"/>
  </bookViews>
  <sheets>
    <sheet name="CIIReport" sheetId="1" r:id="rId1"/>
  </sheets>
  <definedNames>
    <definedName name="_xlnm.Print_Area" localSheetId="0">CIIReport!$A$1:$L$36</definedName>
  </definedNames>
  <calcPr calcId="144525"/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7" i="1"/>
  <c r="K34" i="1" l="1"/>
  <c r="J34" i="1"/>
  <c r="I34" i="1"/>
  <c r="H34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<sst xmlns="http://schemas.openxmlformats.org/spreadsheetml/2006/main" count="76" uniqueCount="70">
  <si>
    <t>T</t>
  </si>
  <si>
    <t>S. No</t>
  </si>
  <si>
    <t>Purpose-wise % Share of Victims</t>
  </si>
  <si>
    <t>Child Victims</t>
  </si>
  <si>
    <t>Adult Victims</t>
  </si>
  <si>
    <t>Total Victims</t>
  </si>
  <si>
    <t>Total Recovered Alive</t>
  </si>
  <si>
    <t>19</t>
  </si>
  <si>
    <t>Other Motives/Purposes</t>
  </si>
  <si>
    <t>18</t>
  </si>
  <si>
    <t>Land or Property/Civil Disputes</t>
  </si>
  <si>
    <t>17</t>
  </si>
  <si>
    <t>Family Disputes</t>
  </si>
  <si>
    <t>16</t>
  </si>
  <si>
    <t>Elopement/Love Relationship</t>
  </si>
  <si>
    <t>15.3</t>
  </si>
  <si>
    <t>15.2</t>
  </si>
  <si>
    <t>Missing Deemed Kidnapped</t>
  </si>
  <si>
    <t>15.1</t>
  </si>
  <si>
    <t>Deemed Kidnapped</t>
  </si>
  <si>
    <t>15</t>
  </si>
  <si>
    <t>Others</t>
  </si>
  <si>
    <t>14.6</t>
  </si>
  <si>
    <t>For Selling Body Parts</t>
  </si>
  <si>
    <t>14.5</t>
  </si>
  <si>
    <t>Terrorist Activities/Child Soldiers</t>
  </si>
  <si>
    <t>14.4</t>
  </si>
  <si>
    <t>Pornography purpose</t>
  </si>
  <si>
    <t>14.3</t>
  </si>
  <si>
    <t>14.2</t>
  </si>
  <si>
    <t>14.1</t>
  </si>
  <si>
    <t>For Unlawful Activity</t>
  </si>
  <si>
    <t>14</t>
  </si>
  <si>
    <t>Wrongful Confinement</t>
  </si>
  <si>
    <t>13</t>
  </si>
  <si>
    <t>For Recovery of Loans</t>
  </si>
  <si>
    <t>12</t>
  </si>
  <si>
    <t>10</t>
  </si>
  <si>
    <t>For Domestic Servitude</t>
  </si>
  <si>
    <t>9</t>
  </si>
  <si>
    <t>For Begging</t>
  </si>
  <si>
    <t>8</t>
  </si>
  <si>
    <t>For Adoption</t>
  </si>
  <si>
    <t>7</t>
  </si>
  <si>
    <t>For Prostitution</t>
  </si>
  <si>
    <t>6</t>
  </si>
  <si>
    <t>For Illicit Intercourse</t>
  </si>
  <si>
    <t>5</t>
  </si>
  <si>
    <t>For Marriage</t>
  </si>
  <si>
    <t>4</t>
  </si>
  <si>
    <t>For Revenge</t>
  </si>
  <si>
    <t>3</t>
  </si>
  <si>
    <t>For Ransom</t>
  </si>
  <si>
    <t>2</t>
  </si>
  <si>
    <t>For Murder</t>
  </si>
  <si>
    <t>1</t>
  </si>
  <si>
    <t>Left Home by own will/ Scolding by parents</t>
  </si>
  <si>
    <t>Victims Group-wise % Share</t>
  </si>
  <si>
    <t>Victims Recovered Alive</t>
  </si>
  <si>
    <t xml:space="preserve">Purpose </t>
  </si>
  <si>
    <t xml:space="preserve">M </t>
  </si>
  <si>
    <t xml:space="preserve">F </t>
  </si>
  <si>
    <t>TABLE 2D.3</t>
  </si>
  <si>
    <t>For Forced Labour/Slavery</t>
  </si>
  <si>
    <t>Drug Pedling/Smuggling</t>
  </si>
  <si>
    <t>Petty Crimes (Theft etc.)</t>
  </si>
  <si>
    <t>● As per data provided by States/UTs</t>
  </si>
  <si>
    <t xml:space="preserve"> Purpose of Kidnapping &amp; Abduction (Alive Victims) in Metropolitan Cities – 2019</t>
  </si>
  <si>
    <t>TABLE 2D.3 Page 1 of 1</t>
  </si>
  <si>
    <t>● Due to non-receipt of data from Kolkata in time for 2019, Data furnished for 2018 has been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</si>
</sst>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Fill="1"/>
    <xf numFmtId="0" fontId="3" fillId="0" borderId="0" xfId="0" applyFont="1" applyFill="1" applyAlignment="1">
      <alignment horizontal="right" vertical="center"/>
    </xf>
    <xf numFmtId="164" fontId="4" fillId="0" borderId="6" xfId="0" applyNumberFormat="1" applyFont="1" applyFill="1" applyBorder="1" applyAlignment="1">
      <alignment vertical="center"/>
    </xf>
    <xf numFmtId="164" fontId="3" fillId="0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64" fontId="4" fillId="2" borderId="4" xfId="0" applyNumberFormat="1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4" fontId="3" fillId="3" borderId="10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64" fontId="3" fillId="3" borderId="4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EBFCEB"/>
      <color rgb="FFE6F0E6"/>
      <color rgb="FFC8E1BE"/>
      <color rgb="FFA2D7FA"/>
      <color rgb="FFE6E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25" zoomScale="115" zoomScaleNormal="115" workbookViewId="0">
      <selection activeCell="A37" sqref="A37"/>
    </sheetView>
  </sheetViews>
  <sheetFormatPr defaultRowHeight="13.5" customHeight="1" x14ac:dyDescent="0.25"/>
  <cols>
    <col min="1" max="1" width="3.140625" style="1" customWidth="1"/>
    <col min="2" max="2" width="35.42578125" style="1" bestFit="1" customWidth="1"/>
    <col min="3" max="3" width="5.42578125" style="1" bestFit="1" customWidth="1"/>
    <col min="4" max="4" width="6" style="1" customWidth="1"/>
    <col min="5" max="5" width="5.28515625" style="1" customWidth="1"/>
    <col min="6" max="8" width="5" style="1" bestFit="1" customWidth="1"/>
    <col min="9" max="9" width="4.5703125" style="1" customWidth="1"/>
    <col min="10" max="11" width="5.42578125" style="1" customWidth="1"/>
    <col min="12" max="12" width="6.5703125" style="1" customWidth="1"/>
    <col min="13" max="16384" width="9.140625" style="1"/>
  </cols>
  <sheetData>
    <row r="1" spans="1:12" ht="13.5" customHeight="1" x14ac:dyDescent="0.25">
      <c r="A1" s="26" t="s">
        <v>62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"/>
    </row>
    <row r="2" spans="1:12" ht="13.5" customHeight="1" x14ac:dyDescent="0.25">
      <c r="A2" s="31" t="s">
        <v>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13.5" customHeight="1" x14ac:dyDescent="0.25">
      <c r="A3" s="28" t="s">
        <v>1</v>
      </c>
      <c r="B3" s="27" t="s">
        <v>59</v>
      </c>
      <c r="C3" s="27" t="s">
        <v>58</v>
      </c>
      <c r="D3" s="27"/>
      <c r="E3" s="27"/>
      <c r="F3" s="27"/>
      <c r="G3" s="27"/>
      <c r="H3" s="27"/>
      <c r="I3" s="27"/>
      <c r="J3" s="27"/>
      <c r="K3" s="27"/>
      <c r="L3" s="25" t="s">
        <v>2</v>
      </c>
    </row>
    <row r="4" spans="1:12" ht="13.5" customHeight="1" x14ac:dyDescent="0.25">
      <c r="A4" s="29"/>
      <c r="B4" s="27"/>
      <c r="C4" s="27" t="s">
        <v>3</v>
      </c>
      <c r="D4" s="27"/>
      <c r="E4" s="27"/>
      <c r="F4" s="27" t="s">
        <v>4</v>
      </c>
      <c r="G4" s="27"/>
      <c r="H4" s="27"/>
      <c r="I4" s="27" t="s">
        <v>5</v>
      </c>
      <c r="J4" s="27"/>
      <c r="K4" s="27"/>
      <c r="L4" s="25"/>
    </row>
    <row r="5" spans="1:12" ht="33.75" customHeight="1" x14ac:dyDescent="0.25">
      <c r="A5" s="30"/>
      <c r="B5" s="27"/>
      <c r="C5" s="14" t="s">
        <v>60</v>
      </c>
      <c r="D5" s="14" t="s">
        <v>61</v>
      </c>
      <c r="E5" s="14" t="s">
        <v>0</v>
      </c>
      <c r="F5" s="14" t="s">
        <v>60</v>
      </c>
      <c r="G5" s="14" t="s">
        <v>61</v>
      </c>
      <c r="H5" s="14" t="s">
        <v>0</v>
      </c>
      <c r="I5" s="14" t="s">
        <v>60</v>
      </c>
      <c r="J5" s="14" t="s">
        <v>61</v>
      </c>
      <c r="K5" s="14" t="s">
        <v>0</v>
      </c>
      <c r="L5" s="25"/>
    </row>
    <row r="6" spans="1:12" ht="13.5" customHeight="1" x14ac:dyDescent="0.25">
      <c r="A6" s="14">
        <v>1</v>
      </c>
      <c r="B6" s="14">
        <v>2</v>
      </c>
      <c r="C6" s="14">
        <v>3</v>
      </c>
      <c r="D6" s="14">
        <v>4</v>
      </c>
      <c r="E6" s="14">
        <v>5</v>
      </c>
      <c r="F6" s="14">
        <v>6</v>
      </c>
      <c r="G6" s="14">
        <v>7</v>
      </c>
      <c r="H6" s="14">
        <v>8</v>
      </c>
      <c r="I6" s="14">
        <v>9</v>
      </c>
      <c r="J6" s="14">
        <v>10</v>
      </c>
      <c r="K6" s="14">
        <v>11</v>
      </c>
      <c r="L6" s="14">
        <v>12</v>
      </c>
    </row>
    <row r="7" spans="1:12" s="3" customFormat="1" ht="21.95" customHeight="1" x14ac:dyDescent="0.25">
      <c r="A7" s="18" t="s">
        <v>55</v>
      </c>
      <c r="B7" s="19" t="s">
        <v>54</v>
      </c>
      <c r="C7" s="19">
        <v>0</v>
      </c>
      <c r="D7" s="19">
        <v>1</v>
      </c>
      <c r="E7" s="19">
        <v>1</v>
      </c>
      <c r="F7" s="19">
        <v>6</v>
      </c>
      <c r="G7" s="19">
        <v>3</v>
      </c>
      <c r="H7" s="19">
        <v>9</v>
      </c>
      <c r="I7" s="19">
        <v>6</v>
      </c>
      <c r="J7" s="19">
        <v>4</v>
      </c>
      <c r="K7" s="19">
        <v>10</v>
      </c>
      <c r="L7" s="20">
        <f>K7/$K$33*100</f>
        <v>6.5789473684210523E-2</v>
      </c>
    </row>
    <row r="8" spans="1:12" s="3" customFormat="1" ht="21.95" customHeight="1" x14ac:dyDescent="0.25">
      <c r="A8" s="5" t="s">
        <v>53</v>
      </c>
      <c r="B8" s="4" t="s">
        <v>52</v>
      </c>
      <c r="C8" s="4">
        <v>7</v>
      </c>
      <c r="D8" s="4">
        <v>18</v>
      </c>
      <c r="E8" s="4">
        <v>25</v>
      </c>
      <c r="F8" s="4">
        <v>81</v>
      </c>
      <c r="G8" s="4">
        <v>5</v>
      </c>
      <c r="H8" s="4">
        <v>86</v>
      </c>
      <c r="I8" s="4">
        <v>88</v>
      </c>
      <c r="J8" s="4">
        <v>23</v>
      </c>
      <c r="K8" s="4">
        <v>111</v>
      </c>
      <c r="L8" s="13">
        <f t="shared" ref="L8:L33" si="0">K8/$K$33*100</f>
        <v>0.73026315789473684</v>
      </c>
    </row>
    <row r="9" spans="1:12" s="3" customFormat="1" ht="21.95" customHeight="1" x14ac:dyDescent="0.25">
      <c r="A9" s="21" t="s">
        <v>51</v>
      </c>
      <c r="B9" s="22" t="s">
        <v>50</v>
      </c>
      <c r="C9" s="22">
        <v>1</v>
      </c>
      <c r="D9" s="22">
        <v>6</v>
      </c>
      <c r="E9" s="22">
        <v>7</v>
      </c>
      <c r="F9" s="22">
        <v>87</v>
      </c>
      <c r="G9" s="22">
        <v>1</v>
      </c>
      <c r="H9" s="22">
        <v>88</v>
      </c>
      <c r="I9" s="22">
        <v>88</v>
      </c>
      <c r="J9" s="22">
        <v>7</v>
      </c>
      <c r="K9" s="22">
        <v>95</v>
      </c>
      <c r="L9" s="23">
        <f t="shared" si="0"/>
        <v>0.625</v>
      </c>
    </row>
    <row r="10" spans="1:12" s="3" customFormat="1" ht="21.95" customHeight="1" x14ac:dyDescent="0.25">
      <c r="A10" s="5" t="s">
        <v>49</v>
      </c>
      <c r="B10" s="4" t="s">
        <v>48</v>
      </c>
      <c r="C10" s="4">
        <v>2</v>
      </c>
      <c r="D10" s="4">
        <v>504</v>
      </c>
      <c r="E10" s="4">
        <v>506</v>
      </c>
      <c r="F10" s="4">
        <v>11</v>
      </c>
      <c r="G10" s="4">
        <v>871</v>
      </c>
      <c r="H10" s="4">
        <v>882</v>
      </c>
      <c r="I10" s="4">
        <v>13</v>
      </c>
      <c r="J10" s="4">
        <v>1375</v>
      </c>
      <c r="K10" s="4">
        <v>1388</v>
      </c>
      <c r="L10" s="13">
        <f t="shared" si="0"/>
        <v>9.1315789473684212</v>
      </c>
    </row>
    <row r="11" spans="1:12" s="3" customFormat="1" ht="21.95" customHeight="1" x14ac:dyDescent="0.25">
      <c r="A11" s="21" t="s">
        <v>47</v>
      </c>
      <c r="B11" s="22" t="s">
        <v>46</v>
      </c>
      <c r="C11" s="22">
        <v>1</v>
      </c>
      <c r="D11" s="22">
        <v>21</v>
      </c>
      <c r="E11" s="22">
        <v>22</v>
      </c>
      <c r="F11" s="22">
        <v>0</v>
      </c>
      <c r="G11" s="22">
        <v>19</v>
      </c>
      <c r="H11" s="22">
        <v>19</v>
      </c>
      <c r="I11" s="22">
        <v>1</v>
      </c>
      <c r="J11" s="22">
        <v>40</v>
      </c>
      <c r="K11" s="22">
        <v>41</v>
      </c>
      <c r="L11" s="23">
        <f t="shared" si="0"/>
        <v>0.26973684210526316</v>
      </c>
    </row>
    <row r="12" spans="1:12" s="3" customFormat="1" ht="21.95" customHeight="1" x14ac:dyDescent="0.25">
      <c r="A12" s="5" t="s">
        <v>45</v>
      </c>
      <c r="B12" s="4" t="s">
        <v>44</v>
      </c>
      <c r="C12" s="4">
        <v>0</v>
      </c>
      <c r="D12" s="4">
        <v>37</v>
      </c>
      <c r="E12" s="4">
        <v>37</v>
      </c>
      <c r="F12" s="4">
        <v>0</v>
      </c>
      <c r="G12" s="4">
        <v>4</v>
      </c>
      <c r="H12" s="4">
        <v>4</v>
      </c>
      <c r="I12" s="4">
        <v>0</v>
      </c>
      <c r="J12" s="4">
        <v>41</v>
      </c>
      <c r="K12" s="4">
        <v>41</v>
      </c>
      <c r="L12" s="13">
        <f t="shared" si="0"/>
        <v>0.26973684210526316</v>
      </c>
    </row>
    <row r="13" spans="1:12" s="3" customFormat="1" ht="21.95" customHeight="1" x14ac:dyDescent="0.25">
      <c r="A13" s="21" t="s">
        <v>43</v>
      </c>
      <c r="B13" s="22" t="s">
        <v>42</v>
      </c>
      <c r="C13" s="22">
        <v>3</v>
      </c>
      <c r="D13" s="22">
        <v>2</v>
      </c>
      <c r="E13" s="22">
        <v>5</v>
      </c>
      <c r="F13" s="22">
        <v>0</v>
      </c>
      <c r="G13" s="22">
        <v>0</v>
      </c>
      <c r="H13" s="22">
        <v>0</v>
      </c>
      <c r="I13" s="22">
        <v>3</v>
      </c>
      <c r="J13" s="22">
        <v>2</v>
      </c>
      <c r="K13" s="22">
        <v>5</v>
      </c>
      <c r="L13" s="23">
        <f t="shared" si="0"/>
        <v>3.2894736842105261E-2</v>
      </c>
    </row>
    <row r="14" spans="1:12" s="3" customFormat="1" ht="21.95" customHeight="1" x14ac:dyDescent="0.25">
      <c r="A14" s="5" t="s">
        <v>41</v>
      </c>
      <c r="B14" s="4" t="s">
        <v>40</v>
      </c>
      <c r="C14" s="4">
        <v>0</v>
      </c>
      <c r="D14" s="4">
        <v>7</v>
      </c>
      <c r="E14" s="4">
        <v>7</v>
      </c>
      <c r="F14" s="4">
        <v>0</v>
      </c>
      <c r="G14" s="4">
        <v>0</v>
      </c>
      <c r="H14" s="4">
        <v>0</v>
      </c>
      <c r="I14" s="4">
        <v>0</v>
      </c>
      <c r="J14" s="4">
        <v>7</v>
      </c>
      <c r="K14" s="4">
        <v>7</v>
      </c>
      <c r="L14" s="13">
        <f t="shared" si="0"/>
        <v>4.6052631578947366E-2</v>
      </c>
    </row>
    <row r="15" spans="1:12" s="3" customFormat="1" ht="21.95" customHeight="1" x14ac:dyDescent="0.25">
      <c r="A15" s="21" t="s">
        <v>39</v>
      </c>
      <c r="B15" s="22" t="s">
        <v>38</v>
      </c>
      <c r="C15" s="22">
        <v>22</v>
      </c>
      <c r="D15" s="22">
        <v>6</v>
      </c>
      <c r="E15" s="22">
        <v>28</v>
      </c>
      <c r="F15" s="22">
        <v>0</v>
      </c>
      <c r="G15" s="22">
        <v>0</v>
      </c>
      <c r="H15" s="22">
        <v>0</v>
      </c>
      <c r="I15" s="22">
        <v>22</v>
      </c>
      <c r="J15" s="22">
        <v>6</v>
      </c>
      <c r="K15" s="22">
        <v>28</v>
      </c>
      <c r="L15" s="23">
        <f t="shared" si="0"/>
        <v>0.18421052631578946</v>
      </c>
    </row>
    <row r="16" spans="1:12" s="3" customFormat="1" ht="21.95" customHeight="1" x14ac:dyDescent="0.25">
      <c r="A16" s="5" t="s">
        <v>37</v>
      </c>
      <c r="B16" s="4" t="s">
        <v>63</v>
      </c>
      <c r="C16" s="4">
        <v>0</v>
      </c>
      <c r="D16" s="4">
        <v>0</v>
      </c>
      <c r="E16" s="4">
        <v>0</v>
      </c>
      <c r="F16" s="4">
        <v>1</v>
      </c>
      <c r="G16" s="4">
        <v>0</v>
      </c>
      <c r="H16" s="4">
        <v>1</v>
      </c>
      <c r="I16" s="4">
        <v>1</v>
      </c>
      <c r="J16" s="4">
        <v>0</v>
      </c>
      <c r="K16" s="4">
        <v>1</v>
      </c>
      <c r="L16" s="13">
        <f t="shared" si="0"/>
        <v>6.5789473684210523E-3</v>
      </c>
    </row>
    <row r="17" spans="1:12" s="3" customFormat="1" ht="21.95" customHeight="1" x14ac:dyDescent="0.25">
      <c r="A17" s="21" t="s">
        <v>36</v>
      </c>
      <c r="B17" s="22" t="s">
        <v>35</v>
      </c>
      <c r="C17" s="22">
        <v>1</v>
      </c>
      <c r="D17" s="22">
        <v>0</v>
      </c>
      <c r="E17" s="22">
        <v>1</v>
      </c>
      <c r="F17" s="22">
        <v>48</v>
      </c>
      <c r="G17" s="22">
        <v>5</v>
      </c>
      <c r="H17" s="22">
        <v>53</v>
      </c>
      <c r="I17" s="22">
        <v>49</v>
      </c>
      <c r="J17" s="22">
        <v>5</v>
      </c>
      <c r="K17" s="22">
        <v>54</v>
      </c>
      <c r="L17" s="23">
        <f t="shared" si="0"/>
        <v>0.35526315789473684</v>
      </c>
    </row>
    <row r="18" spans="1:12" s="3" customFormat="1" ht="21.95" customHeight="1" x14ac:dyDescent="0.25">
      <c r="A18" s="5" t="s">
        <v>34</v>
      </c>
      <c r="B18" s="4" t="s">
        <v>33</v>
      </c>
      <c r="C18" s="4">
        <v>30</v>
      </c>
      <c r="D18" s="4">
        <v>77</v>
      </c>
      <c r="E18" s="4">
        <v>107</v>
      </c>
      <c r="F18" s="4">
        <v>52</v>
      </c>
      <c r="G18" s="4">
        <v>17</v>
      </c>
      <c r="H18" s="4">
        <v>69</v>
      </c>
      <c r="I18" s="4">
        <v>82</v>
      </c>
      <c r="J18" s="4">
        <v>94</v>
      </c>
      <c r="K18" s="4">
        <v>176</v>
      </c>
      <c r="L18" s="13">
        <f t="shared" si="0"/>
        <v>1.1578947368421053</v>
      </c>
    </row>
    <row r="19" spans="1:12" s="3" customFormat="1" ht="21.95" customHeight="1" x14ac:dyDescent="0.25">
      <c r="A19" s="21" t="s">
        <v>32</v>
      </c>
      <c r="B19" s="22" t="s">
        <v>31</v>
      </c>
      <c r="C19" s="22">
        <v>88</v>
      </c>
      <c r="D19" s="22">
        <v>166</v>
      </c>
      <c r="E19" s="22">
        <v>254</v>
      </c>
      <c r="F19" s="22">
        <v>4</v>
      </c>
      <c r="G19" s="22">
        <v>2</v>
      </c>
      <c r="H19" s="22">
        <v>6</v>
      </c>
      <c r="I19" s="22">
        <v>92</v>
      </c>
      <c r="J19" s="22">
        <v>168</v>
      </c>
      <c r="K19" s="22">
        <v>260</v>
      </c>
      <c r="L19" s="23">
        <f t="shared" si="0"/>
        <v>1.7105263157894739</v>
      </c>
    </row>
    <row r="20" spans="1:12" s="3" customFormat="1" ht="21.95" customHeight="1" x14ac:dyDescent="0.25">
      <c r="A20" s="5" t="s">
        <v>30</v>
      </c>
      <c r="B20" s="4" t="s">
        <v>64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13">
        <f t="shared" si="0"/>
        <v>0</v>
      </c>
    </row>
    <row r="21" spans="1:12" s="3" customFormat="1" ht="21.95" customHeight="1" x14ac:dyDescent="0.25">
      <c r="A21" s="24" t="s">
        <v>29</v>
      </c>
      <c r="B21" s="22" t="s">
        <v>65</v>
      </c>
      <c r="C21" s="22">
        <v>0</v>
      </c>
      <c r="D21" s="22">
        <v>1</v>
      </c>
      <c r="E21" s="22">
        <v>1</v>
      </c>
      <c r="F21" s="22">
        <v>0</v>
      </c>
      <c r="G21" s="22">
        <v>0</v>
      </c>
      <c r="H21" s="22">
        <v>0</v>
      </c>
      <c r="I21" s="22">
        <v>0</v>
      </c>
      <c r="J21" s="22">
        <v>1</v>
      </c>
      <c r="K21" s="22">
        <v>1</v>
      </c>
      <c r="L21" s="23">
        <f t="shared" si="0"/>
        <v>6.5789473684210523E-3</v>
      </c>
    </row>
    <row r="22" spans="1:12" s="3" customFormat="1" ht="21.95" customHeight="1" x14ac:dyDescent="0.25">
      <c r="A22" s="5" t="s">
        <v>28</v>
      </c>
      <c r="B22" s="4" t="s">
        <v>27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13">
        <f t="shared" si="0"/>
        <v>0</v>
      </c>
    </row>
    <row r="23" spans="1:12" s="3" customFormat="1" ht="21.95" customHeight="1" x14ac:dyDescent="0.25">
      <c r="A23" s="24" t="s">
        <v>26</v>
      </c>
      <c r="B23" s="22" t="s">
        <v>25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3">
        <f t="shared" si="0"/>
        <v>0</v>
      </c>
    </row>
    <row r="24" spans="1:12" s="3" customFormat="1" ht="21.95" customHeight="1" x14ac:dyDescent="0.25">
      <c r="A24" s="5" t="s">
        <v>24</v>
      </c>
      <c r="B24" s="4" t="s">
        <v>23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13">
        <f t="shared" si="0"/>
        <v>0</v>
      </c>
    </row>
    <row r="25" spans="1:12" s="3" customFormat="1" ht="21.95" customHeight="1" x14ac:dyDescent="0.25">
      <c r="A25" s="24" t="s">
        <v>22</v>
      </c>
      <c r="B25" s="22" t="s">
        <v>21</v>
      </c>
      <c r="C25" s="22">
        <v>88</v>
      </c>
      <c r="D25" s="22">
        <v>165</v>
      </c>
      <c r="E25" s="22">
        <v>253</v>
      </c>
      <c r="F25" s="22">
        <v>4</v>
      </c>
      <c r="G25" s="22">
        <v>2</v>
      </c>
      <c r="H25" s="22">
        <v>6</v>
      </c>
      <c r="I25" s="22">
        <v>92</v>
      </c>
      <c r="J25" s="22">
        <v>167</v>
      </c>
      <c r="K25" s="22">
        <v>259</v>
      </c>
      <c r="L25" s="23">
        <f t="shared" si="0"/>
        <v>1.7039473684210529</v>
      </c>
    </row>
    <row r="26" spans="1:12" s="3" customFormat="1" ht="21.95" customHeight="1" x14ac:dyDescent="0.25">
      <c r="A26" s="5" t="s">
        <v>20</v>
      </c>
      <c r="B26" s="4" t="s">
        <v>19</v>
      </c>
      <c r="C26" s="4">
        <v>2832</v>
      </c>
      <c r="D26" s="4">
        <v>4694</v>
      </c>
      <c r="E26" s="4">
        <v>7526</v>
      </c>
      <c r="F26" s="4">
        <v>335</v>
      </c>
      <c r="G26" s="4">
        <v>584</v>
      </c>
      <c r="H26" s="4">
        <v>919</v>
      </c>
      <c r="I26" s="4">
        <v>3167</v>
      </c>
      <c r="J26" s="4">
        <v>5278</v>
      </c>
      <c r="K26" s="4">
        <v>8445</v>
      </c>
      <c r="L26" s="13">
        <f t="shared" si="0"/>
        <v>55.559210526315795</v>
      </c>
    </row>
    <row r="27" spans="1:12" s="3" customFormat="1" ht="21.95" customHeight="1" x14ac:dyDescent="0.25">
      <c r="A27" s="24" t="s">
        <v>18</v>
      </c>
      <c r="B27" s="22" t="s">
        <v>17</v>
      </c>
      <c r="C27" s="22">
        <v>1842</v>
      </c>
      <c r="D27" s="22">
        <v>2942</v>
      </c>
      <c r="E27" s="22">
        <v>4784</v>
      </c>
      <c r="F27" s="22">
        <v>0</v>
      </c>
      <c r="G27" s="22">
        <v>0</v>
      </c>
      <c r="H27" s="22">
        <v>0</v>
      </c>
      <c r="I27" s="22">
        <v>1842</v>
      </c>
      <c r="J27" s="22">
        <v>2942</v>
      </c>
      <c r="K27" s="22">
        <v>4784</v>
      </c>
      <c r="L27" s="23">
        <f t="shared" si="0"/>
        <v>31.473684210526315</v>
      </c>
    </row>
    <row r="28" spans="1:12" s="3" customFormat="1" ht="15" x14ac:dyDescent="0.25">
      <c r="A28" s="5" t="s">
        <v>16</v>
      </c>
      <c r="B28" s="4" t="s">
        <v>56</v>
      </c>
      <c r="C28" s="4">
        <v>752</v>
      </c>
      <c r="D28" s="4">
        <v>1102</v>
      </c>
      <c r="E28" s="4">
        <v>1854</v>
      </c>
      <c r="F28" s="4">
        <v>285</v>
      </c>
      <c r="G28" s="4">
        <v>115</v>
      </c>
      <c r="H28" s="4">
        <v>400</v>
      </c>
      <c r="I28" s="4">
        <v>1037</v>
      </c>
      <c r="J28" s="4">
        <v>1217</v>
      </c>
      <c r="K28" s="4">
        <v>2254</v>
      </c>
      <c r="L28" s="13">
        <f t="shared" si="0"/>
        <v>14.828947368421053</v>
      </c>
    </row>
    <row r="29" spans="1:12" s="3" customFormat="1" ht="21.95" customHeight="1" x14ac:dyDescent="0.25">
      <c r="A29" s="24" t="s">
        <v>15</v>
      </c>
      <c r="B29" s="22" t="s">
        <v>14</v>
      </c>
      <c r="C29" s="22">
        <v>238</v>
      </c>
      <c r="D29" s="22">
        <v>650</v>
      </c>
      <c r="E29" s="22">
        <v>888</v>
      </c>
      <c r="F29" s="22">
        <v>50</v>
      </c>
      <c r="G29" s="22">
        <v>469</v>
      </c>
      <c r="H29" s="22">
        <v>519</v>
      </c>
      <c r="I29" s="22">
        <v>288</v>
      </c>
      <c r="J29" s="22">
        <v>1119</v>
      </c>
      <c r="K29" s="22">
        <v>1407</v>
      </c>
      <c r="L29" s="23">
        <f t="shared" si="0"/>
        <v>9.2565789473684212</v>
      </c>
    </row>
    <row r="30" spans="1:12" s="3" customFormat="1" ht="21.95" customHeight="1" x14ac:dyDescent="0.25">
      <c r="A30" s="5" t="s">
        <v>13</v>
      </c>
      <c r="B30" s="4" t="s">
        <v>12</v>
      </c>
      <c r="C30" s="4">
        <v>176</v>
      </c>
      <c r="D30" s="4">
        <v>199</v>
      </c>
      <c r="E30" s="4">
        <v>375</v>
      </c>
      <c r="F30" s="4">
        <v>121</v>
      </c>
      <c r="G30" s="4">
        <v>148</v>
      </c>
      <c r="H30" s="4">
        <v>269</v>
      </c>
      <c r="I30" s="4">
        <v>297</v>
      </c>
      <c r="J30" s="4">
        <v>347</v>
      </c>
      <c r="K30" s="4">
        <v>644</v>
      </c>
      <c r="L30" s="13">
        <f t="shared" si="0"/>
        <v>4.2368421052631575</v>
      </c>
    </row>
    <row r="31" spans="1:12" s="3" customFormat="1" ht="21.95" customHeight="1" x14ac:dyDescent="0.25">
      <c r="A31" s="21" t="s">
        <v>11</v>
      </c>
      <c r="B31" s="22" t="s">
        <v>10</v>
      </c>
      <c r="C31" s="22">
        <v>0</v>
      </c>
      <c r="D31" s="22">
        <v>2</v>
      </c>
      <c r="E31" s="22">
        <v>2</v>
      </c>
      <c r="F31" s="22">
        <v>21</v>
      </c>
      <c r="G31" s="22">
        <v>2</v>
      </c>
      <c r="H31" s="22">
        <v>23</v>
      </c>
      <c r="I31" s="22">
        <v>21</v>
      </c>
      <c r="J31" s="22">
        <v>4</v>
      </c>
      <c r="K31" s="22">
        <v>25</v>
      </c>
      <c r="L31" s="23">
        <f t="shared" si="0"/>
        <v>0.1644736842105263</v>
      </c>
    </row>
    <row r="32" spans="1:12" s="3" customFormat="1" ht="21.95" customHeight="1" x14ac:dyDescent="0.25">
      <c r="A32" s="5" t="s">
        <v>9</v>
      </c>
      <c r="B32" s="4" t="s">
        <v>8</v>
      </c>
      <c r="C32" s="4">
        <v>1194</v>
      </c>
      <c r="D32" s="4">
        <v>2070</v>
      </c>
      <c r="E32" s="4">
        <v>3264</v>
      </c>
      <c r="F32" s="4">
        <v>271</v>
      </c>
      <c r="G32" s="4">
        <v>334</v>
      </c>
      <c r="H32" s="4">
        <v>605</v>
      </c>
      <c r="I32" s="4">
        <v>1465</v>
      </c>
      <c r="J32" s="4">
        <v>2404</v>
      </c>
      <c r="K32" s="4">
        <v>3869</v>
      </c>
      <c r="L32" s="13">
        <f t="shared" si="0"/>
        <v>25.453947368421055</v>
      </c>
    </row>
    <row r="33" spans="1:12" s="3" customFormat="1" ht="21.95" customHeight="1" x14ac:dyDescent="0.25">
      <c r="A33" s="15" t="s">
        <v>7</v>
      </c>
      <c r="B33" s="16" t="s">
        <v>6</v>
      </c>
      <c r="C33" s="16">
        <v>4357</v>
      </c>
      <c r="D33" s="16">
        <v>7810</v>
      </c>
      <c r="E33" s="16">
        <v>12167</v>
      </c>
      <c r="F33" s="16">
        <v>1038</v>
      </c>
      <c r="G33" s="16">
        <v>1995</v>
      </c>
      <c r="H33" s="16">
        <v>3033</v>
      </c>
      <c r="I33" s="16">
        <v>5395</v>
      </c>
      <c r="J33" s="16">
        <v>9805</v>
      </c>
      <c r="K33" s="16">
        <v>15200</v>
      </c>
      <c r="L33" s="17">
        <f t="shared" si="0"/>
        <v>100</v>
      </c>
    </row>
    <row r="34" spans="1:12" s="3" customFormat="1" ht="21.95" customHeight="1" x14ac:dyDescent="0.25">
      <c r="A34" s="8"/>
      <c r="B34" s="7" t="s">
        <v>57</v>
      </c>
      <c r="C34" s="6">
        <f>+$C33/K33*100</f>
        <v>28.664473684210527</v>
      </c>
      <c r="D34" s="6">
        <f t="shared" ref="D34:K34" si="1">+D33/$K33*100</f>
        <v>51.381578947368425</v>
      </c>
      <c r="E34" s="6">
        <f t="shared" si="1"/>
        <v>80.046052631578945</v>
      </c>
      <c r="F34" s="6">
        <f t="shared" si="1"/>
        <v>6.8289473684210522</v>
      </c>
      <c r="G34" s="6">
        <f t="shared" si="1"/>
        <v>13.125</v>
      </c>
      <c r="H34" s="6">
        <f t="shared" si="1"/>
        <v>19.953947368421051</v>
      </c>
      <c r="I34" s="6">
        <f t="shared" si="1"/>
        <v>35.493421052631582</v>
      </c>
      <c r="J34" s="6">
        <f t="shared" si="1"/>
        <v>64.506578947368425</v>
      </c>
      <c r="K34" s="6">
        <f t="shared" si="1"/>
        <v>100</v>
      </c>
      <c r="L34" s="12"/>
    </row>
    <row r="35" spans="1:12" s="10" customFormat="1" ht="13.5" customHeight="1" x14ac:dyDescent="0.2">
      <c r="A35" s="9" t="s">
        <v>66</v>
      </c>
      <c r="L35" s="11" t="s">
        <v>68</v>
      </c>
    </row>
    <row r="36" spans="1:12" s="10" customFormat="1" ht="13.5" customHeight="1" x14ac:dyDescent="0.2">
      <c r="A36" s="10" t="s">
        <v>69</v>
      </c>
    </row>
  </sheetData>
  <mergeCells count="9">
    <mergeCell ref="L3:L5"/>
    <mergeCell ref="A1:K1"/>
    <mergeCell ref="C4:E4"/>
    <mergeCell ref="F4:H4"/>
    <mergeCell ref="I4:K4"/>
    <mergeCell ref="A3:A5"/>
    <mergeCell ref="B3:B5"/>
    <mergeCell ref="C3:K3"/>
    <mergeCell ref="A2:L2"/>
  </mergeCells>
  <printOptions horizontalCentered="1"/>
  <pageMargins left="0.5" right="0.5" top="0.4" bottom="0.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CIIReport</vt:lpstr>
      <vt:lpstr>CIIReport!Print_Area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Dell</cp:lastModifiedBy>
  <cp:lastPrinted>2020-07-25T04:53:42Z</cp:lastPrinted>
  <dcterms:created xsi:type="dcterms:W3CDTF">2017-09-12T05:19:48Z</dcterms:created>
  <dcterms:modified xsi:type="dcterms:W3CDTF">2020-09-11T09:37:46Z</dcterms:modified>
</cp:coreProperties>
</file>