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9015"/>
  </bookViews>
  <sheets>
    <sheet name="CIIReport" sheetId="4" r:id="rId1"/>
  </sheets>
  <definedNames>
    <definedName name="_xlnm.Print_Area" localSheetId="0">CIIReport!$A$1:$AB$30</definedName>
  </definedNames>
  <calcPr calcId="144525"/>
</workbook>
</file>

<file path=xl/calcChain.xml><?xml version="1.0" encoding="utf-8"?>
<calcChain xmlns="http://schemas.openxmlformats.org/spreadsheetml/2006/main">
  <c r="W7" i="4" l="1"/>
  <c r="X7" i="4"/>
  <c r="Y7" i="4"/>
  <c r="W8" i="4"/>
  <c r="X8" i="4"/>
  <c r="Y8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Y6" i="4"/>
  <c r="X6" i="4"/>
  <c r="W6" i="4"/>
</calcChain>
</file>

<file path=xl/sharedStrings.xml><?xml version="1.0" encoding="utf-8"?>
<sst xmlns="http://schemas.openxmlformats.org/spreadsheetml/2006/main" count="131" uniqueCount="66">
  <si>
    <t xml:space="preserve">Male </t>
  </si>
  <si>
    <t>Female</t>
  </si>
  <si>
    <t>Total</t>
  </si>
  <si>
    <t xml:space="preserve">Total Persons Kidnapped &amp; Abducted </t>
  </si>
  <si>
    <t>Col.18 = Col.12+Col.15            Col.19 = Col.13+Col.16             Col.20 = Col.14+Col.17</t>
  </si>
  <si>
    <t>Col.9 = Col.3+Col.6     Col.10 = Col.4 + Col.7     Col.11 = Col.5 + Col.8</t>
  </si>
  <si>
    <t>Note: Total Recovered Data may also include victims Kidnapped in previous years</t>
  </si>
  <si>
    <t>Col.21=Col.18/Col.9 * 100      Col.22=Col.19/Col.10 * 100      Col.23 = Col.20 / Col.11 * 100</t>
  </si>
  <si>
    <t>Persons Recovered Alive</t>
  </si>
  <si>
    <t>S. No.</t>
  </si>
  <si>
    <t>TABLE 2D.4</t>
  </si>
  <si>
    <t>1</t>
  </si>
  <si>
    <t>Ahmedabad 
(Gujarat)</t>
  </si>
  <si>
    <t>2</t>
  </si>
  <si>
    <t>Bengaluru
(Karnataka)</t>
  </si>
  <si>
    <t>3</t>
  </si>
  <si>
    <t>Chennai
(Tamil Nadu)</t>
  </si>
  <si>
    <t>4</t>
  </si>
  <si>
    <t>Coimbatore
(Tamil Nadu)</t>
  </si>
  <si>
    <t>5</t>
  </si>
  <si>
    <t xml:space="preserve">Delhi </t>
  </si>
  <si>
    <t>6</t>
  </si>
  <si>
    <t>Ghaziabad
(Uttar Pradesh)</t>
  </si>
  <si>
    <t>7</t>
  </si>
  <si>
    <t>Hyderabad
(Telangana)</t>
  </si>
  <si>
    <t>8</t>
  </si>
  <si>
    <t>Indore
(Madhya Pradesh)</t>
  </si>
  <si>
    <t>9</t>
  </si>
  <si>
    <t>Jaipur
(Rajasthan)</t>
  </si>
  <si>
    <t>10</t>
  </si>
  <si>
    <t>Kanpur
(Uttar Pradesh)</t>
  </si>
  <si>
    <t>11</t>
  </si>
  <si>
    <t>Kochi
(Kerala)</t>
  </si>
  <si>
    <t>12</t>
  </si>
  <si>
    <t>Kolkata
(West Bengal)</t>
  </si>
  <si>
    <t>13</t>
  </si>
  <si>
    <t>Kozhikode
(Kerala)</t>
  </si>
  <si>
    <t>14</t>
  </si>
  <si>
    <t>Lucknow
(Uttar Pradesh)</t>
  </si>
  <si>
    <t>15</t>
  </si>
  <si>
    <t>16</t>
  </si>
  <si>
    <t>17</t>
  </si>
  <si>
    <t>Patna
(Bihar)</t>
  </si>
  <si>
    <t>18</t>
  </si>
  <si>
    <t>19</t>
  </si>
  <si>
    <t>Surat
(Gujarat)</t>
  </si>
  <si>
    <t>TABLE 2D.4 Page 1 of 2</t>
  </si>
  <si>
    <t>TABLE 2D.4 Page 2 of 2</t>
  </si>
  <si>
    <t>City</t>
  </si>
  <si>
    <t>TOTAL CITIES</t>
  </si>
  <si>
    <t>Mumbai
(Maharashtra)</t>
  </si>
  <si>
    <t>Nagpur
(Maharashtra)</t>
  </si>
  <si>
    <t>Pune
(Maharashtra)</t>
  </si>
  <si>
    <t>● As per data provided by States/UTs</t>
  </si>
  <si>
    <t>Unrecovered Victims of Previous Years Kidnapping &amp; Abduction (As on 31/12/2019)*</t>
  </si>
  <si>
    <t>Persons Kidnapped &amp; Abducted in 2019</t>
  </si>
  <si>
    <t>Persons Recovered Dead (2019)</t>
  </si>
  <si>
    <t>Total Recovered
(Alive+Dead) 
(2019)</t>
  </si>
  <si>
    <t>Un-Recovered Kidnapped &amp; Abducted Persons (including previous years as on 31/12/2019)</t>
  </si>
  <si>
    <t>*' Some State/UTs have revised their Previous Year Pending Data</t>
  </si>
  <si>
    <t>Percentage Recovery●
(Total Recovered/ Total Persons Kidnapped &amp; Abducted) * 100</t>
  </si>
  <si>
    <t>● Percentage recovery is calculated taking into account those unrecovered from previous years also</t>
  </si>
  <si>
    <t>Col.24=Col.9-Col.18      Col.25=Col.10-Col.19     Col.26 = Col.11 - Col.20</t>
  </si>
  <si>
    <t>Recovery of Kidnapped &amp; Abducted Persons (Gender &amp; Age Group-wise) in Metropolitan Cities - 2019 (Concluded)</t>
  </si>
  <si>
    <t>Recovery of Kidnapped &amp; Abducted Persons (Gender &amp; Age Group-wise) in Metropolitan Cities - 2019</t>
  </si>
  <si>
    <t xml:space="preserve">● Due to non-receipt of data from Kolkata in time for 2019, Data furnished for 2018 has been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</si>
</sst>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0" fillId="0" borderId="0" xfId="0" applyFill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64" fontId="0" fillId="0" borderId="8" xfId="0" applyNumberFormat="1" applyFont="1" applyBorder="1" applyAlignment="1">
      <alignment vertical="center"/>
    </xf>
    <xf numFmtId="164" fontId="0" fillId="0" borderId="11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vertical="center"/>
    </xf>
    <xf numFmtId="164" fontId="0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quotePrefix="1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CEB"/>
      <color rgb="FFCCFFCC"/>
      <color rgb="FFE6F0E6"/>
      <color rgb="FFC8E1BE"/>
      <color rgb="FFA2D7FA"/>
      <color rgb="FFE6E6FA"/>
      <color rgb="FFB4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A22" zoomScaleNormal="100" workbookViewId="0">
      <selection activeCell="U36" sqref="U36"/>
    </sheetView>
  </sheetViews>
  <sheetFormatPr defaultColWidth="9.140625" defaultRowHeight="15" x14ac:dyDescent="0.25"/>
  <cols>
    <col min="1" max="1" width="4.28515625" style="2" customWidth="1"/>
    <col min="2" max="2" width="16.140625" style="2" bestFit="1" customWidth="1"/>
    <col min="3" max="6" width="6" style="2" customWidth="1"/>
    <col min="7" max="7" width="6.28515625" style="2" bestFit="1" customWidth="1"/>
    <col min="8" max="9" width="6" style="2" customWidth="1"/>
    <col min="10" max="10" width="6.28515625" style="2" bestFit="1" customWidth="1"/>
    <col min="11" max="11" width="6" style="2" bestFit="1" customWidth="1"/>
    <col min="12" max="13" width="5.7109375" style="2" customWidth="1"/>
    <col min="14" max="14" width="5.85546875" style="2" customWidth="1"/>
    <col min="15" max="15" width="4.140625" style="2" customWidth="1"/>
    <col min="16" max="16" width="16.140625" style="2" bestFit="1" customWidth="1"/>
    <col min="17" max="17" width="4.85546875" style="2" customWidth="1"/>
    <col min="18" max="18" width="5.28515625" style="2" customWidth="1"/>
    <col min="19" max="19" width="4.85546875" style="2" customWidth="1"/>
    <col min="20" max="20" width="7.28515625" style="2" customWidth="1"/>
    <col min="21" max="21" width="6.28515625" style="2" bestFit="1" customWidth="1"/>
    <col min="22" max="22" width="6.42578125" style="2" customWidth="1"/>
    <col min="23" max="23" width="5.7109375" style="2" customWidth="1"/>
    <col min="24" max="24" width="5.5703125" style="2" customWidth="1"/>
    <col min="25" max="25" width="6.42578125" style="2" customWidth="1"/>
    <col min="26" max="27" width="6.140625" style="2" customWidth="1"/>
    <col min="28" max="28" width="6.28515625" style="2" customWidth="1"/>
    <col min="29" max="16384" width="9.140625" style="2"/>
  </cols>
  <sheetData>
    <row r="1" spans="1:28" s="1" customFormat="1" ht="14.25" customHeight="1" x14ac:dyDescent="0.25">
      <c r="A1" s="43" t="s">
        <v>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 t="s">
        <v>10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s="3" customFormat="1" ht="34.5" customHeight="1" x14ac:dyDescent="0.25">
      <c r="A2" s="44" t="s">
        <v>64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 t="s">
        <v>63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s="3" customFormat="1" ht="72" customHeight="1" x14ac:dyDescent="0.25">
      <c r="A3" s="46" t="s">
        <v>9</v>
      </c>
      <c r="B3" s="47" t="s">
        <v>48</v>
      </c>
      <c r="C3" s="46" t="s">
        <v>54</v>
      </c>
      <c r="D3" s="46"/>
      <c r="E3" s="46"/>
      <c r="F3" s="45" t="s">
        <v>55</v>
      </c>
      <c r="G3" s="45"/>
      <c r="H3" s="45"/>
      <c r="I3" s="45" t="s">
        <v>3</v>
      </c>
      <c r="J3" s="45"/>
      <c r="K3" s="45"/>
      <c r="L3" s="45" t="s">
        <v>8</v>
      </c>
      <c r="M3" s="45"/>
      <c r="N3" s="45"/>
      <c r="O3" s="19" t="s">
        <v>9</v>
      </c>
      <c r="P3" s="20" t="s">
        <v>48</v>
      </c>
      <c r="Q3" s="45" t="s">
        <v>56</v>
      </c>
      <c r="R3" s="45"/>
      <c r="S3" s="45"/>
      <c r="T3" s="45" t="s">
        <v>57</v>
      </c>
      <c r="U3" s="45"/>
      <c r="V3" s="45"/>
      <c r="W3" s="42" t="s">
        <v>60</v>
      </c>
      <c r="X3" s="42"/>
      <c r="Y3" s="42"/>
      <c r="Z3" s="42" t="s">
        <v>58</v>
      </c>
      <c r="AA3" s="42"/>
      <c r="AB3" s="42"/>
    </row>
    <row r="4" spans="1:28" x14ac:dyDescent="0.25">
      <c r="A4" s="46"/>
      <c r="B4" s="47"/>
      <c r="C4" s="21" t="s">
        <v>0</v>
      </c>
      <c r="D4" s="21" t="s">
        <v>1</v>
      </c>
      <c r="E4" s="21" t="s">
        <v>2</v>
      </c>
      <c r="F4" s="21" t="s">
        <v>0</v>
      </c>
      <c r="G4" s="21" t="s">
        <v>1</v>
      </c>
      <c r="H4" s="21" t="s">
        <v>2</v>
      </c>
      <c r="I4" s="21" t="s">
        <v>0</v>
      </c>
      <c r="J4" s="21" t="s">
        <v>1</v>
      </c>
      <c r="K4" s="21" t="s">
        <v>2</v>
      </c>
      <c r="L4" s="21" t="s">
        <v>0</v>
      </c>
      <c r="M4" s="21" t="s">
        <v>1</v>
      </c>
      <c r="N4" s="21" t="s">
        <v>2</v>
      </c>
      <c r="O4" s="22"/>
      <c r="P4" s="23"/>
      <c r="Q4" s="21" t="s">
        <v>0</v>
      </c>
      <c r="R4" s="21" t="s">
        <v>1</v>
      </c>
      <c r="S4" s="21" t="s">
        <v>2</v>
      </c>
      <c r="T4" s="21" t="s">
        <v>0</v>
      </c>
      <c r="U4" s="21" t="s">
        <v>1</v>
      </c>
      <c r="V4" s="21" t="s">
        <v>2</v>
      </c>
      <c r="W4" s="21" t="s">
        <v>0</v>
      </c>
      <c r="X4" s="21" t="s">
        <v>1</v>
      </c>
      <c r="Y4" s="21" t="s">
        <v>2</v>
      </c>
      <c r="Z4" s="21" t="s">
        <v>0</v>
      </c>
      <c r="AA4" s="21" t="s">
        <v>1</v>
      </c>
      <c r="AB4" s="21" t="s">
        <v>2</v>
      </c>
    </row>
    <row r="5" spans="1:28" ht="18.75" customHeight="1" x14ac:dyDescent="0.25">
      <c r="A5" s="18">
        <v>1</v>
      </c>
      <c r="B5" s="18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  <c r="L5" s="24">
        <v>12</v>
      </c>
      <c r="M5" s="24">
        <v>13</v>
      </c>
      <c r="N5" s="24">
        <v>14</v>
      </c>
      <c r="O5" s="36">
        <v>1</v>
      </c>
      <c r="P5" s="36">
        <v>2</v>
      </c>
      <c r="Q5" s="24">
        <v>15</v>
      </c>
      <c r="R5" s="24">
        <v>16</v>
      </c>
      <c r="S5" s="24">
        <v>17</v>
      </c>
      <c r="T5" s="24">
        <v>18</v>
      </c>
      <c r="U5" s="24">
        <v>19</v>
      </c>
      <c r="V5" s="24">
        <v>20</v>
      </c>
      <c r="W5" s="24">
        <v>21</v>
      </c>
      <c r="X5" s="24">
        <v>22</v>
      </c>
      <c r="Y5" s="24">
        <v>23</v>
      </c>
      <c r="Z5" s="24">
        <v>24</v>
      </c>
      <c r="AA5" s="24">
        <v>25</v>
      </c>
      <c r="AB5" s="24">
        <v>26</v>
      </c>
    </row>
    <row r="6" spans="1:28" s="5" customFormat="1" ht="30" customHeight="1" x14ac:dyDescent="0.25">
      <c r="A6" s="6" t="s">
        <v>11</v>
      </c>
      <c r="B6" s="7" t="s">
        <v>12</v>
      </c>
      <c r="C6" s="10">
        <v>24</v>
      </c>
      <c r="D6" s="10">
        <v>36</v>
      </c>
      <c r="E6" s="10">
        <v>60</v>
      </c>
      <c r="F6" s="10">
        <v>126</v>
      </c>
      <c r="G6" s="11">
        <v>130</v>
      </c>
      <c r="H6" s="11">
        <v>256</v>
      </c>
      <c r="I6" s="10">
        <v>150</v>
      </c>
      <c r="J6" s="10">
        <v>166</v>
      </c>
      <c r="K6" s="10">
        <v>316</v>
      </c>
      <c r="L6" s="11">
        <v>122</v>
      </c>
      <c r="M6" s="11">
        <v>128</v>
      </c>
      <c r="N6" s="12">
        <v>250</v>
      </c>
      <c r="O6" s="6" t="s">
        <v>11</v>
      </c>
      <c r="P6" s="7" t="s">
        <v>12</v>
      </c>
      <c r="Q6" s="11">
        <v>2</v>
      </c>
      <c r="R6" s="11">
        <v>0</v>
      </c>
      <c r="S6" s="12">
        <v>2</v>
      </c>
      <c r="T6" s="11">
        <v>124</v>
      </c>
      <c r="U6" s="11">
        <v>128</v>
      </c>
      <c r="V6" s="12">
        <v>252</v>
      </c>
      <c r="W6" s="14">
        <f>+T6/I6*100</f>
        <v>82.666666666666671</v>
      </c>
      <c r="X6" s="14">
        <f>+U6/J6*100</f>
        <v>77.108433734939766</v>
      </c>
      <c r="Y6" s="15">
        <f>+V6/K6*100</f>
        <v>79.74683544303798</v>
      </c>
      <c r="Z6" s="11">
        <v>26</v>
      </c>
      <c r="AA6" s="11">
        <v>38</v>
      </c>
      <c r="AB6" s="12">
        <v>64</v>
      </c>
    </row>
    <row r="7" spans="1:28" s="5" customFormat="1" ht="30" customHeight="1" x14ac:dyDescent="0.25">
      <c r="A7" s="30" t="s">
        <v>13</v>
      </c>
      <c r="B7" s="31" t="s">
        <v>14</v>
      </c>
      <c r="C7" s="32">
        <v>26</v>
      </c>
      <c r="D7" s="32">
        <v>45</v>
      </c>
      <c r="E7" s="32">
        <v>71</v>
      </c>
      <c r="F7" s="32">
        <v>434</v>
      </c>
      <c r="G7" s="32">
        <v>644</v>
      </c>
      <c r="H7" s="32">
        <v>1078</v>
      </c>
      <c r="I7" s="32">
        <v>460</v>
      </c>
      <c r="J7" s="32">
        <v>689</v>
      </c>
      <c r="K7" s="32">
        <v>1149</v>
      </c>
      <c r="L7" s="32">
        <v>423</v>
      </c>
      <c r="M7" s="32">
        <v>622</v>
      </c>
      <c r="N7" s="33">
        <v>1045</v>
      </c>
      <c r="O7" s="30" t="s">
        <v>13</v>
      </c>
      <c r="P7" s="31" t="s">
        <v>14</v>
      </c>
      <c r="Q7" s="32">
        <v>0</v>
      </c>
      <c r="R7" s="32">
        <v>1</v>
      </c>
      <c r="S7" s="33">
        <v>1</v>
      </c>
      <c r="T7" s="32">
        <v>423</v>
      </c>
      <c r="U7" s="32">
        <v>623</v>
      </c>
      <c r="V7" s="33">
        <v>1046</v>
      </c>
      <c r="W7" s="34">
        <f t="shared" ref="W7:W25" si="0">+T7/I7*100</f>
        <v>91.956521739130437</v>
      </c>
      <c r="X7" s="34">
        <f t="shared" ref="X7:X25" si="1">+U7/J7*100</f>
        <v>90.420899854862128</v>
      </c>
      <c r="Y7" s="35">
        <f t="shared" ref="Y7:Y25" si="2">+V7/K7*100</f>
        <v>91.035683202785037</v>
      </c>
      <c r="Z7" s="32">
        <v>37</v>
      </c>
      <c r="AA7" s="32">
        <v>66</v>
      </c>
      <c r="AB7" s="33">
        <v>103</v>
      </c>
    </row>
    <row r="8" spans="1:28" s="5" customFormat="1" ht="30" customHeight="1" x14ac:dyDescent="0.25">
      <c r="A8" s="8" t="s">
        <v>15</v>
      </c>
      <c r="B8" s="9" t="s">
        <v>16</v>
      </c>
      <c r="C8" s="10">
        <v>49</v>
      </c>
      <c r="D8" s="10">
        <v>19</v>
      </c>
      <c r="E8" s="10">
        <v>68</v>
      </c>
      <c r="F8" s="10">
        <v>41</v>
      </c>
      <c r="G8" s="10">
        <v>10</v>
      </c>
      <c r="H8" s="10">
        <v>51</v>
      </c>
      <c r="I8" s="10">
        <v>90</v>
      </c>
      <c r="J8" s="10">
        <v>29</v>
      </c>
      <c r="K8" s="10">
        <v>119</v>
      </c>
      <c r="L8" s="10">
        <v>41</v>
      </c>
      <c r="M8" s="10">
        <v>10</v>
      </c>
      <c r="N8" s="13">
        <v>51</v>
      </c>
      <c r="O8" s="8" t="s">
        <v>15</v>
      </c>
      <c r="P8" s="9" t="s">
        <v>16</v>
      </c>
      <c r="Q8" s="10">
        <v>0</v>
      </c>
      <c r="R8" s="10">
        <v>0</v>
      </c>
      <c r="S8" s="13">
        <v>0</v>
      </c>
      <c r="T8" s="10">
        <v>41</v>
      </c>
      <c r="U8" s="10">
        <v>10</v>
      </c>
      <c r="V8" s="13">
        <v>51</v>
      </c>
      <c r="W8" s="16">
        <f t="shared" si="0"/>
        <v>45.555555555555557</v>
      </c>
      <c r="X8" s="16">
        <f t="shared" si="1"/>
        <v>34.482758620689658</v>
      </c>
      <c r="Y8" s="17">
        <f t="shared" si="2"/>
        <v>42.857142857142854</v>
      </c>
      <c r="Z8" s="10">
        <v>49</v>
      </c>
      <c r="AA8" s="10">
        <v>19</v>
      </c>
      <c r="AB8" s="13">
        <v>68</v>
      </c>
    </row>
    <row r="9" spans="1:28" s="5" customFormat="1" ht="30" customHeight="1" x14ac:dyDescent="0.25">
      <c r="A9" s="30" t="s">
        <v>17</v>
      </c>
      <c r="B9" s="31" t="s">
        <v>18</v>
      </c>
      <c r="C9" s="32">
        <v>4</v>
      </c>
      <c r="D9" s="32">
        <v>3</v>
      </c>
      <c r="E9" s="32">
        <v>7</v>
      </c>
      <c r="F9" s="32">
        <v>6</v>
      </c>
      <c r="G9" s="32">
        <v>1</v>
      </c>
      <c r="H9" s="32">
        <v>7</v>
      </c>
      <c r="I9" s="32">
        <v>10</v>
      </c>
      <c r="J9" s="32">
        <v>4</v>
      </c>
      <c r="K9" s="32">
        <v>14</v>
      </c>
      <c r="L9" s="32">
        <v>10</v>
      </c>
      <c r="M9" s="32">
        <v>4</v>
      </c>
      <c r="N9" s="33">
        <v>14</v>
      </c>
      <c r="O9" s="30" t="s">
        <v>17</v>
      </c>
      <c r="P9" s="31" t="s">
        <v>18</v>
      </c>
      <c r="Q9" s="32">
        <v>0</v>
      </c>
      <c r="R9" s="32">
        <v>0</v>
      </c>
      <c r="S9" s="33">
        <v>0</v>
      </c>
      <c r="T9" s="32">
        <v>10</v>
      </c>
      <c r="U9" s="32">
        <v>4</v>
      </c>
      <c r="V9" s="33">
        <v>14</v>
      </c>
      <c r="W9" s="34">
        <f t="shared" si="0"/>
        <v>100</v>
      </c>
      <c r="X9" s="34">
        <f t="shared" si="1"/>
        <v>100</v>
      </c>
      <c r="Y9" s="35">
        <f t="shared" si="2"/>
        <v>100</v>
      </c>
      <c r="Z9" s="32">
        <v>0</v>
      </c>
      <c r="AA9" s="32">
        <v>0</v>
      </c>
      <c r="AB9" s="33">
        <v>0</v>
      </c>
    </row>
    <row r="10" spans="1:28" s="5" customFormat="1" ht="30" customHeight="1" x14ac:dyDescent="0.25">
      <c r="A10" s="8" t="s">
        <v>19</v>
      </c>
      <c r="B10" s="10" t="s">
        <v>20</v>
      </c>
      <c r="C10" s="10">
        <v>3065</v>
      </c>
      <c r="D10" s="10">
        <v>5137</v>
      </c>
      <c r="E10" s="10">
        <v>8202</v>
      </c>
      <c r="F10" s="10">
        <v>2210</v>
      </c>
      <c r="G10" s="10">
        <v>3738</v>
      </c>
      <c r="H10" s="10">
        <v>5948</v>
      </c>
      <c r="I10" s="10">
        <v>5275</v>
      </c>
      <c r="J10" s="10">
        <v>8875</v>
      </c>
      <c r="K10" s="10">
        <v>14150</v>
      </c>
      <c r="L10" s="10">
        <v>1897</v>
      </c>
      <c r="M10" s="10">
        <v>3187</v>
      </c>
      <c r="N10" s="13">
        <v>5084</v>
      </c>
      <c r="O10" s="8" t="s">
        <v>19</v>
      </c>
      <c r="P10" s="10" t="s">
        <v>20</v>
      </c>
      <c r="Q10" s="10">
        <v>20</v>
      </c>
      <c r="R10" s="10">
        <v>12</v>
      </c>
      <c r="S10" s="13">
        <v>32</v>
      </c>
      <c r="T10" s="10">
        <v>1917</v>
      </c>
      <c r="U10" s="10">
        <v>3199</v>
      </c>
      <c r="V10" s="13">
        <v>5116</v>
      </c>
      <c r="W10" s="16">
        <f t="shared" si="0"/>
        <v>36.341232227488149</v>
      </c>
      <c r="X10" s="16">
        <f t="shared" si="1"/>
        <v>36.045070422535211</v>
      </c>
      <c r="Y10" s="17">
        <f t="shared" si="2"/>
        <v>36.155477031802121</v>
      </c>
      <c r="Z10" s="10">
        <v>3358</v>
      </c>
      <c r="AA10" s="10">
        <v>5676</v>
      </c>
      <c r="AB10" s="13">
        <v>9034</v>
      </c>
    </row>
    <row r="11" spans="1:28" s="5" customFormat="1" ht="30" customHeight="1" x14ac:dyDescent="0.25">
      <c r="A11" s="30" t="s">
        <v>21</v>
      </c>
      <c r="B11" s="31" t="s">
        <v>22</v>
      </c>
      <c r="C11" s="32">
        <v>261</v>
      </c>
      <c r="D11" s="32">
        <v>494</v>
      </c>
      <c r="E11" s="32">
        <v>755</v>
      </c>
      <c r="F11" s="32">
        <v>210</v>
      </c>
      <c r="G11" s="32">
        <v>199</v>
      </c>
      <c r="H11" s="32">
        <v>409</v>
      </c>
      <c r="I11" s="32">
        <v>471</v>
      </c>
      <c r="J11" s="32">
        <v>693</v>
      </c>
      <c r="K11" s="32">
        <v>1164</v>
      </c>
      <c r="L11" s="32">
        <v>333</v>
      </c>
      <c r="M11" s="32">
        <v>553</v>
      </c>
      <c r="N11" s="33">
        <v>886</v>
      </c>
      <c r="O11" s="30" t="s">
        <v>21</v>
      </c>
      <c r="P11" s="31" t="s">
        <v>22</v>
      </c>
      <c r="Q11" s="32">
        <v>2</v>
      </c>
      <c r="R11" s="32">
        <v>1</v>
      </c>
      <c r="S11" s="33">
        <v>3</v>
      </c>
      <c r="T11" s="32">
        <v>335</v>
      </c>
      <c r="U11" s="32">
        <v>554</v>
      </c>
      <c r="V11" s="33">
        <v>889</v>
      </c>
      <c r="W11" s="34">
        <f t="shared" si="0"/>
        <v>71.125265392781316</v>
      </c>
      <c r="X11" s="34">
        <f t="shared" si="1"/>
        <v>79.942279942279939</v>
      </c>
      <c r="Y11" s="35">
        <f t="shared" si="2"/>
        <v>76.37457044673539</v>
      </c>
      <c r="Z11" s="32">
        <v>136</v>
      </c>
      <c r="AA11" s="32">
        <v>139</v>
      </c>
      <c r="AB11" s="33">
        <v>275</v>
      </c>
    </row>
    <row r="12" spans="1:28" s="5" customFormat="1" ht="30" customHeight="1" x14ac:dyDescent="0.25">
      <c r="A12" s="8" t="s">
        <v>23</v>
      </c>
      <c r="B12" s="9" t="s">
        <v>24</v>
      </c>
      <c r="C12" s="10">
        <v>32</v>
      </c>
      <c r="D12" s="10">
        <v>0</v>
      </c>
      <c r="E12" s="10">
        <v>32</v>
      </c>
      <c r="F12" s="10">
        <v>124</v>
      </c>
      <c r="G12" s="10">
        <v>396</v>
      </c>
      <c r="H12" s="10">
        <v>520</v>
      </c>
      <c r="I12" s="10">
        <v>156</v>
      </c>
      <c r="J12" s="10">
        <v>396</v>
      </c>
      <c r="K12" s="10">
        <v>552</v>
      </c>
      <c r="L12" s="10">
        <v>101</v>
      </c>
      <c r="M12" s="10">
        <v>256</v>
      </c>
      <c r="N12" s="13">
        <v>357</v>
      </c>
      <c r="O12" s="8" t="s">
        <v>23</v>
      </c>
      <c r="P12" s="9" t="s">
        <v>24</v>
      </c>
      <c r="Q12" s="10">
        <v>0</v>
      </c>
      <c r="R12" s="10">
        <v>0</v>
      </c>
      <c r="S12" s="13">
        <v>0</v>
      </c>
      <c r="T12" s="10">
        <v>101</v>
      </c>
      <c r="U12" s="10">
        <v>256</v>
      </c>
      <c r="V12" s="13">
        <v>357</v>
      </c>
      <c r="W12" s="16">
        <f t="shared" si="0"/>
        <v>64.743589743589752</v>
      </c>
      <c r="X12" s="16">
        <f t="shared" si="1"/>
        <v>64.646464646464651</v>
      </c>
      <c r="Y12" s="17">
        <f t="shared" si="2"/>
        <v>64.673913043478265</v>
      </c>
      <c r="Z12" s="10">
        <v>55</v>
      </c>
      <c r="AA12" s="10">
        <v>140</v>
      </c>
      <c r="AB12" s="13">
        <v>195</v>
      </c>
    </row>
    <row r="13" spans="1:28" s="5" customFormat="1" ht="30" customHeight="1" x14ac:dyDescent="0.25">
      <c r="A13" s="30" t="s">
        <v>25</v>
      </c>
      <c r="B13" s="31" t="s">
        <v>26</v>
      </c>
      <c r="C13" s="32">
        <v>32</v>
      </c>
      <c r="D13" s="32">
        <v>170</v>
      </c>
      <c r="E13" s="32">
        <v>202</v>
      </c>
      <c r="F13" s="32">
        <v>183</v>
      </c>
      <c r="G13" s="32">
        <v>422</v>
      </c>
      <c r="H13" s="32">
        <v>605</v>
      </c>
      <c r="I13" s="32">
        <v>215</v>
      </c>
      <c r="J13" s="32">
        <v>592</v>
      </c>
      <c r="K13" s="32">
        <v>807</v>
      </c>
      <c r="L13" s="32">
        <v>168</v>
      </c>
      <c r="M13" s="32">
        <v>363</v>
      </c>
      <c r="N13" s="33">
        <v>531</v>
      </c>
      <c r="O13" s="30" t="s">
        <v>25</v>
      </c>
      <c r="P13" s="31" t="s">
        <v>26</v>
      </c>
      <c r="Q13" s="32">
        <v>1</v>
      </c>
      <c r="R13" s="32">
        <v>0</v>
      </c>
      <c r="S13" s="33">
        <v>1</v>
      </c>
      <c r="T13" s="32">
        <v>169</v>
      </c>
      <c r="U13" s="32">
        <v>363</v>
      </c>
      <c r="V13" s="33">
        <v>532</v>
      </c>
      <c r="W13" s="34">
        <f t="shared" si="0"/>
        <v>78.604651162790702</v>
      </c>
      <c r="X13" s="34">
        <f t="shared" si="1"/>
        <v>61.317567567567565</v>
      </c>
      <c r="Y13" s="35">
        <f t="shared" si="2"/>
        <v>65.923172242874855</v>
      </c>
      <c r="Z13" s="32">
        <v>46</v>
      </c>
      <c r="AA13" s="32">
        <v>229</v>
      </c>
      <c r="AB13" s="33">
        <v>275</v>
      </c>
    </row>
    <row r="14" spans="1:28" s="5" customFormat="1" ht="30" customHeight="1" x14ac:dyDescent="0.25">
      <c r="A14" s="8" t="s">
        <v>27</v>
      </c>
      <c r="B14" s="9" t="s">
        <v>28</v>
      </c>
      <c r="C14" s="10">
        <v>71</v>
      </c>
      <c r="D14" s="10">
        <v>67</v>
      </c>
      <c r="E14" s="10">
        <v>138</v>
      </c>
      <c r="F14" s="10">
        <v>312</v>
      </c>
      <c r="G14" s="10">
        <v>521</v>
      </c>
      <c r="H14" s="10">
        <v>833</v>
      </c>
      <c r="I14" s="10">
        <v>383</v>
      </c>
      <c r="J14" s="10">
        <v>588</v>
      </c>
      <c r="K14" s="10">
        <v>971</v>
      </c>
      <c r="L14" s="10">
        <v>336</v>
      </c>
      <c r="M14" s="10">
        <v>527</v>
      </c>
      <c r="N14" s="13">
        <v>863</v>
      </c>
      <c r="O14" s="8" t="s">
        <v>27</v>
      </c>
      <c r="P14" s="9" t="s">
        <v>28</v>
      </c>
      <c r="Q14" s="10">
        <v>0</v>
      </c>
      <c r="R14" s="10">
        <v>0</v>
      </c>
      <c r="S14" s="13">
        <v>0</v>
      </c>
      <c r="T14" s="10">
        <v>336</v>
      </c>
      <c r="U14" s="10">
        <v>527</v>
      </c>
      <c r="V14" s="13">
        <v>863</v>
      </c>
      <c r="W14" s="16">
        <f t="shared" si="0"/>
        <v>87.728459530026115</v>
      </c>
      <c r="X14" s="16">
        <f t="shared" si="1"/>
        <v>89.625850340136054</v>
      </c>
      <c r="Y14" s="17">
        <f t="shared" si="2"/>
        <v>88.877445932028834</v>
      </c>
      <c r="Z14" s="10">
        <v>47</v>
      </c>
      <c r="AA14" s="10">
        <v>61</v>
      </c>
      <c r="AB14" s="13">
        <v>108</v>
      </c>
    </row>
    <row r="15" spans="1:28" s="5" customFormat="1" ht="30" customHeight="1" x14ac:dyDescent="0.25">
      <c r="A15" s="30" t="s">
        <v>29</v>
      </c>
      <c r="B15" s="31" t="s">
        <v>30</v>
      </c>
      <c r="C15" s="32">
        <v>359</v>
      </c>
      <c r="D15" s="32">
        <v>1292</v>
      </c>
      <c r="E15" s="32">
        <v>1651</v>
      </c>
      <c r="F15" s="32">
        <v>113</v>
      </c>
      <c r="G15" s="32">
        <v>179</v>
      </c>
      <c r="H15" s="32">
        <v>292</v>
      </c>
      <c r="I15" s="32">
        <v>472</v>
      </c>
      <c r="J15" s="32">
        <v>1471</v>
      </c>
      <c r="K15" s="32">
        <v>1943</v>
      </c>
      <c r="L15" s="32">
        <v>189</v>
      </c>
      <c r="M15" s="32">
        <v>272</v>
      </c>
      <c r="N15" s="33">
        <v>461</v>
      </c>
      <c r="O15" s="30" t="s">
        <v>29</v>
      </c>
      <c r="P15" s="31" t="s">
        <v>30</v>
      </c>
      <c r="Q15" s="32">
        <v>0</v>
      </c>
      <c r="R15" s="32">
        <v>0</v>
      </c>
      <c r="S15" s="33">
        <v>0</v>
      </c>
      <c r="T15" s="32">
        <v>189</v>
      </c>
      <c r="U15" s="32">
        <v>272</v>
      </c>
      <c r="V15" s="33">
        <v>461</v>
      </c>
      <c r="W15" s="34">
        <f t="shared" si="0"/>
        <v>40.042372881355931</v>
      </c>
      <c r="X15" s="34">
        <f t="shared" si="1"/>
        <v>18.490822569680489</v>
      </c>
      <c r="Y15" s="35">
        <f t="shared" si="2"/>
        <v>23.726196603190942</v>
      </c>
      <c r="Z15" s="32">
        <v>283</v>
      </c>
      <c r="AA15" s="32">
        <v>1199</v>
      </c>
      <c r="AB15" s="33">
        <v>1482</v>
      </c>
    </row>
    <row r="16" spans="1:28" s="5" customFormat="1" ht="30" customHeight="1" x14ac:dyDescent="0.25">
      <c r="A16" s="8" t="s">
        <v>31</v>
      </c>
      <c r="B16" s="9" t="s">
        <v>32</v>
      </c>
      <c r="C16" s="10">
        <v>0</v>
      </c>
      <c r="D16" s="10">
        <v>0</v>
      </c>
      <c r="E16" s="10">
        <v>0</v>
      </c>
      <c r="F16" s="10">
        <v>11</v>
      </c>
      <c r="G16" s="10">
        <v>11</v>
      </c>
      <c r="H16" s="10">
        <v>22</v>
      </c>
      <c r="I16" s="10">
        <v>11</v>
      </c>
      <c r="J16" s="10">
        <v>11</v>
      </c>
      <c r="K16" s="10">
        <v>22</v>
      </c>
      <c r="L16" s="10">
        <v>11</v>
      </c>
      <c r="M16" s="10">
        <v>11</v>
      </c>
      <c r="N16" s="13">
        <v>22</v>
      </c>
      <c r="O16" s="8" t="s">
        <v>31</v>
      </c>
      <c r="P16" s="9" t="s">
        <v>32</v>
      </c>
      <c r="Q16" s="10">
        <v>0</v>
      </c>
      <c r="R16" s="10">
        <v>0</v>
      </c>
      <c r="S16" s="13">
        <v>0</v>
      </c>
      <c r="T16" s="10">
        <v>11</v>
      </c>
      <c r="U16" s="10">
        <v>11</v>
      </c>
      <c r="V16" s="13">
        <v>22</v>
      </c>
      <c r="W16" s="16">
        <f t="shared" si="0"/>
        <v>100</v>
      </c>
      <c r="X16" s="16">
        <f t="shared" si="1"/>
        <v>100</v>
      </c>
      <c r="Y16" s="17">
        <f t="shared" si="2"/>
        <v>100</v>
      </c>
      <c r="Z16" s="10">
        <v>0</v>
      </c>
      <c r="AA16" s="10">
        <v>0</v>
      </c>
      <c r="AB16" s="13">
        <v>0</v>
      </c>
    </row>
    <row r="17" spans="1:28" s="5" customFormat="1" ht="30" customHeight="1" x14ac:dyDescent="0.25">
      <c r="A17" s="30" t="s">
        <v>33</v>
      </c>
      <c r="B17" s="31" t="s">
        <v>34</v>
      </c>
      <c r="C17" s="32">
        <v>75</v>
      </c>
      <c r="D17" s="32">
        <v>238</v>
      </c>
      <c r="E17" s="32">
        <v>313</v>
      </c>
      <c r="F17" s="32">
        <v>88</v>
      </c>
      <c r="G17" s="32">
        <v>310</v>
      </c>
      <c r="H17" s="32">
        <v>398</v>
      </c>
      <c r="I17" s="32">
        <v>163</v>
      </c>
      <c r="J17" s="32">
        <v>548</v>
      </c>
      <c r="K17" s="32">
        <v>711</v>
      </c>
      <c r="L17" s="32">
        <v>132</v>
      </c>
      <c r="M17" s="32">
        <v>499</v>
      </c>
      <c r="N17" s="33">
        <v>631</v>
      </c>
      <c r="O17" s="30" t="s">
        <v>33</v>
      </c>
      <c r="P17" s="31" t="s">
        <v>34</v>
      </c>
      <c r="Q17" s="32">
        <v>0</v>
      </c>
      <c r="R17" s="32">
        <v>0</v>
      </c>
      <c r="S17" s="33">
        <v>0</v>
      </c>
      <c r="T17" s="32">
        <v>132</v>
      </c>
      <c r="U17" s="32">
        <v>499</v>
      </c>
      <c r="V17" s="33">
        <v>631</v>
      </c>
      <c r="W17" s="34">
        <f t="shared" si="0"/>
        <v>80.981595092024534</v>
      </c>
      <c r="X17" s="34">
        <f t="shared" si="1"/>
        <v>91.058394160583944</v>
      </c>
      <c r="Y17" s="35">
        <f t="shared" si="2"/>
        <v>88.748241912798875</v>
      </c>
      <c r="Z17" s="32">
        <v>31</v>
      </c>
      <c r="AA17" s="32">
        <v>49</v>
      </c>
      <c r="AB17" s="33">
        <v>80</v>
      </c>
    </row>
    <row r="18" spans="1:28" s="5" customFormat="1" ht="30" customHeight="1" x14ac:dyDescent="0.25">
      <c r="A18" s="8" t="s">
        <v>35</v>
      </c>
      <c r="B18" s="9" t="s">
        <v>36</v>
      </c>
      <c r="C18" s="10">
        <v>0</v>
      </c>
      <c r="D18" s="10">
        <v>0</v>
      </c>
      <c r="E18" s="10">
        <v>0</v>
      </c>
      <c r="F18" s="10">
        <v>8</v>
      </c>
      <c r="G18" s="10">
        <v>19</v>
      </c>
      <c r="H18" s="10">
        <v>27</v>
      </c>
      <c r="I18" s="10">
        <v>8</v>
      </c>
      <c r="J18" s="10">
        <v>19</v>
      </c>
      <c r="K18" s="10">
        <v>27</v>
      </c>
      <c r="L18" s="10">
        <v>8</v>
      </c>
      <c r="M18" s="10">
        <v>19</v>
      </c>
      <c r="N18" s="13">
        <v>27</v>
      </c>
      <c r="O18" s="8" t="s">
        <v>35</v>
      </c>
      <c r="P18" s="9" t="s">
        <v>36</v>
      </c>
      <c r="Q18" s="10">
        <v>0</v>
      </c>
      <c r="R18" s="10">
        <v>0</v>
      </c>
      <c r="S18" s="13">
        <v>0</v>
      </c>
      <c r="T18" s="10">
        <v>8</v>
      </c>
      <c r="U18" s="10">
        <v>19</v>
      </c>
      <c r="V18" s="13">
        <v>27</v>
      </c>
      <c r="W18" s="16">
        <f t="shared" si="0"/>
        <v>100</v>
      </c>
      <c r="X18" s="16">
        <f t="shared" si="1"/>
        <v>100</v>
      </c>
      <c r="Y18" s="17">
        <f t="shared" si="2"/>
        <v>100</v>
      </c>
      <c r="Z18" s="10">
        <v>0</v>
      </c>
      <c r="AA18" s="10">
        <v>0</v>
      </c>
      <c r="AB18" s="13">
        <v>0</v>
      </c>
    </row>
    <row r="19" spans="1:28" s="5" customFormat="1" ht="30" customHeight="1" x14ac:dyDescent="0.25">
      <c r="A19" s="30" t="s">
        <v>37</v>
      </c>
      <c r="B19" s="31" t="s">
        <v>38</v>
      </c>
      <c r="C19" s="32">
        <v>94</v>
      </c>
      <c r="D19" s="32">
        <v>228</v>
      </c>
      <c r="E19" s="32">
        <v>322</v>
      </c>
      <c r="F19" s="32">
        <v>19</v>
      </c>
      <c r="G19" s="32">
        <v>250</v>
      </c>
      <c r="H19" s="32">
        <v>269</v>
      </c>
      <c r="I19" s="32">
        <v>113</v>
      </c>
      <c r="J19" s="32">
        <v>478</v>
      </c>
      <c r="K19" s="32">
        <v>591</v>
      </c>
      <c r="L19" s="32">
        <v>96</v>
      </c>
      <c r="M19" s="32">
        <v>386</v>
      </c>
      <c r="N19" s="33">
        <v>482</v>
      </c>
      <c r="O19" s="30" t="s">
        <v>37</v>
      </c>
      <c r="P19" s="31" t="s">
        <v>38</v>
      </c>
      <c r="Q19" s="32">
        <v>6</v>
      </c>
      <c r="R19" s="32">
        <v>3</v>
      </c>
      <c r="S19" s="33">
        <v>9</v>
      </c>
      <c r="T19" s="32">
        <v>102</v>
      </c>
      <c r="U19" s="32">
        <v>389</v>
      </c>
      <c r="V19" s="33">
        <v>491</v>
      </c>
      <c r="W19" s="34">
        <f t="shared" si="0"/>
        <v>90.265486725663706</v>
      </c>
      <c r="X19" s="34">
        <f t="shared" si="1"/>
        <v>81.380753138075306</v>
      </c>
      <c r="Y19" s="35">
        <f t="shared" si="2"/>
        <v>83.079526226734345</v>
      </c>
      <c r="Z19" s="32">
        <v>11</v>
      </c>
      <c r="AA19" s="32">
        <v>89</v>
      </c>
      <c r="AB19" s="33">
        <v>100</v>
      </c>
    </row>
    <row r="20" spans="1:28" s="5" customFormat="1" ht="30" customHeight="1" x14ac:dyDescent="0.25">
      <c r="A20" s="8" t="s">
        <v>39</v>
      </c>
      <c r="B20" s="9" t="s">
        <v>50</v>
      </c>
      <c r="C20" s="10">
        <v>458</v>
      </c>
      <c r="D20" s="10">
        <v>840</v>
      </c>
      <c r="E20" s="10">
        <v>1298</v>
      </c>
      <c r="F20" s="10">
        <v>836</v>
      </c>
      <c r="G20" s="10">
        <v>1349</v>
      </c>
      <c r="H20" s="10">
        <v>2185</v>
      </c>
      <c r="I20" s="10">
        <v>1294</v>
      </c>
      <c r="J20" s="10">
        <v>2189</v>
      </c>
      <c r="K20" s="10">
        <v>3483</v>
      </c>
      <c r="L20" s="10">
        <v>841</v>
      </c>
      <c r="M20" s="10">
        <v>1283</v>
      </c>
      <c r="N20" s="13">
        <v>2124</v>
      </c>
      <c r="O20" s="8" t="s">
        <v>39</v>
      </c>
      <c r="P20" s="9" t="s">
        <v>50</v>
      </c>
      <c r="Q20" s="10">
        <v>4</v>
      </c>
      <c r="R20" s="10">
        <v>1</v>
      </c>
      <c r="S20" s="13">
        <v>5</v>
      </c>
      <c r="T20" s="10">
        <v>845</v>
      </c>
      <c r="U20" s="10">
        <v>1284</v>
      </c>
      <c r="V20" s="13">
        <v>2129</v>
      </c>
      <c r="W20" s="16">
        <f t="shared" si="0"/>
        <v>65.30139103554869</v>
      </c>
      <c r="X20" s="16">
        <f t="shared" si="1"/>
        <v>58.656920968478751</v>
      </c>
      <c r="Y20" s="17">
        <f t="shared" si="2"/>
        <v>61.125466551823138</v>
      </c>
      <c r="Z20" s="10">
        <v>449</v>
      </c>
      <c r="AA20" s="10">
        <v>905</v>
      </c>
      <c r="AB20" s="13">
        <v>1354</v>
      </c>
    </row>
    <row r="21" spans="1:28" s="5" customFormat="1" ht="30" customHeight="1" x14ac:dyDescent="0.25">
      <c r="A21" s="30" t="s">
        <v>40</v>
      </c>
      <c r="B21" s="31" t="s">
        <v>51</v>
      </c>
      <c r="C21" s="32">
        <v>170</v>
      </c>
      <c r="D21" s="32">
        <v>165</v>
      </c>
      <c r="E21" s="32">
        <v>335</v>
      </c>
      <c r="F21" s="32">
        <v>120</v>
      </c>
      <c r="G21" s="32">
        <v>416</v>
      </c>
      <c r="H21" s="32">
        <v>536</v>
      </c>
      <c r="I21" s="32">
        <v>290</v>
      </c>
      <c r="J21" s="32">
        <v>581</v>
      </c>
      <c r="K21" s="32">
        <v>871</v>
      </c>
      <c r="L21" s="32">
        <v>175</v>
      </c>
      <c r="M21" s="32">
        <v>463</v>
      </c>
      <c r="N21" s="33">
        <v>638</v>
      </c>
      <c r="O21" s="30" t="s">
        <v>40</v>
      </c>
      <c r="P21" s="31" t="s">
        <v>51</v>
      </c>
      <c r="Q21" s="32">
        <v>0</v>
      </c>
      <c r="R21" s="32">
        <v>0</v>
      </c>
      <c r="S21" s="33">
        <v>0</v>
      </c>
      <c r="T21" s="32">
        <v>175</v>
      </c>
      <c r="U21" s="32">
        <v>463</v>
      </c>
      <c r="V21" s="33">
        <v>638</v>
      </c>
      <c r="W21" s="34">
        <f t="shared" si="0"/>
        <v>60.344827586206897</v>
      </c>
      <c r="X21" s="34">
        <f t="shared" si="1"/>
        <v>79.690189328743543</v>
      </c>
      <c r="Y21" s="35">
        <f t="shared" si="2"/>
        <v>73.249138920780709</v>
      </c>
      <c r="Z21" s="32">
        <v>115</v>
      </c>
      <c r="AA21" s="32">
        <v>118</v>
      </c>
      <c r="AB21" s="33">
        <v>233</v>
      </c>
    </row>
    <row r="22" spans="1:28" s="5" customFormat="1" ht="30" customHeight="1" x14ac:dyDescent="0.25">
      <c r="A22" s="8" t="s">
        <v>41</v>
      </c>
      <c r="B22" s="9" t="s">
        <v>42</v>
      </c>
      <c r="C22" s="10">
        <v>55</v>
      </c>
      <c r="D22" s="10">
        <v>111</v>
      </c>
      <c r="E22" s="10">
        <v>166</v>
      </c>
      <c r="F22" s="10">
        <v>209</v>
      </c>
      <c r="G22" s="10">
        <v>586</v>
      </c>
      <c r="H22" s="10">
        <v>795</v>
      </c>
      <c r="I22" s="10">
        <v>264</v>
      </c>
      <c r="J22" s="10">
        <v>697</v>
      </c>
      <c r="K22" s="10">
        <v>961</v>
      </c>
      <c r="L22" s="10">
        <v>182</v>
      </c>
      <c r="M22" s="10">
        <v>643</v>
      </c>
      <c r="N22" s="13">
        <v>825</v>
      </c>
      <c r="O22" s="8" t="s">
        <v>41</v>
      </c>
      <c r="P22" s="9" t="s">
        <v>42</v>
      </c>
      <c r="Q22" s="10">
        <v>0</v>
      </c>
      <c r="R22" s="10">
        <v>0</v>
      </c>
      <c r="S22" s="13">
        <v>0</v>
      </c>
      <c r="T22" s="10">
        <v>182</v>
      </c>
      <c r="U22" s="10">
        <v>643</v>
      </c>
      <c r="V22" s="13">
        <v>825</v>
      </c>
      <c r="W22" s="16">
        <f t="shared" si="0"/>
        <v>68.939393939393938</v>
      </c>
      <c r="X22" s="16">
        <f t="shared" si="1"/>
        <v>92.252510760401719</v>
      </c>
      <c r="Y22" s="17">
        <f t="shared" si="2"/>
        <v>85.848074921956297</v>
      </c>
      <c r="Z22" s="10">
        <v>82</v>
      </c>
      <c r="AA22" s="10">
        <v>54</v>
      </c>
      <c r="AB22" s="13">
        <v>136</v>
      </c>
    </row>
    <row r="23" spans="1:28" s="5" customFormat="1" ht="30" customHeight="1" x14ac:dyDescent="0.25">
      <c r="A23" s="30" t="s">
        <v>43</v>
      </c>
      <c r="B23" s="31" t="s">
        <v>52</v>
      </c>
      <c r="C23" s="32">
        <v>177</v>
      </c>
      <c r="D23" s="32">
        <v>343</v>
      </c>
      <c r="E23" s="32">
        <v>520</v>
      </c>
      <c r="F23" s="32">
        <v>185</v>
      </c>
      <c r="G23" s="32">
        <v>487</v>
      </c>
      <c r="H23" s="32">
        <v>672</v>
      </c>
      <c r="I23" s="32">
        <v>362</v>
      </c>
      <c r="J23" s="32">
        <v>830</v>
      </c>
      <c r="K23" s="32">
        <v>1192</v>
      </c>
      <c r="L23" s="32">
        <v>148</v>
      </c>
      <c r="M23" s="32">
        <v>378</v>
      </c>
      <c r="N23" s="33">
        <v>526</v>
      </c>
      <c r="O23" s="30" t="s">
        <v>43</v>
      </c>
      <c r="P23" s="31" t="s">
        <v>52</v>
      </c>
      <c r="Q23" s="32">
        <v>2</v>
      </c>
      <c r="R23" s="32">
        <v>1</v>
      </c>
      <c r="S23" s="33">
        <v>3</v>
      </c>
      <c r="T23" s="32">
        <v>150</v>
      </c>
      <c r="U23" s="32">
        <v>379</v>
      </c>
      <c r="V23" s="33">
        <v>529</v>
      </c>
      <c r="W23" s="34">
        <f t="shared" si="0"/>
        <v>41.436464088397791</v>
      </c>
      <c r="X23" s="34">
        <f t="shared" si="1"/>
        <v>45.662650602409641</v>
      </c>
      <c r="Y23" s="35">
        <f t="shared" si="2"/>
        <v>44.379194630872483</v>
      </c>
      <c r="Z23" s="32">
        <v>212</v>
      </c>
      <c r="AA23" s="32">
        <v>451</v>
      </c>
      <c r="AB23" s="33">
        <v>663</v>
      </c>
    </row>
    <row r="24" spans="1:28" s="5" customFormat="1" ht="30" customHeight="1" x14ac:dyDescent="0.25">
      <c r="A24" s="8" t="s">
        <v>44</v>
      </c>
      <c r="B24" s="9" t="s">
        <v>45</v>
      </c>
      <c r="C24" s="10">
        <v>11</v>
      </c>
      <c r="D24" s="10">
        <v>16</v>
      </c>
      <c r="E24" s="10">
        <v>27</v>
      </c>
      <c r="F24" s="10">
        <v>171</v>
      </c>
      <c r="G24" s="10">
        <v>205</v>
      </c>
      <c r="H24" s="10">
        <v>376</v>
      </c>
      <c r="I24" s="10">
        <v>182</v>
      </c>
      <c r="J24" s="10">
        <v>221</v>
      </c>
      <c r="K24" s="10">
        <v>403</v>
      </c>
      <c r="L24" s="10">
        <v>182</v>
      </c>
      <c r="M24" s="10">
        <v>201</v>
      </c>
      <c r="N24" s="13">
        <v>383</v>
      </c>
      <c r="O24" s="8" t="s">
        <v>44</v>
      </c>
      <c r="P24" s="9" t="s">
        <v>45</v>
      </c>
      <c r="Q24" s="10">
        <v>0</v>
      </c>
      <c r="R24" s="10">
        <v>0</v>
      </c>
      <c r="S24" s="13">
        <v>0</v>
      </c>
      <c r="T24" s="10">
        <v>182</v>
      </c>
      <c r="U24" s="10">
        <v>201</v>
      </c>
      <c r="V24" s="13">
        <v>383</v>
      </c>
      <c r="W24" s="16">
        <f t="shared" si="0"/>
        <v>100</v>
      </c>
      <c r="X24" s="16">
        <f t="shared" si="1"/>
        <v>90.950226244343895</v>
      </c>
      <c r="Y24" s="17">
        <f t="shared" si="2"/>
        <v>95.037220843672458</v>
      </c>
      <c r="Z24" s="10">
        <v>0</v>
      </c>
      <c r="AA24" s="10">
        <v>20</v>
      </c>
      <c r="AB24" s="13">
        <v>20</v>
      </c>
    </row>
    <row r="25" spans="1:28" s="5" customFormat="1" ht="21.95" customHeight="1" x14ac:dyDescent="0.25">
      <c r="A25" s="25"/>
      <c r="B25" s="26" t="s">
        <v>49</v>
      </c>
      <c r="C25" s="26">
        <v>4963</v>
      </c>
      <c r="D25" s="26">
        <v>9204</v>
      </c>
      <c r="E25" s="26">
        <v>14167</v>
      </c>
      <c r="F25" s="26">
        <v>5406</v>
      </c>
      <c r="G25" s="26">
        <v>9873</v>
      </c>
      <c r="H25" s="26">
        <v>15279</v>
      </c>
      <c r="I25" s="26">
        <v>10369</v>
      </c>
      <c r="J25" s="26">
        <v>19077</v>
      </c>
      <c r="K25" s="26">
        <v>29446</v>
      </c>
      <c r="L25" s="26">
        <v>5395</v>
      </c>
      <c r="M25" s="26">
        <v>9805</v>
      </c>
      <c r="N25" s="27">
        <v>15200</v>
      </c>
      <c r="O25" s="25"/>
      <c r="P25" s="26" t="s">
        <v>49</v>
      </c>
      <c r="Q25" s="26">
        <v>37</v>
      </c>
      <c r="R25" s="26">
        <v>19</v>
      </c>
      <c r="S25" s="27">
        <v>56</v>
      </c>
      <c r="T25" s="26">
        <v>5432</v>
      </c>
      <c r="U25" s="26">
        <v>9824</v>
      </c>
      <c r="V25" s="27">
        <v>15256</v>
      </c>
      <c r="W25" s="28">
        <f t="shared" si="0"/>
        <v>52.386922557623684</v>
      </c>
      <c r="X25" s="28">
        <f t="shared" si="1"/>
        <v>51.496566546102642</v>
      </c>
      <c r="Y25" s="29">
        <f t="shared" si="2"/>
        <v>51.810093051687836</v>
      </c>
      <c r="Z25" s="26">
        <v>4937</v>
      </c>
      <c r="AA25" s="26">
        <v>9253</v>
      </c>
      <c r="AB25" s="27">
        <v>14190</v>
      </c>
    </row>
    <row r="26" spans="1:28" s="37" customFormat="1" ht="12" customHeight="1" x14ac:dyDescent="0.25">
      <c r="A26" s="37" t="s">
        <v>5</v>
      </c>
      <c r="I26" s="40"/>
      <c r="N26" s="38" t="s">
        <v>46</v>
      </c>
      <c r="O26" s="37" t="s">
        <v>4</v>
      </c>
      <c r="AB26" s="38" t="s">
        <v>47</v>
      </c>
    </row>
    <row r="27" spans="1:28" s="37" customFormat="1" ht="12" customHeight="1" x14ac:dyDescent="0.25">
      <c r="A27" s="37" t="s">
        <v>6</v>
      </c>
      <c r="O27" s="37" t="s">
        <v>7</v>
      </c>
    </row>
    <row r="28" spans="1:28" s="37" customFormat="1" ht="12" customHeight="1" x14ac:dyDescent="0.25">
      <c r="B28" s="39" t="s">
        <v>59</v>
      </c>
      <c r="I28" s="41" t="s">
        <v>53</v>
      </c>
      <c r="O28" s="37" t="s">
        <v>62</v>
      </c>
      <c r="X28" s="41" t="s">
        <v>53</v>
      </c>
    </row>
    <row r="29" spans="1:28" s="37" customFormat="1" ht="12" customHeight="1" x14ac:dyDescent="0.25">
      <c r="A29" s="37" t="s">
        <v>65</v>
      </c>
      <c r="O29" s="40" t="s">
        <v>61</v>
      </c>
    </row>
    <row r="30" spans="1:28" s="4" customFormat="1" ht="12" customHeight="1" x14ac:dyDescent="0.2">
      <c r="O30" s="4" t="s">
        <v>65</v>
      </c>
    </row>
  </sheetData>
  <mergeCells count="14">
    <mergeCell ref="A1:N1"/>
    <mergeCell ref="A3:A4"/>
    <mergeCell ref="B3:B4"/>
    <mergeCell ref="C3:E3"/>
    <mergeCell ref="F3:H3"/>
    <mergeCell ref="L3:N3"/>
    <mergeCell ref="I3:K3"/>
    <mergeCell ref="A2:N2"/>
    <mergeCell ref="W3:Y3"/>
    <mergeCell ref="O1:AB1"/>
    <mergeCell ref="O2:AB2"/>
    <mergeCell ref="T3:V3"/>
    <mergeCell ref="Z3:AB3"/>
    <mergeCell ref="Q3:S3"/>
  </mergeCells>
  <printOptions horizontalCentered="1"/>
  <pageMargins left="0.5" right="0.5" top="0.4" bottom="0.5" header="0.3" footer="0.3"/>
  <pageSetup paperSize="9" scale="9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Dell</cp:lastModifiedBy>
  <cp:lastPrinted>2020-08-27T11:18:54Z</cp:lastPrinted>
  <dcterms:created xsi:type="dcterms:W3CDTF">2017-10-06T05:31:22Z</dcterms:created>
  <dcterms:modified xsi:type="dcterms:W3CDTF">2020-09-11T09:38:17Z</dcterms:modified>
</cp:coreProperties>
</file>