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6915"/>
  </bookViews>
  <sheets>
    <sheet name="CIIReport" sheetId="1" r:id="rId1"/>
  </sheets>
  <calcPr calcId="144525"/>
</workbook>
</file>

<file path=xl/calcChain.xml><?xml version="1.0" encoding="utf-8"?>
<calcChain xmlns="http://schemas.openxmlformats.org/spreadsheetml/2006/main">
  <c r="H8" i="1" l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8" i="1"/>
  <c r="I38" i="1" s="1"/>
  <c r="H39" i="1"/>
  <c r="I39" i="1" s="1"/>
  <c r="H40" i="1"/>
  <c r="H41" i="1"/>
  <c r="I41" i="1" s="1"/>
  <c r="H42" i="1"/>
  <c r="I42" i="1" s="1"/>
  <c r="H43" i="1"/>
  <c r="H44" i="1"/>
  <c r="I44" i="1" s="1"/>
  <c r="H45" i="1"/>
  <c r="I45" i="1" s="1"/>
  <c r="H46" i="1"/>
  <c r="I46" i="1" s="1"/>
  <c r="H7" i="1"/>
  <c r="I7" i="1" s="1"/>
</calcChain>
</file>

<file path=xl/sharedStrings.xml><?xml version="1.0" encoding="utf-8"?>
<sst xmlns="http://schemas.openxmlformats.org/spreadsheetml/2006/main" count="60" uniqueCount="59">
  <si>
    <t xml:space="preserve">STATES: </t>
  </si>
  <si>
    <t xml:space="preserve">Andhra Pradesh </t>
  </si>
  <si>
    <t xml:space="preserve">Arunachal Pradesh </t>
  </si>
  <si>
    <t xml:space="preserve">Assam </t>
  </si>
  <si>
    <t xml:space="preserve">Bihar </t>
  </si>
  <si>
    <t xml:space="preserve">Chhattisgarh </t>
  </si>
  <si>
    <t xml:space="preserve">Goa </t>
  </si>
  <si>
    <t xml:space="preserve">Gujarat </t>
  </si>
  <si>
    <t xml:space="preserve">Haryana </t>
  </si>
  <si>
    <t xml:space="preserve">Himachal Pradesh </t>
  </si>
  <si>
    <t xml:space="preserve">Jammu &amp; Kashmir </t>
  </si>
  <si>
    <t xml:space="preserve">Jharkhand </t>
  </si>
  <si>
    <t xml:space="preserve">Karnataka </t>
  </si>
  <si>
    <t xml:space="preserve">Kerala </t>
  </si>
  <si>
    <t xml:space="preserve">Madhya Pradesh </t>
  </si>
  <si>
    <t xml:space="preserve">Maharashtra </t>
  </si>
  <si>
    <t xml:space="preserve">Manipur </t>
  </si>
  <si>
    <t xml:space="preserve">Mizoram </t>
  </si>
  <si>
    <t xml:space="preserve">Nagaland </t>
  </si>
  <si>
    <t xml:space="preserve">Odisha </t>
  </si>
  <si>
    <t xml:space="preserve">Punjab </t>
  </si>
  <si>
    <t xml:space="preserve">Rajasthan </t>
  </si>
  <si>
    <t xml:space="preserve">Sikkim </t>
  </si>
  <si>
    <t xml:space="preserve">Tamil Nadu </t>
  </si>
  <si>
    <t xml:space="preserve">Telangana </t>
  </si>
  <si>
    <t xml:space="preserve">Tripura </t>
  </si>
  <si>
    <t xml:space="preserve">Uttar Pradesh </t>
  </si>
  <si>
    <t xml:space="preserve">Uttarakhand </t>
  </si>
  <si>
    <t xml:space="preserve">West Bengal </t>
  </si>
  <si>
    <t xml:space="preserve">TOTAL STATE(S) </t>
  </si>
  <si>
    <t xml:space="preserve">UNION TERRITORIES: </t>
  </si>
  <si>
    <t xml:space="preserve">A &amp; N Islands </t>
  </si>
  <si>
    <t xml:space="preserve">Chandigarh </t>
  </si>
  <si>
    <t xml:space="preserve">D&amp;N Haveli </t>
  </si>
  <si>
    <t xml:space="preserve">Daman &amp; Diu </t>
  </si>
  <si>
    <t xml:space="preserve">Delhi UT </t>
  </si>
  <si>
    <t xml:space="preserve">Lakshadweep </t>
  </si>
  <si>
    <t xml:space="preserve">Puducherry </t>
  </si>
  <si>
    <t xml:space="preserve">TOTAL UT(S) </t>
  </si>
  <si>
    <t xml:space="preserve">TOTAL (ALL INDIA) </t>
  </si>
  <si>
    <t xml:space="preserve">TABLE 3A.4 </t>
  </si>
  <si>
    <t>Friends/Online-Friends or Live in Partners on Pretext of Marriage/Seperated Husband</t>
  </si>
  <si>
    <t>Family members</t>
  </si>
  <si>
    <t>Total Rape Cases (Known+unknown Offenders)</t>
  </si>
  <si>
    <t>Cases in which Offenders were known to Victim</t>
  </si>
  <si>
    <t>Meghalaya</t>
  </si>
  <si>
    <t xml:space="preserve">S. No. </t>
  </si>
  <si>
    <t xml:space="preserve">State/UT </t>
  </si>
  <si>
    <t xml:space="preserve">Percentage Share of Known Cases to Total Rape Cases </t>
  </si>
  <si>
    <t>Cases Offender known to Victim (Total)</t>
  </si>
  <si>
    <t>Family Friends/ Neighbours/ Employer or Other Known Persons</t>
  </si>
  <si>
    <t>Cases Offenders Unknown or Not Identified</t>
  </si>
  <si>
    <t>Col.3=Col.4+Col.5+Col.6</t>
  </si>
  <si>
    <t>TABLE 3A.4 Page 1 of 1</t>
  </si>
  <si>
    <t>● As per data provided by States/UTs</t>
  </si>
  <si>
    <t>Offenders Relation to Victims of Rape (Section 376 IPC) - 2019</t>
  </si>
  <si>
    <t xml:space="preserve"> -</t>
  </si>
  <si>
    <t xml:space="preserve">Col.8=Col.3+Col.7  </t>
  </si>
  <si>
    <t xml:space="preserve">● Due to non-receipt of data from West Bengal in time for 2019, Data furnished for 2018 has been used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</si>
</sst>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EBFCE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/>
    <xf numFmtId="0" fontId="5" fillId="0" borderId="0" xfId="0" applyFont="1" applyFill="1"/>
    <xf numFmtId="0" fontId="6" fillId="0" borderId="0" xfId="0" applyFont="1" applyFill="1"/>
    <xf numFmtId="0" fontId="0" fillId="0" borderId="0" xfId="0" applyFill="1" applyAlignment="1"/>
    <xf numFmtId="0" fontId="4" fillId="0" borderId="3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6" fillId="0" borderId="0" xfId="0" applyFont="1" applyFill="1" applyBorder="1" applyAlignment="1"/>
    <xf numFmtId="164" fontId="4" fillId="0" borderId="4" xfId="0" applyNumberFormat="1" applyFont="1" applyFill="1" applyBorder="1" applyAlignment="1">
      <alignment horizontal="right" wrapText="1"/>
    </xf>
    <xf numFmtId="0" fontId="5" fillId="0" borderId="0" xfId="0" applyFont="1" applyAlignment="1">
      <alignment vertical="center"/>
    </xf>
    <xf numFmtId="0" fontId="9" fillId="0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7" fillId="2" borderId="0" xfId="0" applyFont="1" applyFill="1" applyBorder="1" applyAlignment="1"/>
    <xf numFmtId="164" fontId="3" fillId="2" borderId="4" xfId="0" applyNumberFormat="1" applyFont="1" applyFill="1" applyBorder="1" applyAlignment="1">
      <alignment horizontal="right" wrapText="1"/>
    </xf>
    <xf numFmtId="0" fontId="8" fillId="2" borderId="5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7" fillId="2" borderId="6" xfId="0" applyFont="1" applyFill="1" applyBorder="1" applyAlignment="1"/>
    <xf numFmtId="164" fontId="3" fillId="2" borderId="7" xfId="0" applyNumberFormat="1" applyFont="1" applyFill="1" applyBorder="1" applyAlignment="1">
      <alignment horizontal="right" wrapText="1"/>
    </xf>
    <xf numFmtId="0" fontId="3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9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0" xfId="0" applyFont="1" applyFill="1" applyBorder="1" applyAlignment="1">
      <alignment wrapText="1"/>
    </xf>
    <xf numFmtId="0" fontId="6" fillId="3" borderId="0" xfId="0" applyFont="1" applyFill="1" applyBorder="1" applyAlignment="1"/>
    <xf numFmtId="164" fontId="4" fillId="3" borderId="4" xfId="0" applyNumberFormat="1" applyFont="1" applyFill="1" applyBorder="1" applyAlignment="1">
      <alignment horizontal="right" wrapText="1"/>
    </xf>
    <xf numFmtId="0" fontId="3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 wrapText="1"/>
    </xf>
    <xf numFmtId="0" fontId="3" fillId="3" borderId="8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EBFCEB"/>
      <color rgb="FFE6F0E6"/>
      <color rgb="FFC8E1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34" zoomScaleNormal="100" workbookViewId="0">
      <selection activeCell="A50" sqref="A50"/>
    </sheetView>
  </sheetViews>
  <sheetFormatPr defaultColWidth="9.140625" defaultRowHeight="15" customHeight="1" x14ac:dyDescent="0.25"/>
  <cols>
    <col min="1" max="1" width="4.140625" style="1" customWidth="1"/>
    <col min="2" max="2" width="17.42578125" style="1" customWidth="1"/>
    <col min="3" max="9" width="9.85546875" style="1" customWidth="1"/>
    <col min="10" max="16384" width="9.140625" style="1"/>
  </cols>
  <sheetData>
    <row r="1" spans="1:9" ht="15" customHeight="1" x14ac:dyDescent="0.25">
      <c r="A1" s="34" t="s">
        <v>40</v>
      </c>
      <c r="B1" s="34"/>
      <c r="C1" s="34"/>
      <c r="D1" s="34"/>
      <c r="E1" s="34"/>
      <c r="F1" s="34"/>
      <c r="G1" s="34"/>
      <c r="H1" s="34"/>
      <c r="I1" s="34"/>
    </row>
    <row r="2" spans="1:9" ht="15" customHeight="1" x14ac:dyDescent="0.25">
      <c r="A2" s="35" t="s">
        <v>55</v>
      </c>
      <c r="B2" s="35"/>
      <c r="C2" s="35"/>
      <c r="D2" s="35"/>
      <c r="E2" s="35"/>
      <c r="F2" s="35"/>
      <c r="G2" s="35"/>
      <c r="H2" s="35"/>
      <c r="I2" s="35"/>
    </row>
    <row r="3" spans="1:9" ht="15" customHeight="1" x14ac:dyDescent="0.25">
      <c r="A3" s="40" t="s">
        <v>46</v>
      </c>
      <c r="B3" s="40" t="s">
        <v>47</v>
      </c>
      <c r="C3" s="41" t="s">
        <v>44</v>
      </c>
      <c r="D3" s="41"/>
      <c r="E3" s="41"/>
      <c r="F3" s="41"/>
      <c r="G3" s="41" t="s">
        <v>51</v>
      </c>
      <c r="H3" s="41" t="s">
        <v>43</v>
      </c>
      <c r="I3" s="40" t="s">
        <v>48</v>
      </c>
    </row>
    <row r="4" spans="1:9" ht="105" customHeight="1" x14ac:dyDescent="0.25">
      <c r="A4" s="40"/>
      <c r="B4" s="40"/>
      <c r="C4" s="12" t="s">
        <v>49</v>
      </c>
      <c r="D4" s="12" t="s">
        <v>42</v>
      </c>
      <c r="E4" s="12" t="s">
        <v>50</v>
      </c>
      <c r="F4" s="12" t="s">
        <v>41</v>
      </c>
      <c r="G4" s="41"/>
      <c r="H4" s="41"/>
      <c r="I4" s="40"/>
    </row>
    <row r="5" spans="1:9" ht="12.75" customHeight="1" x14ac:dyDescent="0.25">
      <c r="A5" s="11">
        <v>1</v>
      </c>
      <c r="B5" s="11">
        <v>2</v>
      </c>
      <c r="C5" s="11">
        <v>3</v>
      </c>
      <c r="D5" s="11">
        <v>4</v>
      </c>
      <c r="E5" s="11">
        <v>5</v>
      </c>
      <c r="F5" s="11">
        <v>6</v>
      </c>
      <c r="G5" s="11">
        <v>7</v>
      </c>
      <c r="H5" s="11">
        <v>8</v>
      </c>
      <c r="I5" s="11">
        <v>9</v>
      </c>
    </row>
    <row r="6" spans="1:9" s="4" customFormat="1" ht="14.25" customHeight="1" x14ac:dyDescent="0.25">
      <c r="A6" s="38" t="s">
        <v>0</v>
      </c>
      <c r="B6" s="39"/>
      <c r="C6" s="21"/>
      <c r="D6" s="21"/>
      <c r="E6" s="21"/>
      <c r="F6" s="22"/>
      <c r="G6" s="22"/>
      <c r="H6" s="22"/>
      <c r="I6" s="23"/>
    </row>
    <row r="7" spans="1:9" s="4" customFormat="1" ht="14.25" customHeight="1" x14ac:dyDescent="0.25">
      <c r="A7" s="5">
        <v>1</v>
      </c>
      <c r="B7" s="6" t="s">
        <v>1</v>
      </c>
      <c r="C7" s="7">
        <v>1044</v>
      </c>
      <c r="D7" s="7">
        <v>89</v>
      </c>
      <c r="E7" s="7">
        <v>562</v>
      </c>
      <c r="F7" s="7">
        <v>393</v>
      </c>
      <c r="G7" s="7">
        <v>42</v>
      </c>
      <c r="H7" s="7">
        <f>C7+G7</f>
        <v>1086</v>
      </c>
      <c r="I7" s="8">
        <f>C7/H7*100</f>
        <v>96.132596685082873</v>
      </c>
    </row>
    <row r="8" spans="1:9" s="4" customFormat="1" ht="14.25" customHeight="1" x14ac:dyDescent="0.25">
      <c r="A8" s="24">
        <v>2</v>
      </c>
      <c r="B8" s="25" t="s">
        <v>2</v>
      </c>
      <c r="C8" s="26">
        <v>56</v>
      </c>
      <c r="D8" s="26">
        <v>14</v>
      </c>
      <c r="E8" s="26">
        <v>23</v>
      </c>
      <c r="F8" s="26">
        <v>19</v>
      </c>
      <c r="G8" s="26">
        <v>7</v>
      </c>
      <c r="H8" s="26">
        <f t="shared" ref="H8:H46" si="0">C8+G8</f>
        <v>63</v>
      </c>
      <c r="I8" s="27">
        <f t="shared" ref="I8:I46" si="1">C8/H8*100</f>
        <v>88.888888888888886</v>
      </c>
    </row>
    <row r="9" spans="1:9" s="4" customFormat="1" ht="14.25" customHeight="1" x14ac:dyDescent="0.25">
      <c r="A9" s="5">
        <v>3</v>
      </c>
      <c r="B9" s="6" t="s">
        <v>3</v>
      </c>
      <c r="C9" s="7">
        <v>1563</v>
      </c>
      <c r="D9" s="7">
        <v>134</v>
      </c>
      <c r="E9" s="7">
        <v>515</v>
      </c>
      <c r="F9" s="7">
        <v>914</v>
      </c>
      <c r="G9" s="7">
        <v>210</v>
      </c>
      <c r="H9" s="7">
        <f t="shared" si="0"/>
        <v>1773</v>
      </c>
      <c r="I9" s="8">
        <f t="shared" si="1"/>
        <v>88.155668358714053</v>
      </c>
    </row>
    <row r="10" spans="1:9" s="4" customFormat="1" ht="14.25" customHeight="1" x14ac:dyDescent="0.25">
      <c r="A10" s="24">
        <v>4</v>
      </c>
      <c r="B10" s="25" t="s">
        <v>4</v>
      </c>
      <c r="C10" s="26">
        <v>718</v>
      </c>
      <c r="D10" s="26">
        <v>62</v>
      </c>
      <c r="E10" s="26">
        <v>398</v>
      </c>
      <c r="F10" s="26">
        <v>258</v>
      </c>
      <c r="G10" s="26">
        <v>12</v>
      </c>
      <c r="H10" s="26">
        <f t="shared" si="0"/>
        <v>730</v>
      </c>
      <c r="I10" s="27">
        <f t="shared" si="1"/>
        <v>98.356164383561634</v>
      </c>
    </row>
    <row r="11" spans="1:9" s="4" customFormat="1" ht="14.25" customHeight="1" x14ac:dyDescent="0.25">
      <c r="A11" s="5">
        <v>5</v>
      </c>
      <c r="B11" s="6" t="s">
        <v>5</v>
      </c>
      <c r="C11" s="7">
        <v>1003</v>
      </c>
      <c r="D11" s="7">
        <v>109</v>
      </c>
      <c r="E11" s="7">
        <v>421</v>
      </c>
      <c r="F11" s="7">
        <v>473</v>
      </c>
      <c r="G11" s="7">
        <v>33</v>
      </c>
      <c r="H11" s="7">
        <f t="shared" si="0"/>
        <v>1036</v>
      </c>
      <c r="I11" s="8">
        <f t="shared" si="1"/>
        <v>96.814671814671811</v>
      </c>
    </row>
    <row r="12" spans="1:9" s="4" customFormat="1" ht="14.25" customHeight="1" x14ac:dyDescent="0.25">
      <c r="A12" s="24">
        <v>6</v>
      </c>
      <c r="B12" s="25" t="s">
        <v>6</v>
      </c>
      <c r="C12" s="26">
        <v>71</v>
      </c>
      <c r="D12" s="26">
        <v>10</v>
      </c>
      <c r="E12" s="26">
        <v>38</v>
      </c>
      <c r="F12" s="26">
        <v>23</v>
      </c>
      <c r="G12" s="26">
        <v>1</v>
      </c>
      <c r="H12" s="26">
        <f t="shared" si="0"/>
        <v>72</v>
      </c>
      <c r="I12" s="27">
        <f t="shared" si="1"/>
        <v>98.611111111111114</v>
      </c>
    </row>
    <row r="13" spans="1:9" s="4" customFormat="1" ht="14.25" customHeight="1" x14ac:dyDescent="0.25">
      <c r="A13" s="5">
        <v>7</v>
      </c>
      <c r="B13" s="6" t="s">
        <v>7</v>
      </c>
      <c r="C13" s="7">
        <v>509</v>
      </c>
      <c r="D13" s="7">
        <v>43</v>
      </c>
      <c r="E13" s="7">
        <v>233</v>
      </c>
      <c r="F13" s="7">
        <v>233</v>
      </c>
      <c r="G13" s="7">
        <v>19</v>
      </c>
      <c r="H13" s="7">
        <f t="shared" si="0"/>
        <v>528</v>
      </c>
      <c r="I13" s="8">
        <f t="shared" si="1"/>
        <v>96.401515151515156</v>
      </c>
    </row>
    <row r="14" spans="1:9" s="4" customFormat="1" ht="14.25" customHeight="1" x14ac:dyDescent="0.25">
      <c r="A14" s="24">
        <v>8</v>
      </c>
      <c r="B14" s="25" t="s">
        <v>8</v>
      </c>
      <c r="C14" s="26">
        <v>1436</v>
      </c>
      <c r="D14" s="26">
        <v>120</v>
      </c>
      <c r="E14" s="26">
        <v>323</v>
      </c>
      <c r="F14" s="26">
        <v>993</v>
      </c>
      <c r="G14" s="26">
        <v>44</v>
      </c>
      <c r="H14" s="26">
        <f t="shared" si="0"/>
        <v>1480</v>
      </c>
      <c r="I14" s="27">
        <f t="shared" si="1"/>
        <v>97.027027027027017</v>
      </c>
    </row>
    <row r="15" spans="1:9" s="4" customFormat="1" ht="14.25" customHeight="1" x14ac:dyDescent="0.25">
      <c r="A15" s="5">
        <v>9</v>
      </c>
      <c r="B15" s="6" t="s">
        <v>9</v>
      </c>
      <c r="C15" s="7">
        <v>351</v>
      </c>
      <c r="D15" s="7">
        <v>34</v>
      </c>
      <c r="E15" s="7">
        <v>105</v>
      </c>
      <c r="F15" s="7">
        <v>212</v>
      </c>
      <c r="G15" s="7">
        <v>8</v>
      </c>
      <c r="H15" s="7">
        <f t="shared" si="0"/>
        <v>359</v>
      </c>
      <c r="I15" s="8">
        <f t="shared" si="1"/>
        <v>97.771587743732596</v>
      </c>
    </row>
    <row r="16" spans="1:9" s="4" customFormat="1" ht="14.25" customHeight="1" x14ac:dyDescent="0.25">
      <c r="A16" s="24">
        <v>10</v>
      </c>
      <c r="B16" s="25" t="s">
        <v>10</v>
      </c>
      <c r="C16" s="26">
        <v>184</v>
      </c>
      <c r="D16" s="26">
        <v>14</v>
      </c>
      <c r="E16" s="26">
        <v>57</v>
      </c>
      <c r="F16" s="26">
        <v>113</v>
      </c>
      <c r="G16" s="26">
        <v>39</v>
      </c>
      <c r="H16" s="26">
        <f t="shared" si="0"/>
        <v>223</v>
      </c>
      <c r="I16" s="27">
        <f t="shared" si="1"/>
        <v>82.511210762331842</v>
      </c>
    </row>
    <row r="17" spans="1:9" s="4" customFormat="1" ht="14.25" customHeight="1" x14ac:dyDescent="0.25">
      <c r="A17" s="5">
        <v>11</v>
      </c>
      <c r="B17" s="6" t="s">
        <v>11</v>
      </c>
      <c r="C17" s="7">
        <v>1334</v>
      </c>
      <c r="D17" s="7">
        <v>88</v>
      </c>
      <c r="E17" s="7">
        <v>353</v>
      </c>
      <c r="F17" s="7">
        <v>893</v>
      </c>
      <c r="G17" s="7">
        <v>82</v>
      </c>
      <c r="H17" s="7">
        <f t="shared" si="0"/>
        <v>1416</v>
      </c>
      <c r="I17" s="8">
        <f t="shared" si="1"/>
        <v>94.209039548022602</v>
      </c>
    </row>
    <row r="18" spans="1:9" s="4" customFormat="1" ht="14.25" customHeight="1" x14ac:dyDescent="0.25">
      <c r="A18" s="24">
        <v>12</v>
      </c>
      <c r="B18" s="25" t="s">
        <v>12</v>
      </c>
      <c r="C18" s="26">
        <v>501</v>
      </c>
      <c r="D18" s="26">
        <v>32</v>
      </c>
      <c r="E18" s="26">
        <v>188</v>
      </c>
      <c r="F18" s="26">
        <v>281</v>
      </c>
      <c r="G18" s="26">
        <v>4</v>
      </c>
      <c r="H18" s="26">
        <f t="shared" si="0"/>
        <v>505</v>
      </c>
      <c r="I18" s="27">
        <f t="shared" si="1"/>
        <v>99.207920792079207</v>
      </c>
    </row>
    <row r="19" spans="1:9" s="4" customFormat="1" ht="14.25" customHeight="1" x14ac:dyDescent="0.25">
      <c r="A19" s="5">
        <v>13</v>
      </c>
      <c r="B19" s="6" t="s">
        <v>13</v>
      </c>
      <c r="C19" s="7">
        <v>2010</v>
      </c>
      <c r="D19" s="7">
        <v>308</v>
      </c>
      <c r="E19" s="7">
        <v>1089</v>
      </c>
      <c r="F19" s="7">
        <v>613</v>
      </c>
      <c r="G19" s="7">
        <v>13</v>
      </c>
      <c r="H19" s="7">
        <f t="shared" si="0"/>
        <v>2023</v>
      </c>
      <c r="I19" s="8">
        <f t="shared" si="1"/>
        <v>99.357390014829463</v>
      </c>
    </row>
    <row r="20" spans="1:9" s="4" customFormat="1" ht="14.25" customHeight="1" x14ac:dyDescent="0.25">
      <c r="A20" s="24">
        <v>14</v>
      </c>
      <c r="B20" s="25" t="s">
        <v>14</v>
      </c>
      <c r="C20" s="26">
        <v>2449</v>
      </c>
      <c r="D20" s="26">
        <v>271</v>
      </c>
      <c r="E20" s="26">
        <v>991</v>
      </c>
      <c r="F20" s="26">
        <v>1187</v>
      </c>
      <c r="G20" s="26">
        <v>36</v>
      </c>
      <c r="H20" s="26">
        <f t="shared" si="0"/>
        <v>2485</v>
      </c>
      <c r="I20" s="27">
        <f t="shared" si="1"/>
        <v>98.551307847082498</v>
      </c>
    </row>
    <row r="21" spans="1:9" s="4" customFormat="1" ht="14.25" customHeight="1" x14ac:dyDescent="0.25">
      <c r="A21" s="5">
        <v>15</v>
      </c>
      <c r="B21" s="6" t="s">
        <v>15</v>
      </c>
      <c r="C21" s="7">
        <v>2274</v>
      </c>
      <c r="D21" s="7">
        <v>180</v>
      </c>
      <c r="E21" s="7">
        <v>1205</v>
      </c>
      <c r="F21" s="7">
        <v>889</v>
      </c>
      <c r="G21" s="7">
        <v>25</v>
      </c>
      <c r="H21" s="7">
        <f t="shared" si="0"/>
        <v>2299</v>
      </c>
      <c r="I21" s="8">
        <f t="shared" si="1"/>
        <v>98.91257068290561</v>
      </c>
    </row>
    <row r="22" spans="1:9" s="4" customFormat="1" ht="14.25" customHeight="1" x14ac:dyDescent="0.25">
      <c r="A22" s="24">
        <v>16</v>
      </c>
      <c r="B22" s="25" t="s">
        <v>16</v>
      </c>
      <c r="C22" s="26">
        <v>36</v>
      </c>
      <c r="D22" s="26">
        <v>3</v>
      </c>
      <c r="E22" s="26">
        <v>28</v>
      </c>
      <c r="F22" s="26">
        <v>5</v>
      </c>
      <c r="G22" s="26">
        <v>0</v>
      </c>
      <c r="H22" s="26">
        <f t="shared" si="0"/>
        <v>36</v>
      </c>
      <c r="I22" s="27">
        <f t="shared" si="1"/>
        <v>100</v>
      </c>
    </row>
    <row r="23" spans="1:9" s="4" customFormat="1" ht="14.25" customHeight="1" x14ac:dyDescent="0.25">
      <c r="A23" s="5">
        <v>17</v>
      </c>
      <c r="B23" s="6" t="s">
        <v>45</v>
      </c>
      <c r="C23" s="7">
        <v>101</v>
      </c>
      <c r="D23" s="7">
        <v>15</v>
      </c>
      <c r="E23" s="7">
        <v>11</v>
      </c>
      <c r="F23" s="7">
        <v>75</v>
      </c>
      <c r="G23" s="7">
        <v>1</v>
      </c>
      <c r="H23" s="7">
        <f t="shared" si="0"/>
        <v>102</v>
      </c>
      <c r="I23" s="8">
        <f t="shared" si="1"/>
        <v>99.019607843137265</v>
      </c>
    </row>
    <row r="24" spans="1:9" s="4" customFormat="1" ht="14.25" customHeight="1" x14ac:dyDescent="0.25">
      <c r="A24" s="24">
        <v>18</v>
      </c>
      <c r="B24" s="25" t="s">
        <v>17</v>
      </c>
      <c r="C24" s="26">
        <v>38</v>
      </c>
      <c r="D24" s="26">
        <v>4</v>
      </c>
      <c r="E24" s="26">
        <v>2</v>
      </c>
      <c r="F24" s="26">
        <v>32</v>
      </c>
      <c r="G24" s="26">
        <v>4</v>
      </c>
      <c r="H24" s="26">
        <f t="shared" si="0"/>
        <v>42</v>
      </c>
      <c r="I24" s="27">
        <f t="shared" si="1"/>
        <v>90.476190476190482</v>
      </c>
    </row>
    <row r="25" spans="1:9" s="4" customFormat="1" ht="14.25" customHeight="1" x14ac:dyDescent="0.25">
      <c r="A25" s="5">
        <v>19</v>
      </c>
      <c r="B25" s="6" t="s">
        <v>18</v>
      </c>
      <c r="C25" s="7">
        <v>6</v>
      </c>
      <c r="D25" s="7">
        <v>2</v>
      </c>
      <c r="E25" s="7">
        <v>0</v>
      </c>
      <c r="F25" s="7">
        <v>4</v>
      </c>
      <c r="G25" s="7">
        <v>2</v>
      </c>
      <c r="H25" s="7">
        <f t="shared" si="0"/>
        <v>8</v>
      </c>
      <c r="I25" s="8">
        <f t="shared" si="1"/>
        <v>75</v>
      </c>
    </row>
    <row r="26" spans="1:9" s="4" customFormat="1" ht="14.25" customHeight="1" x14ac:dyDescent="0.25">
      <c r="A26" s="24">
        <v>20</v>
      </c>
      <c r="B26" s="25" t="s">
        <v>19</v>
      </c>
      <c r="C26" s="26">
        <v>1272</v>
      </c>
      <c r="D26" s="26">
        <v>0</v>
      </c>
      <c r="E26" s="26">
        <v>49</v>
      </c>
      <c r="F26" s="26">
        <v>1223</v>
      </c>
      <c r="G26" s="26">
        <v>110</v>
      </c>
      <c r="H26" s="26">
        <f t="shared" si="0"/>
        <v>1382</v>
      </c>
      <c r="I26" s="27">
        <f t="shared" si="1"/>
        <v>92.040520984081041</v>
      </c>
    </row>
    <row r="27" spans="1:9" s="4" customFormat="1" ht="14.25" customHeight="1" x14ac:dyDescent="0.25">
      <c r="A27" s="5">
        <v>21</v>
      </c>
      <c r="B27" s="6" t="s">
        <v>20</v>
      </c>
      <c r="C27" s="7">
        <v>1000</v>
      </c>
      <c r="D27" s="7">
        <v>93</v>
      </c>
      <c r="E27" s="7">
        <v>377</v>
      </c>
      <c r="F27" s="7">
        <v>530</v>
      </c>
      <c r="G27" s="7">
        <v>2</v>
      </c>
      <c r="H27" s="7">
        <f t="shared" si="0"/>
        <v>1002</v>
      </c>
      <c r="I27" s="8">
        <f t="shared" si="1"/>
        <v>99.800399201596804</v>
      </c>
    </row>
    <row r="28" spans="1:9" s="4" customFormat="1" ht="14.25" customHeight="1" x14ac:dyDescent="0.25">
      <c r="A28" s="24">
        <v>22</v>
      </c>
      <c r="B28" s="25" t="s">
        <v>21</v>
      </c>
      <c r="C28" s="26">
        <v>5288</v>
      </c>
      <c r="D28" s="26">
        <v>658</v>
      </c>
      <c r="E28" s="26">
        <v>1618</v>
      </c>
      <c r="F28" s="26">
        <v>3012</v>
      </c>
      <c r="G28" s="26">
        <v>709</v>
      </c>
      <c r="H28" s="26">
        <f t="shared" si="0"/>
        <v>5997</v>
      </c>
      <c r="I28" s="27">
        <f t="shared" si="1"/>
        <v>88.177422044355509</v>
      </c>
    </row>
    <row r="29" spans="1:9" s="4" customFormat="1" ht="14.25" customHeight="1" x14ac:dyDescent="0.25">
      <c r="A29" s="5">
        <v>23</v>
      </c>
      <c r="B29" s="6" t="s">
        <v>22</v>
      </c>
      <c r="C29" s="7">
        <v>11</v>
      </c>
      <c r="D29" s="7">
        <v>2</v>
      </c>
      <c r="E29" s="7">
        <v>1</v>
      </c>
      <c r="F29" s="7">
        <v>8</v>
      </c>
      <c r="G29" s="7">
        <v>0</v>
      </c>
      <c r="H29" s="7">
        <f t="shared" si="0"/>
        <v>11</v>
      </c>
      <c r="I29" s="8">
        <f t="shared" si="1"/>
        <v>100</v>
      </c>
    </row>
    <row r="30" spans="1:9" s="4" customFormat="1" ht="14.25" customHeight="1" x14ac:dyDescent="0.25">
      <c r="A30" s="24">
        <v>24</v>
      </c>
      <c r="B30" s="25" t="s">
        <v>23</v>
      </c>
      <c r="C30" s="26">
        <v>361</v>
      </c>
      <c r="D30" s="26">
        <v>23</v>
      </c>
      <c r="E30" s="26">
        <v>232</v>
      </c>
      <c r="F30" s="26">
        <v>106</v>
      </c>
      <c r="G30" s="26">
        <v>1</v>
      </c>
      <c r="H30" s="26">
        <f t="shared" si="0"/>
        <v>362</v>
      </c>
      <c r="I30" s="27">
        <f t="shared" si="1"/>
        <v>99.723756906077341</v>
      </c>
    </row>
    <row r="31" spans="1:9" s="4" customFormat="1" ht="14.25" customHeight="1" x14ac:dyDescent="0.25">
      <c r="A31" s="5">
        <v>25</v>
      </c>
      <c r="B31" s="6" t="s">
        <v>24</v>
      </c>
      <c r="C31" s="7">
        <v>868</v>
      </c>
      <c r="D31" s="7">
        <v>98</v>
      </c>
      <c r="E31" s="7">
        <v>432</v>
      </c>
      <c r="F31" s="7">
        <v>338</v>
      </c>
      <c r="G31" s="7">
        <v>5</v>
      </c>
      <c r="H31" s="7">
        <f t="shared" si="0"/>
        <v>873</v>
      </c>
      <c r="I31" s="8">
        <f t="shared" si="1"/>
        <v>99.427262313860254</v>
      </c>
    </row>
    <row r="32" spans="1:9" s="4" customFormat="1" ht="14.25" customHeight="1" x14ac:dyDescent="0.25">
      <c r="A32" s="24">
        <v>26</v>
      </c>
      <c r="B32" s="25" t="s">
        <v>25</v>
      </c>
      <c r="C32" s="26">
        <v>83</v>
      </c>
      <c r="D32" s="26">
        <v>6</v>
      </c>
      <c r="E32" s="26">
        <v>32</v>
      </c>
      <c r="F32" s="26">
        <v>45</v>
      </c>
      <c r="G32" s="26">
        <v>5</v>
      </c>
      <c r="H32" s="26">
        <f t="shared" si="0"/>
        <v>88</v>
      </c>
      <c r="I32" s="27">
        <f t="shared" si="1"/>
        <v>94.318181818181827</v>
      </c>
    </row>
    <row r="33" spans="1:9" s="4" customFormat="1" ht="14.25" customHeight="1" x14ac:dyDescent="0.25">
      <c r="A33" s="5">
        <v>27</v>
      </c>
      <c r="B33" s="6" t="s">
        <v>26</v>
      </c>
      <c r="C33" s="7">
        <v>2874</v>
      </c>
      <c r="D33" s="7">
        <v>317</v>
      </c>
      <c r="E33" s="7">
        <v>785</v>
      </c>
      <c r="F33" s="7">
        <v>1772</v>
      </c>
      <c r="G33" s="7">
        <v>191</v>
      </c>
      <c r="H33" s="7">
        <f t="shared" si="0"/>
        <v>3065</v>
      </c>
      <c r="I33" s="8">
        <f t="shared" si="1"/>
        <v>93.768352365415979</v>
      </c>
    </row>
    <row r="34" spans="1:9" s="4" customFormat="1" ht="14.25" customHeight="1" x14ac:dyDescent="0.25">
      <c r="A34" s="24">
        <v>28</v>
      </c>
      <c r="B34" s="25" t="s">
        <v>27</v>
      </c>
      <c r="C34" s="26">
        <v>400</v>
      </c>
      <c r="D34" s="26">
        <v>15</v>
      </c>
      <c r="E34" s="26">
        <v>150</v>
      </c>
      <c r="F34" s="26">
        <v>235</v>
      </c>
      <c r="G34" s="26">
        <v>126</v>
      </c>
      <c r="H34" s="26">
        <f t="shared" si="0"/>
        <v>526</v>
      </c>
      <c r="I34" s="27">
        <f t="shared" si="1"/>
        <v>76.045627376425855</v>
      </c>
    </row>
    <row r="35" spans="1:9" s="4" customFormat="1" ht="14.25" customHeight="1" x14ac:dyDescent="0.25">
      <c r="A35" s="5">
        <v>29</v>
      </c>
      <c r="B35" s="6" t="s">
        <v>28</v>
      </c>
      <c r="C35" s="7">
        <v>958</v>
      </c>
      <c r="D35" s="7">
        <v>24</v>
      </c>
      <c r="E35" s="7">
        <v>72</v>
      </c>
      <c r="F35" s="7">
        <v>862</v>
      </c>
      <c r="G35" s="7">
        <v>111</v>
      </c>
      <c r="H35" s="7">
        <f t="shared" si="0"/>
        <v>1069</v>
      </c>
      <c r="I35" s="8">
        <f t="shared" si="1"/>
        <v>89.616463985032752</v>
      </c>
    </row>
    <row r="36" spans="1:9" s="4" customFormat="1" ht="14.25" customHeight="1" x14ac:dyDescent="0.25">
      <c r="A36" s="13"/>
      <c r="B36" s="14" t="s">
        <v>29</v>
      </c>
      <c r="C36" s="15">
        <v>28799</v>
      </c>
      <c r="D36" s="15">
        <v>2768</v>
      </c>
      <c r="E36" s="15">
        <v>10290</v>
      </c>
      <c r="F36" s="15">
        <v>15741</v>
      </c>
      <c r="G36" s="15">
        <v>1842</v>
      </c>
      <c r="H36" s="15">
        <f t="shared" si="0"/>
        <v>30641</v>
      </c>
      <c r="I36" s="16">
        <f t="shared" si="1"/>
        <v>93.988446852256786</v>
      </c>
    </row>
    <row r="37" spans="1:9" s="4" customFormat="1" ht="14.25" customHeight="1" x14ac:dyDescent="0.25">
      <c r="A37" s="36" t="s">
        <v>30</v>
      </c>
      <c r="B37" s="37"/>
      <c r="C37" s="28"/>
      <c r="D37" s="28"/>
      <c r="E37" s="28"/>
      <c r="F37" s="29"/>
      <c r="G37" s="29"/>
      <c r="H37" s="29"/>
      <c r="I37" s="30"/>
    </row>
    <row r="38" spans="1:9" s="4" customFormat="1" ht="14.25" customHeight="1" x14ac:dyDescent="0.25">
      <c r="A38" s="5">
        <v>30</v>
      </c>
      <c r="B38" s="6" t="s">
        <v>31</v>
      </c>
      <c r="C38" s="7">
        <v>13</v>
      </c>
      <c r="D38" s="7">
        <v>1</v>
      </c>
      <c r="E38" s="7">
        <v>8</v>
      </c>
      <c r="F38" s="7">
        <v>4</v>
      </c>
      <c r="G38" s="7">
        <v>0</v>
      </c>
      <c r="H38" s="7">
        <f t="shared" si="0"/>
        <v>13</v>
      </c>
      <c r="I38" s="8">
        <f t="shared" si="1"/>
        <v>100</v>
      </c>
    </row>
    <row r="39" spans="1:9" s="4" customFormat="1" ht="14.25" customHeight="1" x14ac:dyDescent="0.25">
      <c r="A39" s="24">
        <v>31</v>
      </c>
      <c r="B39" s="25" t="s">
        <v>32</v>
      </c>
      <c r="C39" s="26">
        <v>102</v>
      </c>
      <c r="D39" s="26">
        <v>16</v>
      </c>
      <c r="E39" s="26">
        <v>49</v>
      </c>
      <c r="F39" s="26">
        <v>37</v>
      </c>
      <c r="G39" s="26">
        <v>10</v>
      </c>
      <c r="H39" s="26">
        <f t="shared" si="0"/>
        <v>112</v>
      </c>
      <c r="I39" s="27">
        <f t="shared" si="1"/>
        <v>91.071428571428569</v>
      </c>
    </row>
    <row r="40" spans="1:9" s="4" customFormat="1" ht="14.25" customHeight="1" x14ac:dyDescent="0.25">
      <c r="A40" s="5">
        <v>32</v>
      </c>
      <c r="B40" s="6" t="s">
        <v>33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f t="shared" si="0"/>
        <v>0</v>
      </c>
      <c r="I40" s="8" t="s">
        <v>56</v>
      </c>
    </row>
    <row r="41" spans="1:9" s="4" customFormat="1" ht="14.25" customHeight="1" x14ac:dyDescent="0.25">
      <c r="A41" s="24">
        <v>33</v>
      </c>
      <c r="B41" s="25" t="s">
        <v>34</v>
      </c>
      <c r="C41" s="26">
        <v>4</v>
      </c>
      <c r="D41" s="26">
        <v>0</v>
      </c>
      <c r="E41" s="26">
        <v>3</v>
      </c>
      <c r="F41" s="26">
        <v>1</v>
      </c>
      <c r="G41" s="26">
        <v>0</v>
      </c>
      <c r="H41" s="26">
        <f t="shared" si="0"/>
        <v>4</v>
      </c>
      <c r="I41" s="27">
        <f t="shared" si="1"/>
        <v>100</v>
      </c>
    </row>
    <row r="42" spans="1:9" s="4" customFormat="1" ht="14.25" customHeight="1" x14ac:dyDescent="0.25">
      <c r="A42" s="5">
        <v>34</v>
      </c>
      <c r="B42" s="6" t="s">
        <v>35</v>
      </c>
      <c r="C42" s="7">
        <v>1237</v>
      </c>
      <c r="D42" s="7">
        <v>129</v>
      </c>
      <c r="E42" s="7">
        <v>588</v>
      </c>
      <c r="F42" s="7">
        <v>520</v>
      </c>
      <c r="G42" s="7">
        <v>16</v>
      </c>
      <c r="H42" s="7">
        <f t="shared" si="0"/>
        <v>1253</v>
      </c>
      <c r="I42" s="8">
        <f t="shared" si="1"/>
        <v>98.723064644852357</v>
      </c>
    </row>
    <row r="43" spans="1:9" s="4" customFormat="1" ht="14.25" customHeight="1" x14ac:dyDescent="0.25">
      <c r="A43" s="24">
        <v>35</v>
      </c>
      <c r="B43" s="25" t="s">
        <v>36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f t="shared" si="0"/>
        <v>0</v>
      </c>
      <c r="I43" s="27" t="s">
        <v>56</v>
      </c>
    </row>
    <row r="44" spans="1:9" s="4" customFormat="1" ht="14.25" customHeight="1" x14ac:dyDescent="0.25">
      <c r="A44" s="5">
        <v>36</v>
      </c>
      <c r="B44" s="6" t="s">
        <v>37</v>
      </c>
      <c r="C44" s="7">
        <v>10</v>
      </c>
      <c r="D44" s="7">
        <v>2</v>
      </c>
      <c r="E44" s="7">
        <v>0</v>
      </c>
      <c r="F44" s="7">
        <v>8</v>
      </c>
      <c r="G44" s="7">
        <v>0</v>
      </c>
      <c r="H44" s="7">
        <f t="shared" si="0"/>
        <v>10</v>
      </c>
      <c r="I44" s="8">
        <f t="shared" si="1"/>
        <v>100</v>
      </c>
    </row>
    <row r="45" spans="1:9" s="4" customFormat="1" ht="14.25" customHeight="1" x14ac:dyDescent="0.25">
      <c r="A45" s="13"/>
      <c r="B45" s="14" t="s">
        <v>38</v>
      </c>
      <c r="C45" s="15">
        <v>1366</v>
      </c>
      <c r="D45" s="15">
        <v>148</v>
      </c>
      <c r="E45" s="15">
        <v>648</v>
      </c>
      <c r="F45" s="15">
        <v>570</v>
      </c>
      <c r="G45" s="15">
        <v>26</v>
      </c>
      <c r="H45" s="15">
        <f t="shared" si="0"/>
        <v>1392</v>
      </c>
      <c r="I45" s="16">
        <f t="shared" si="1"/>
        <v>98.132183908045974</v>
      </c>
    </row>
    <row r="46" spans="1:9" s="4" customFormat="1" ht="14.25" customHeight="1" x14ac:dyDescent="0.25">
      <c r="A46" s="17"/>
      <c r="B46" s="18" t="s">
        <v>39</v>
      </c>
      <c r="C46" s="19">
        <v>30165</v>
      </c>
      <c r="D46" s="19">
        <v>2916</v>
      </c>
      <c r="E46" s="19">
        <v>10938</v>
      </c>
      <c r="F46" s="19">
        <v>16311</v>
      </c>
      <c r="G46" s="19">
        <v>1868</v>
      </c>
      <c r="H46" s="19">
        <f t="shared" si="0"/>
        <v>32033</v>
      </c>
      <c r="I46" s="20">
        <f t="shared" si="1"/>
        <v>94.168513720226017</v>
      </c>
    </row>
    <row r="47" spans="1:9" ht="13.5" customHeight="1" x14ac:dyDescent="0.25">
      <c r="A47" s="2" t="s">
        <v>52</v>
      </c>
      <c r="B47" s="31"/>
      <c r="C47" s="9" t="s">
        <v>54</v>
      </c>
      <c r="D47" s="31"/>
      <c r="E47" s="31"/>
      <c r="F47" s="31"/>
      <c r="G47" s="32"/>
      <c r="H47" s="7"/>
      <c r="I47" s="33" t="s">
        <v>53</v>
      </c>
    </row>
    <row r="48" spans="1:9" ht="13.5" customHeight="1" x14ac:dyDescent="0.25">
      <c r="A48" s="3" t="s">
        <v>57</v>
      </c>
      <c r="B48" s="3"/>
      <c r="C48" s="3"/>
      <c r="D48" s="3"/>
      <c r="E48" s="3"/>
      <c r="F48" s="3"/>
      <c r="G48" s="3"/>
      <c r="H48" s="7"/>
      <c r="I48" s="3"/>
    </row>
    <row r="49" spans="1:1" ht="15" customHeight="1" x14ac:dyDescent="0.25">
      <c r="A49" s="10" t="s">
        <v>58</v>
      </c>
    </row>
  </sheetData>
  <mergeCells count="10">
    <mergeCell ref="A1:I1"/>
    <mergeCell ref="A2:I2"/>
    <mergeCell ref="A37:B37"/>
    <mergeCell ref="A6:B6"/>
    <mergeCell ref="A3:A4"/>
    <mergeCell ref="B3:B4"/>
    <mergeCell ref="I3:I4"/>
    <mergeCell ref="G3:G4"/>
    <mergeCell ref="C3:F3"/>
    <mergeCell ref="H3:H4"/>
  </mergeCells>
  <printOptions horizontalCentered="1"/>
  <pageMargins left="0.5" right="0.5" top="0.4" bottom="0.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CIIReport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BOHRA</dc:creator>
  <cp:lastModifiedBy>Administrator</cp:lastModifiedBy>
  <cp:lastPrinted>2020-08-05T08:28:14Z</cp:lastPrinted>
  <dcterms:created xsi:type="dcterms:W3CDTF">2017-09-12T06:08:51Z</dcterms:created>
  <dcterms:modified xsi:type="dcterms:W3CDTF">2020-09-11T07:40:13Z</dcterms:modified>
</cp:coreProperties>
</file>