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harsh/Downloads/"/>
    </mc:Choice>
  </mc:AlternateContent>
  <xr:revisionPtr revIDLastSave="0" documentId="13_ncr:1_{658EC032-3E9D-AE48-B780-5010C849A809}" xr6:coauthVersionLast="36" xr6:coauthVersionMax="36" xr10:uidLastSave="{00000000-0000-0000-0000-000000000000}"/>
  <bookViews>
    <workbookView xWindow="0" yWindow="440" windowWidth="20500" windowHeight="1462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P16" i="1" l="1"/>
  <c r="Y7" i="1"/>
  <c r="X7" i="1"/>
  <c r="V7" i="1"/>
  <c r="T7" i="1"/>
  <c r="R7" i="1"/>
  <c r="P7" i="1"/>
  <c r="N7" i="1"/>
  <c r="L7" i="1"/>
  <c r="J7" i="1"/>
  <c r="H7" i="1"/>
  <c r="F7" i="1"/>
  <c r="Z7" i="1" s="1"/>
  <c r="AA7" i="1" s="1"/>
</calcChain>
</file>

<file path=xl/sharedStrings.xml><?xml version="1.0" encoding="utf-8"?>
<sst xmlns="http://schemas.openxmlformats.org/spreadsheetml/2006/main" count="199" uniqueCount="161">
  <si>
    <t>INDIAN INSTITUTE OF INFORMATION TECHNOLOGY, SONEPAT</t>
  </si>
  <si>
    <t>Result Sheet for B.Tech IV Semester Information Technology, Batch-2020-24- Session May./ June., 2022</t>
  </si>
  <si>
    <t>Sr. No.</t>
  </si>
  <si>
    <t>Roll NO.</t>
  </si>
  <si>
    <t xml:space="preserve">Object Oriented Programming </t>
  </si>
  <si>
    <t>Computer Networks</t>
  </si>
  <si>
    <t xml:space="preserve">Operating System </t>
  </si>
  <si>
    <t>Database Management Systems</t>
  </si>
  <si>
    <t xml:space="preserve">Statistical and Numerical Methods </t>
  </si>
  <si>
    <t>Practicum-II</t>
  </si>
  <si>
    <t>Object Oriented Programming Lab</t>
  </si>
  <si>
    <t>Computer Networks Lab</t>
  </si>
  <si>
    <t>Operating System Lab</t>
  </si>
  <si>
    <t>Database Management Systems Lab</t>
  </si>
  <si>
    <t>Total Credit Sem IV</t>
  </si>
  <si>
    <t>CG Sem IV</t>
  </si>
  <si>
    <t>SGPA Sem IV</t>
  </si>
  <si>
    <t>Serial No.</t>
  </si>
  <si>
    <t>Re-Appears (Course Code)</t>
  </si>
  <si>
    <t xml:space="preserve">ITC401 </t>
  </si>
  <si>
    <t xml:space="preserve">ITC402 </t>
  </si>
  <si>
    <t xml:space="preserve">ITC403 </t>
  </si>
  <si>
    <t xml:space="preserve">ITC404 </t>
  </si>
  <si>
    <t xml:space="preserve">ITC405 </t>
  </si>
  <si>
    <t xml:space="preserve">ITC406 </t>
  </si>
  <si>
    <t xml:space="preserve">ITC407 </t>
  </si>
  <si>
    <t xml:space="preserve">ITC408 </t>
  </si>
  <si>
    <t xml:space="preserve">ITC409 </t>
  </si>
  <si>
    <t xml:space="preserve">ITC410 </t>
  </si>
  <si>
    <t>Credits</t>
  </si>
  <si>
    <t>Name</t>
  </si>
  <si>
    <t>Father's Name</t>
  </si>
  <si>
    <t>Grade</t>
  </si>
  <si>
    <t>Total</t>
  </si>
  <si>
    <t>XXXX</t>
  </si>
  <si>
    <t>Ram</t>
  </si>
  <si>
    <t>A</t>
  </si>
  <si>
    <t>A+</t>
  </si>
  <si>
    <t>B</t>
  </si>
  <si>
    <t>CG</t>
  </si>
  <si>
    <t>CGPA</t>
  </si>
  <si>
    <t>round off upto 4</t>
  </si>
  <si>
    <t xml:space="preserve">Add all CG upto that semester / total credits earned til now </t>
  </si>
  <si>
    <t>Animesh Pandey</t>
  </si>
  <si>
    <t>SUDHAKAR PANDEY</t>
  </si>
  <si>
    <t>Ujjwal Garg</t>
  </si>
  <si>
    <t>AJAY GARG</t>
  </si>
  <si>
    <t>Mohan Sharma</t>
  </si>
  <si>
    <t>ARJUN SHARMA</t>
  </si>
  <si>
    <t>Hitendra Singh</t>
  </si>
  <si>
    <t>BIRENDRA BAHADUR SINGH</t>
  </si>
  <si>
    <t>Anmol Jain</t>
  </si>
  <si>
    <t>PRAVEEN JAIN</t>
  </si>
  <si>
    <t>Shubham Dahiya</t>
  </si>
  <si>
    <t>BIJENDER</t>
  </si>
  <si>
    <t>Chandra Mauli Sharma</t>
  </si>
  <si>
    <t>AVANISH SHARMA</t>
  </si>
  <si>
    <t>Bhavesh Vaid</t>
  </si>
  <si>
    <t>PAWAN VAID</t>
  </si>
  <si>
    <t>Aditya Maurya</t>
  </si>
  <si>
    <t>ARVIND KUMAR MAURYA</t>
  </si>
  <si>
    <t>Kunal Singh</t>
  </si>
  <si>
    <t>LEKHRAJ SINGH</t>
  </si>
  <si>
    <t>Sunny Kumar</t>
  </si>
  <si>
    <t>PREM NARAYAN</t>
  </si>
  <si>
    <t>Shivansh Srivastava</t>
  </si>
  <si>
    <t>PRADEEP KUMAR SRIVASTAVA</t>
  </si>
  <si>
    <t>Bhupesh Bansal</t>
  </si>
  <si>
    <t>MAHESH BANSAL</t>
  </si>
  <si>
    <t>Amey Gupta</t>
  </si>
  <si>
    <t>SUBODH KUMAR</t>
  </si>
  <si>
    <t>Manan Vij</t>
  </si>
  <si>
    <t>AJAY KUMAR VIJ</t>
  </si>
  <si>
    <t>Parag Jain</t>
  </si>
  <si>
    <t>NAVEEN</t>
  </si>
  <si>
    <t>Nitin Singh</t>
  </si>
  <si>
    <t>HARENDER SINGH</t>
  </si>
  <si>
    <t>Shivansh Verma</t>
  </si>
  <si>
    <t>VIJAY VERMA</t>
  </si>
  <si>
    <t>Vansh Kela</t>
  </si>
  <si>
    <t>MITUL KELA</t>
  </si>
  <si>
    <t>Vaibhav Singh Gangwar</t>
  </si>
  <si>
    <t>ANAND KUMAR SINGH</t>
  </si>
  <si>
    <t>Harshvardhan Verma</t>
  </si>
  <si>
    <t>JAGDISH PRASAD</t>
  </si>
  <si>
    <t>Aditya Chaudhary</t>
  </si>
  <si>
    <t>RAHUL DEV SINGH</t>
  </si>
  <si>
    <t>Parimi Vignesh</t>
  </si>
  <si>
    <t>PARIMI S V SRINIVASA RAO</t>
  </si>
  <si>
    <t>Sahil Gupta</t>
  </si>
  <si>
    <t>LAXMI KANT GUPTA</t>
  </si>
  <si>
    <t>Avijeet Maurya</t>
  </si>
  <si>
    <t>AMARJEET MAURYA</t>
  </si>
  <si>
    <t>Utkarsh Joshi</t>
  </si>
  <si>
    <t>KAILASH CHANDRA JOSHI</t>
  </si>
  <si>
    <t>Nakul Aeran</t>
  </si>
  <si>
    <t>NAVAL KISHOR AGARWAL</t>
  </si>
  <si>
    <t>Yash Sunil Shetty</t>
  </si>
  <si>
    <t>SUNIL R SHETTY</t>
  </si>
  <si>
    <t>Aditya Singh Yadav</t>
  </si>
  <si>
    <t>RAVINDRA KUMAR YADAV</t>
  </si>
  <si>
    <t>Shubham Bokolia</t>
  </si>
  <si>
    <t>SANJAY BOKOLIA</t>
  </si>
  <si>
    <t>Naman Kumawat</t>
  </si>
  <si>
    <t>OM KUMAWAT</t>
  </si>
  <si>
    <t>Ritesh Kumar</t>
  </si>
  <si>
    <t>JAI PARKASH</t>
  </si>
  <si>
    <t>Shivam Bansal</t>
  </si>
  <si>
    <t>DINESH BANSAL</t>
  </si>
  <si>
    <t>Jayant Sharma</t>
  </si>
  <si>
    <t>NAVEEN KUMAR</t>
  </si>
  <si>
    <t>Nitin Juyal</t>
  </si>
  <si>
    <t>SUDHIR JUYAL</t>
  </si>
  <si>
    <t>Nitesh Kumar</t>
  </si>
  <si>
    <t>KRISHAN KUMAR</t>
  </si>
  <si>
    <t>Brij Mohan Patel</t>
  </si>
  <si>
    <t>RAVINDRA KUMAR</t>
  </si>
  <si>
    <t>Amit Kumar Sankhala</t>
  </si>
  <si>
    <t>MUKESH KUMAR SANKHALA</t>
  </si>
  <si>
    <t>Sourabh Hembrom</t>
  </si>
  <si>
    <t>M S HEMBROM</t>
  </si>
  <si>
    <t>Ginjupalli Srikanth</t>
  </si>
  <si>
    <t>GINJUPALLI RAMARAO</t>
  </si>
  <si>
    <t>Mayank Raina</t>
  </si>
  <si>
    <t>BHOUNDIA SINGH</t>
  </si>
  <si>
    <t>Garima</t>
  </si>
  <si>
    <t>RAJESH</t>
  </si>
  <si>
    <t>Ojash Gupta</t>
  </si>
  <si>
    <t>RAMJI SHARAN GUPTA</t>
  </si>
  <si>
    <t>Sonu Yadav</t>
  </si>
  <si>
    <t>RAJENDER YADAV</t>
  </si>
  <si>
    <t>Abhijit Mishra</t>
  </si>
  <si>
    <t>PRADEEP KUMAR MISHRA</t>
  </si>
  <si>
    <t>Manish Kumar</t>
  </si>
  <si>
    <t>SAROJ KUMAR</t>
  </si>
  <si>
    <t>Rishabh Dixit</t>
  </si>
  <si>
    <t>ANIL KUMAR DIXIT</t>
  </si>
  <si>
    <t>Abhay Singh Mertiya</t>
  </si>
  <si>
    <t>BHUPENDRA SINGH</t>
  </si>
  <si>
    <t>Jitendra Junjariya</t>
  </si>
  <si>
    <t>BIRDHI CHAND CHOUDHARY</t>
  </si>
  <si>
    <t>B Nikhileshwar</t>
  </si>
  <si>
    <t>B BALASWAMY</t>
  </si>
  <si>
    <t>Sagar Bhan</t>
  </si>
  <si>
    <t>SANJEEV BHAN</t>
  </si>
  <si>
    <t>Eslavath Vamshi</t>
  </si>
  <si>
    <t>E LAXMAN</t>
  </si>
  <si>
    <t>Shashwat Srivastava</t>
  </si>
  <si>
    <t>CHITRAGUPT SRIVASTAVA</t>
  </si>
  <si>
    <t>Aman Kumar</t>
  </si>
  <si>
    <t>ABIRENDRA KUMAR</t>
  </si>
  <si>
    <t>Eshaan Bagga</t>
  </si>
  <si>
    <t>AJAY VEER BAGGA</t>
  </si>
  <si>
    <t>Ritik Singh Napalchyal</t>
  </si>
  <si>
    <t>MAHIMAN SINGH NAPALCHYAL</t>
  </si>
  <si>
    <t>Sumit Saurabh</t>
  </si>
  <si>
    <t>RAMESH KUMAR</t>
  </si>
  <si>
    <t>Jatin Gambhir</t>
  </si>
  <si>
    <t>Ranjan Deep Gumbhir</t>
  </si>
  <si>
    <t>Roll No</t>
  </si>
  <si>
    <t>Fathers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</si>
</sst>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1" x14ac:knownFonts="1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0"/>
      <color theme="1"/>
      <name val="Calibri"/>
      <charset val="134"/>
    </font>
    <font>
      <sz val="10"/>
      <color rgb="FFFF0000"/>
      <name val="Calibri"/>
      <charset val="134"/>
    </font>
    <font>
      <sz val="11"/>
      <color rgb="FFFF0000"/>
      <name val="Calibri"/>
      <charset val="134"/>
      <scheme val="minor"/>
    </font>
    <font>
      <sz val="10"/>
      <name val="Calibri"/>
      <charset val="134"/>
    </font>
    <font>
      <b/>
      <sz val="18"/>
      <color theme="1"/>
      <name val="Times New Roman"/>
      <charset val="134"/>
    </font>
    <font>
      <b/>
      <sz val="16"/>
      <color theme="1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1"/>
      <color rgb="FF9C0006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textRotation="90"/>
    </xf>
    <xf numFmtId="0" fontId="9" fillId="2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6" fillId="0" borderId="1" xfId="0" applyNumberFormat="1" applyFont="1" applyFill="1" applyBorder="1" applyAlignment="1">
      <alignment horizontal="center" vertical="top" wrapText="1"/>
    </xf>
    <xf numFmtId="0" fontId="7" fillId="0" borderId="1" xfId="0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top" wrapText="1"/>
    </xf>
    <xf numFmtId="0" fontId="8" fillId="0" borderId="5" xfId="0" applyNumberFormat="1" applyFont="1" applyFill="1" applyBorder="1" applyAlignment="1">
      <alignment horizontal="center" vertical="top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textRotation="90"/>
    </xf>
    <xf numFmtId="0" fontId="8" fillId="0" borderId="1" xfId="0" applyNumberFormat="1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horizontal="center" vertical="top" wrapText="1"/>
    </xf>
    <xf numFmtId="0" fontId="8" fillId="0" borderId="3" xfId="0" applyNumberFormat="1" applyFont="1" applyFill="1" applyBorder="1" applyAlignment="1">
      <alignment horizontal="center" vertical="top" wrapText="1"/>
    </xf>
    <xf numFmtId="168" fontId="8" fillId="0" borderId="1" xfId="0" applyNumberFormat="1" applyFont="1" applyFill="1" applyBorder="1" applyAlignment="1">
      <alignment horizontal="center" vertical="center" textRotation="90"/>
    </xf>
    <xf numFmtId="0" fontId="8" fillId="0" borderId="2" xfId="0" applyNumberFormat="1" applyFont="1" applyFill="1" applyBorder="1" applyAlignment="1">
      <alignment horizontal="center" vertical="center" textRotation="90"/>
    </xf>
    <xf numFmtId="0" fontId="8" fillId="0" borderId="6" xfId="0" applyNumberFormat="1" applyFont="1" applyFill="1" applyBorder="1" applyAlignment="1">
      <alignment horizontal="center" vertical="center" textRotation="90"/>
    </xf>
    <xf numFmtId="0" fontId="8" fillId="0" borderId="3" xfId="0" applyNumberFormat="1" applyFont="1" applyFill="1" applyBorder="1" applyAlignment="1">
      <alignment horizontal="center" vertical="center" textRotation="90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workbookViewId="0">
      <selection activeCell="N11" sqref="N11"/>
    </sheetView>
  </sheetViews>
  <sheetFormatPr baseColWidth="10" defaultColWidth="8.6640625" defaultRowHeight="15" x14ac:dyDescent="0.2"/>
  <cols>
    <col min="16" max="16" width="12.83203125"/>
  </cols>
  <sheetData>
    <row r="1" spans="1:29" ht="23" x14ac:dyDescent="0.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20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">
      <c r="A3" s="23" t="s">
        <v>2</v>
      </c>
      <c r="B3" s="23" t="s">
        <v>3</v>
      </c>
      <c r="C3" s="25"/>
      <c r="D3" s="26"/>
      <c r="E3" s="19" t="s">
        <v>4</v>
      </c>
      <c r="F3" s="19"/>
      <c r="G3" s="19" t="s">
        <v>5</v>
      </c>
      <c r="H3" s="19"/>
      <c r="I3" s="19" t="s">
        <v>6</v>
      </c>
      <c r="J3" s="19"/>
      <c r="K3" s="19" t="s">
        <v>7</v>
      </c>
      <c r="L3" s="19"/>
      <c r="M3" s="19" t="s">
        <v>8</v>
      </c>
      <c r="N3" s="19"/>
      <c r="O3" s="19" t="s">
        <v>9</v>
      </c>
      <c r="P3" s="19"/>
      <c r="Q3" s="19" t="s">
        <v>10</v>
      </c>
      <c r="R3" s="19"/>
      <c r="S3" s="19" t="s">
        <v>11</v>
      </c>
      <c r="T3" s="19"/>
      <c r="U3" s="19" t="s">
        <v>12</v>
      </c>
      <c r="V3" s="19"/>
      <c r="W3" s="19" t="s">
        <v>13</v>
      </c>
      <c r="X3" s="19"/>
      <c r="Y3" s="24" t="s">
        <v>14</v>
      </c>
      <c r="Z3" s="24" t="s">
        <v>15</v>
      </c>
      <c r="AA3" s="28" t="s">
        <v>16</v>
      </c>
      <c r="AB3" s="24" t="s">
        <v>17</v>
      </c>
      <c r="AC3" s="29" t="s">
        <v>18</v>
      </c>
    </row>
    <row r="4" spans="1:29" x14ac:dyDescent="0.2">
      <c r="A4" s="23"/>
      <c r="B4" s="23" t="s">
        <v>3</v>
      </c>
      <c r="C4" s="25"/>
      <c r="D4" s="27"/>
      <c r="E4" s="20" t="s">
        <v>19</v>
      </c>
      <c r="F4" s="20"/>
      <c r="G4" s="20" t="s">
        <v>20</v>
      </c>
      <c r="H4" s="20"/>
      <c r="I4" s="20" t="s">
        <v>21</v>
      </c>
      <c r="J4" s="20"/>
      <c r="K4" s="20" t="s">
        <v>22</v>
      </c>
      <c r="L4" s="20"/>
      <c r="M4" s="20" t="s">
        <v>23</v>
      </c>
      <c r="N4" s="20"/>
      <c r="O4" s="20" t="s">
        <v>24</v>
      </c>
      <c r="P4" s="20"/>
      <c r="Q4" s="20" t="s">
        <v>25</v>
      </c>
      <c r="R4" s="20"/>
      <c r="S4" s="20" t="s">
        <v>26</v>
      </c>
      <c r="T4" s="20"/>
      <c r="U4" s="20" t="s">
        <v>27</v>
      </c>
      <c r="V4" s="20"/>
      <c r="W4" s="20" t="s">
        <v>28</v>
      </c>
      <c r="X4" s="20"/>
      <c r="Y4" s="24"/>
      <c r="Z4" s="24"/>
      <c r="AA4" s="28"/>
      <c r="AB4" s="24"/>
      <c r="AC4" s="30"/>
    </row>
    <row r="5" spans="1:29" x14ac:dyDescent="0.2">
      <c r="A5" s="23"/>
      <c r="B5" s="23"/>
      <c r="C5" s="21" t="s">
        <v>29</v>
      </c>
      <c r="D5" s="22"/>
      <c r="E5" s="11">
        <v>3</v>
      </c>
      <c r="F5" s="11"/>
      <c r="G5" s="11">
        <v>3</v>
      </c>
      <c r="H5" s="11"/>
      <c r="I5" s="11">
        <v>3</v>
      </c>
      <c r="J5" s="11"/>
      <c r="K5" s="11">
        <v>4</v>
      </c>
      <c r="L5" s="11"/>
      <c r="M5" s="11">
        <v>4</v>
      </c>
      <c r="N5" s="11"/>
      <c r="O5" s="11">
        <v>3</v>
      </c>
      <c r="P5" s="11"/>
      <c r="Q5" s="11">
        <v>1</v>
      </c>
      <c r="R5" s="11"/>
      <c r="S5" s="11">
        <v>1</v>
      </c>
      <c r="T5" s="11"/>
      <c r="U5" s="11">
        <v>1</v>
      </c>
      <c r="V5" s="11"/>
      <c r="W5" s="11">
        <v>1</v>
      </c>
      <c r="X5" s="11"/>
      <c r="Y5" s="24"/>
      <c r="Z5" s="24"/>
      <c r="AA5" s="28"/>
      <c r="AB5" s="24"/>
      <c r="AC5" s="30"/>
    </row>
    <row r="6" spans="1:29" ht="64" x14ac:dyDescent="0.2">
      <c r="A6" s="24"/>
      <c r="B6" s="24" t="s">
        <v>3</v>
      </c>
      <c r="C6" s="12" t="s">
        <v>30</v>
      </c>
      <c r="D6" s="12" t="s">
        <v>31</v>
      </c>
      <c r="E6" s="12" t="s">
        <v>32</v>
      </c>
      <c r="F6" s="12" t="s">
        <v>33</v>
      </c>
      <c r="G6" s="12" t="s">
        <v>32</v>
      </c>
      <c r="H6" s="12" t="s">
        <v>33</v>
      </c>
      <c r="I6" s="12" t="s">
        <v>32</v>
      </c>
      <c r="J6" s="12" t="s">
        <v>33</v>
      </c>
      <c r="K6" s="12" t="s">
        <v>32</v>
      </c>
      <c r="L6" s="12" t="s">
        <v>33</v>
      </c>
      <c r="M6" s="12" t="s">
        <v>32</v>
      </c>
      <c r="N6" s="12" t="s">
        <v>33</v>
      </c>
      <c r="O6" s="12" t="s">
        <v>32</v>
      </c>
      <c r="P6" s="12" t="s">
        <v>33</v>
      </c>
      <c r="Q6" s="12" t="s">
        <v>32</v>
      </c>
      <c r="R6" s="12" t="s">
        <v>33</v>
      </c>
      <c r="S6" s="12" t="s">
        <v>32</v>
      </c>
      <c r="T6" s="12" t="s">
        <v>33</v>
      </c>
      <c r="U6" s="12" t="s">
        <v>32</v>
      </c>
      <c r="V6" s="12" t="s">
        <v>33</v>
      </c>
      <c r="W6" s="12" t="s">
        <v>32</v>
      </c>
      <c r="X6" s="12" t="s">
        <v>33</v>
      </c>
      <c r="Y6" s="24"/>
      <c r="Z6" s="24"/>
      <c r="AA6" s="28"/>
      <c r="AB6" s="24"/>
      <c r="AC6" s="31"/>
    </row>
    <row r="7" spans="1:29" x14ac:dyDescent="0.15">
      <c r="A7" s="1">
        <v>1</v>
      </c>
      <c r="B7" s="2">
        <v>1223224</v>
      </c>
      <c r="C7" s="3" t="s">
        <v>34</v>
      </c>
      <c r="D7" s="3" t="s">
        <v>35</v>
      </c>
      <c r="E7" s="1" t="s">
        <v>36</v>
      </c>
      <c r="F7" s="1">
        <f>IF(E7:E64="A+",10*$E$5,IF(E7:E64="A",9*$E$5,IF(E7:E64="B",8*$E$5,IF(E7:E64="C",6*$E$5,IF(E7:E64="D",4*$E$5,IF(E7:E64="F",0))))))</f>
        <v>27</v>
      </c>
      <c r="G7" s="1" t="s">
        <v>36</v>
      </c>
      <c r="H7" s="1">
        <f>IF(G7:G64="A+",10*$G$5,IF(G7:G64="A",9*$G$5,IF(G7:G64="B",8*$G$5,IF(G7:G64="C",6*$G$5,IF(G7:G64="D",4*$G$5,IF(G7:G64="F",0))))))</f>
        <v>27</v>
      </c>
      <c r="I7" s="1" t="s">
        <v>36</v>
      </c>
      <c r="J7" s="1">
        <f>IF(I7:I64="A+",10*$I$5,IF(I7:I64="A",9*$I$5,IF(I7:I64="B",8*$I$5,IF(I7:I64="C",6*$I$5,IF(I7:I64="D",4*$I$5,IF(I7:I64="F",0))))))</f>
        <v>27</v>
      </c>
      <c r="K7" s="1" t="s">
        <v>37</v>
      </c>
      <c r="L7" s="1">
        <f>IF(K7:K64="A+",10*$K$5,IF(K7:K64="A",9*$K$5,IF(K7:K64="B",8*$K$5,IF(K7:K64="C",6*$K$5,IF(K7:K64="D",4*$K$5,IF(K7:K64="F",0))))))</f>
        <v>40</v>
      </c>
      <c r="M7" s="1" t="s">
        <v>38</v>
      </c>
      <c r="N7" s="1">
        <f>IF(M7:M64="A+",10*$M$5,IF(M7:M64="A",9*$M$5,IF(M7:M64="B",8*$M$5,IF(M7:M64="C",6*$M$5,IF(M7:M64="D",4*$M$5,IF(M7:M64="F",0))))))</f>
        <v>32</v>
      </c>
      <c r="O7" s="1" t="s">
        <v>37</v>
      </c>
      <c r="P7" s="1">
        <f>IF(O7:O64="A+",10*$O$5,IF(O7:O64="A",9*$O$5,IF(O7:O64="B",8*$O$5,IF(O7:O64="C",6*$O$5,IF(O7:O64="D",4*$O$5,IF(O7:O64="F",0))))))</f>
        <v>30</v>
      </c>
      <c r="Q7" s="1" t="s">
        <v>37</v>
      </c>
      <c r="R7" s="1">
        <f>IF(Q7:Q64="A+",10*$Q$5,IF(Q7:Q64="A",9*$Q$5,IF(Q7:Q64="B",8*$Q$5,IF(Q7:Q64="C",6*$Q$5,IF(Q7:Q64="D",4*$Q$5,IF(Q7:Q64="F",0))))))</f>
        <v>10</v>
      </c>
      <c r="S7" s="1" t="s">
        <v>37</v>
      </c>
      <c r="T7" s="1">
        <f>IF(S7:S64="A+",10*$S$5,IF(S7:S64="A",9*$S$5,IF(S7:S64="B",8*$S$5,IF(S7:S64="C",6*$S$5,IF(S7:S64="D",4*$S$5,IF(S7:S64="F",0))))))</f>
        <v>10</v>
      </c>
      <c r="U7" s="13" t="s">
        <v>36</v>
      </c>
      <c r="V7" s="1">
        <f>IF(U7:U64="A+",10*$U$5,IF(U7:U64="A",9*$U$5,IF(U7:U64="B",8*$U$5,IF(U7:U64="C",6*$U$5,IF(U7:U64="D",4*$U$5,IF(U7:U64="F",0))))))</f>
        <v>9</v>
      </c>
      <c r="W7" s="14" t="s">
        <v>36</v>
      </c>
      <c r="X7" s="1">
        <f>IF(W7:W64="A+",10*$W$5,IF(W7:W64="A",9*$W$5,IF(W7:W64="B",8*$W$5,IF(W7:W64="C",6*$W$5,IF(W7:W64="D",4*$W$5,IF(W7:W64="F",0))))))</f>
        <v>9</v>
      </c>
      <c r="Y7" s="1">
        <f>$E$5+$G$5+$I$5+$K$5+$M$5+$O$5+$Q$5+$S$5+$U$5+$W$5</f>
        <v>24</v>
      </c>
      <c r="Z7" s="1">
        <f>F7+H7+J7+L7+N7+P7+R7+T7+V7+X7</f>
        <v>221</v>
      </c>
      <c r="AA7" s="15">
        <f>IF((OR(E7="F",G7="F",I7="F",K7="F",M7="F",O7="F",7="F",S7="F",U7="F",W7="F")),"Re-appear",Z7/Y7)</f>
        <v>9.2083333333333339</v>
      </c>
      <c r="AB7" s="16"/>
      <c r="AC7" s="1"/>
    </row>
    <row r="12" spans="1:29" x14ac:dyDescent="0.2">
      <c r="A12" s="23" t="s">
        <v>2</v>
      </c>
      <c r="B12" s="23" t="s">
        <v>3</v>
      </c>
      <c r="C12" s="25"/>
      <c r="D12" s="26"/>
    </row>
    <row r="13" spans="1:29" x14ac:dyDescent="0.2">
      <c r="A13" s="23"/>
      <c r="B13" s="23" t="s">
        <v>3</v>
      </c>
      <c r="C13" s="25"/>
      <c r="D13" s="27"/>
    </row>
    <row r="14" spans="1:29" x14ac:dyDescent="0.2">
      <c r="A14" s="23"/>
      <c r="B14" s="23"/>
      <c r="C14" s="21" t="s">
        <v>29</v>
      </c>
      <c r="D14" s="22"/>
    </row>
    <row r="15" spans="1:29" ht="64" x14ac:dyDescent="0.2">
      <c r="A15" s="24"/>
      <c r="B15" s="24" t="s">
        <v>3</v>
      </c>
      <c r="C15" s="12" t="s">
        <v>30</v>
      </c>
      <c r="D15" s="12" t="s">
        <v>31</v>
      </c>
      <c r="E15" t="s">
        <v>39</v>
      </c>
      <c r="F15" t="s">
        <v>40</v>
      </c>
      <c r="L15">
        <v>1</v>
      </c>
      <c r="M15">
        <v>2</v>
      </c>
      <c r="N15">
        <v>3</v>
      </c>
      <c r="O15">
        <v>4</v>
      </c>
      <c r="P15" t="s">
        <v>40</v>
      </c>
      <c r="Q15" t="s">
        <v>41</v>
      </c>
    </row>
    <row r="16" spans="1:29" x14ac:dyDescent="0.15">
      <c r="A16" s="1">
        <v>1</v>
      </c>
      <c r="B16" s="2">
        <v>1223224</v>
      </c>
      <c r="C16" s="3" t="s">
        <v>34</v>
      </c>
      <c r="D16" s="3" t="s">
        <v>35</v>
      </c>
      <c r="E16">
        <v>213</v>
      </c>
      <c r="F16" t="s">
        <v>42</v>
      </c>
      <c r="L16">
        <v>213</v>
      </c>
      <c r="M16">
        <v>240</v>
      </c>
      <c r="N16">
        <v>220</v>
      </c>
      <c r="O16">
        <v>225</v>
      </c>
      <c r="P16">
        <f>(L16+M16+N16+O16)/(L17+M17+N17+O17)</f>
        <v>9.9777777777777779</v>
      </c>
    </row>
    <row r="17" spans="12:15" x14ac:dyDescent="0.2">
      <c r="L17">
        <v>20</v>
      </c>
      <c r="M17">
        <v>25</v>
      </c>
      <c r="N17">
        <v>25</v>
      </c>
      <c r="O17">
        <v>20</v>
      </c>
    </row>
  </sheetData>
  <mergeCells count="37">
    <mergeCell ref="AC3:AC6"/>
    <mergeCell ref="C5:D5"/>
    <mergeCell ref="C14:D14"/>
    <mergeCell ref="A3:A6"/>
    <mergeCell ref="A12:A15"/>
    <mergeCell ref="B3:B6"/>
    <mergeCell ref="B12:B15"/>
    <mergeCell ref="C3:C4"/>
    <mergeCell ref="C12:C13"/>
    <mergeCell ref="D3:D4"/>
    <mergeCell ref="D12:D13"/>
    <mergeCell ref="O4:P4"/>
    <mergeCell ref="Q4:R4"/>
    <mergeCell ref="S4:T4"/>
    <mergeCell ref="U4:V4"/>
    <mergeCell ref="W4:X4"/>
    <mergeCell ref="E4:F4"/>
    <mergeCell ref="G4:H4"/>
    <mergeCell ref="I4:J4"/>
    <mergeCell ref="K4:L4"/>
    <mergeCell ref="M4:N4"/>
    <mergeCell ref="A1:AC1"/>
    <mergeCell ref="A2:AC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Y6"/>
    <mergeCell ref="Z3:Z6"/>
    <mergeCell ref="AA3:AA6"/>
    <mergeCell ref="AB3:AB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abSelected="1" workbookViewId="0">
      <selection activeCell="E5" sqref="E5"/>
    </sheetView>
  </sheetViews>
  <sheetFormatPr baseColWidth="10" defaultColWidth="8.6640625" defaultRowHeight="15" x14ac:dyDescent="0.2"/>
  <sheetData>
    <row r="1" spans="1:3" x14ac:dyDescent="0.2">
      <c r="A1" t="s">
        <v>159</v>
      </c>
      <c r="B1" t="s">
        <v>30</v>
      </c>
      <c r="C1" t="s">
        <v>160</v>
      </c>
    </row>
    <row r="2" spans="1:3" ht="30" x14ac:dyDescent="0.2">
      <c r="A2" s="2">
        <v>12012001</v>
      </c>
      <c r="B2" s="3" t="s">
        <v>43</v>
      </c>
      <c r="C2" s="3" t="s">
        <v>44</v>
      </c>
    </row>
    <row r="3" spans="1:3" x14ac:dyDescent="0.2">
      <c r="A3" s="2">
        <v>12012002</v>
      </c>
      <c r="B3" s="3" t="s">
        <v>45</v>
      </c>
      <c r="C3" s="3" t="s">
        <v>46</v>
      </c>
    </row>
    <row r="4" spans="1:3" ht="30" x14ac:dyDescent="0.2">
      <c r="A4" s="2">
        <v>12012003</v>
      </c>
      <c r="B4" s="3" t="s">
        <v>47</v>
      </c>
      <c r="C4" s="3" t="s">
        <v>48</v>
      </c>
    </row>
    <row r="5" spans="1:3" ht="45" x14ac:dyDescent="0.2">
      <c r="A5" s="2">
        <v>12012004</v>
      </c>
      <c r="B5" s="3" t="s">
        <v>49</v>
      </c>
      <c r="C5" s="3" t="s">
        <v>50</v>
      </c>
    </row>
    <row r="6" spans="1:3" ht="30" x14ac:dyDescent="0.2">
      <c r="A6" s="2">
        <v>12012005</v>
      </c>
      <c r="B6" s="3" t="s">
        <v>51</v>
      </c>
      <c r="C6" s="3" t="s">
        <v>52</v>
      </c>
    </row>
    <row r="7" spans="1:3" ht="30" x14ac:dyDescent="0.2">
      <c r="A7" s="2">
        <v>12012006</v>
      </c>
      <c r="B7" s="3" t="s">
        <v>53</v>
      </c>
      <c r="C7" s="3" t="s">
        <v>54</v>
      </c>
    </row>
    <row r="8" spans="1:3" ht="45" x14ac:dyDescent="0.2">
      <c r="A8" s="2">
        <v>12012007</v>
      </c>
      <c r="B8" s="3" t="s">
        <v>55</v>
      </c>
      <c r="C8" s="3" t="s">
        <v>56</v>
      </c>
    </row>
    <row r="9" spans="1:3" ht="30" x14ac:dyDescent="0.2">
      <c r="A9" s="2">
        <v>12012008</v>
      </c>
      <c r="B9" s="3" t="s">
        <v>57</v>
      </c>
      <c r="C9" s="3" t="s">
        <v>58</v>
      </c>
    </row>
    <row r="10" spans="1:3" ht="45" x14ac:dyDescent="0.2">
      <c r="A10" s="2">
        <v>12012009</v>
      </c>
      <c r="B10" s="3" t="s">
        <v>59</v>
      </c>
      <c r="C10" s="3" t="s">
        <v>60</v>
      </c>
    </row>
    <row r="11" spans="1:3" ht="30" x14ac:dyDescent="0.2">
      <c r="A11" s="2">
        <v>12012010</v>
      </c>
      <c r="B11" s="3" t="s">
        <v>61</v>
      </c>
      <c r="C11" s="3" t="s">
        <v>62</v>
      </c>
    </row>
    <row r="12" spans="1:3" ht="32" x14ac:dyDescent="0.2">
      <c r="A12" s="4">
        <v>12012011</v>
      </c>
      <c r="B12" s="5" t="s">
        <v>63</v>
      </c>
      <c r="C12" s="5" t="s">
        <v>64</v>
      </c>
    </row>
    <row r="13" spans="1:3" ht="60" x14ac:dyDescent="0.2">
      <c r="A13" s="2">
        <v>12012013</v>
      </c>
      <c r="B13" s="3" t="s">
        <v>65</v>
      </c>
      <c r="C13" s="3" t="s">
        <v>66</v>
      </c>
    </row>
    <row r="14" spans="1:3" ht="30" x14ac:dyDescent="0.2">
      <c r="A14" s="2">
        <v>12012014</v>
      </c>
      <c r="B14" s="3" t="s">
        <v>67</v>
      </c>
      <c r="C14" s="3" t="s">
        <v>68</v>
      </c>
    </row>
    <row r="15" spans="1:3" ht="30" x14ac:dyDescent="0.2">
      <c r="A15" s="2">
        <v>12012015</v>
      </c>
      <c r="B15" s="3" t="s">
        <v>69</v>
      </c>
      <c r="C15" s="3" t="s">
        <v>70</v>
      </c>
    </row>
    <row r="16" spans="1:3" ht="30" x14ac:dyDescent="0.2">
      <c r="A16" s="2">
        <v>12012016</v>
      </c>
      <c r="B16" s="3" t="s">
        <v>71</v>
      </c>
      <c r="C16" s="3" t="s">
        <v>72</v>
      </c>
    </row>
    <row r="17" spans="1:3" x14ac:dyDescent="0.2">
      <c r="A17" s="2">
        <v>12012017</v>
      </c>
      <c r="B17" s="3" t="s">
        <v>73</v>
      </c>
      <c r="C17" s="3" t="s">
        <v>74</v>
      </c>
    </row>
    <row r="18" spans="1:3" ht="30" x14ac:dyDescent="0.2">
      <c r="A18" s="2">
        <v>12012019</v>
      </c>
      <c r="B18" s="3" t="s">
        <v>75</v>
      </c>
      <c r="C18" s="3" t="s">
        <v>76</v>
      </c>
    </row>
    <row r="19" spans="1:3" ht="30" x14ac:dyDescent="0.2">
      <c r="A19" s="2">
        <v>12012020</v>
      </c>
      <c r="B19" s="3" t="s">
        <v>77</v>
      </c>
      <c r="C19" s="3" t="s">
        <v>78</v>
      </c>
    </row>
    <row r="20" spans="1:3" ht="30" x14ac:dyDescent="0.2">
      <c r="A20" s="2">
        <v>12012021</v>
      </c>
      <c r="B20" s="3" t="s">
        <v>79</v>
      </c>
      <c r="C20" s="3" t="s">
        <v>80</v>
      </c>
    </row>
    <row r="21" spans="1:3" ht="45" x14ac:dyDescent="0.2">
      <c r="A21" s="2">
        <v>12012022</v>
      </c>
      <c r="B21" s="3" t="s">
        <v>81</v>
      </c>
      <c r="C21" s="3" t="s">
        <v>82</v>
      </c>
    </row>
    <row r="22" spans="1:3" ht="30" x14ac:dyDescent="0.2">
      <c r="A22" s="2">
        <v>12012023</v>
      </c>
      <c r="B22" s="3" t="s">
        <v>83</v>
      </c>
      <c r="C22" s="3" t="s">
        <v>84</v>
      </c>
    </row>
    <row r="23" spans="1:3" ht="30" x14ac:dyDescent="0.2">
      <c r="A23" s="2">
        <v>12012024</v>
      </c>
      <c r="B23" s="3" t="s">
        <v>85</v>
      </c>
      <c r="C23" s="3" t="s">
        <v>86</v>
      </c>
    </row>
    <row r="24" spans="1:3" ht="60" x14ac:dyDescent="0.2">
      <c r="A24" s="2">
        <v>12012025</v>
      </c>
      <c r="B24" s="3" t="s">
        <v>87</v>
      </c>
      <c r="C24" s="3" t="s">
        <v>88</v>
      </c>
    </row>
    <row r="25" spans="1:3" ht="45" x14ac:dyDescent="0.2">
      <c r="A25" s="6">
        <v>12012026</v>
      </c>
      <c r="B25" s="7" t="s">
        <v>89</v>
      </c>
      <c r="C25" s="7" t="s">
        <v>90</v>
      </c>
    </row>
    <row r="26" spans="1:3" ht="30" x14ac:dyDescent="0.2">
      <c r="A26" s="2">
        <v>12012027</v>
      </c>
      <c r="B26" s="3" t="s">
        <v>91</v>
      </c>
      <c r="C26" s="3" t="s">
        <v>92</v>
      </c>
    </row>
    <row r="27" spans="1:3" ht="45" x14ac:dyDescent="0.2">
      <c r="A27" s="2">
        <v>12012028</v>
      </c>
      <c r="B27" s="3" t="s">
        <v>93</v>
      </c>
      <c r="C27" s="3" t="s">
        <v>94</v>
      </c>
    </row>
    <row r="28" spans="1:3" ht="45" x14ac:dyDescent="0.2">
      <c r="A28" s="2">
        <v>12012029</v>
      </c>
      <c r="B28" s="3" t="s">
        <v>95</v>
      </c>
      <c r="C28" s="3" t="s">
        <v>96</v>
      </c>
    </row>
    <row r="29" spans="1:3" ht="30" x14ac:dyDescent="0.2">
      <c r="A29" s="2">
        <v>12012030</v>
      </c>
      <c r="B29" s="3" t="s">
        <v>97</v>
      </c>
      <c r="C29" s="3" t="s">
        <v>98</v>
      </c>
    </row>
    <row r="30" spans="1:3" ht="45" x14ac:dyDescent="0.2">
      <c r="A30" s="4">
        <v>12012031</v>
      </c>
      <c r="B30" s="8" t="s">
        <v>99</v>
      </c>
      <c r="C30" s="8" t="s">
        <v>100</v>
      </c>
    </row>
    <row r="31" spans="1:3" ht="30" x14ac:dyDescent="0.2">
      <c r="A31" s="2">
        <v>12012032</v>
      </c>
      <c r="B31" s="3" t="s">
        <v>101</v>
      </c>
      <c r="C31" s="3" t="s">
        <v>102</v>
      </c>
    </row>
    <row r="32" spans="1:3" ht="45" x14ac:dyDescent="0.2">
      <c r="A32" s="2">
        <v>12012033</v>
      </c>
      <c r="B32" s="3" t="s">
        <v>103</v>
      </c>
      <c r="C32" s="3" t="s">
        <v>104</v>
      </c>
    </row>
    <row r="33" spans="1:3" ht="30" x14ac:dyDescent="0.2">
      <c r="A33" s="2">
        <v>12012034</v>
      </c>
      <c r="B33" s="3" t="s">
        <v>105</v>
      </c>
      <c r="C33" s="3" t="s">
        <v>106</v>
      </c>
    </row>
    <row r="34" spans="1:3" ht="30" x14ac:dyDescent="0.2">
      <c r="A34" s="2">
        <v>12012035</v>
      </c>
      <c r="B34" s="3" t="s">
        <v>107</v>
      </c>
      <c r="C34" s="3" t="s">
        <v>108</v>
      </c>
    </row>
    <row r="35" spans="1:3" ht="30" x14ac:dyDescent="0.2">
      <c r="A35" s="2">
        <v>12012036</v>
      </c>
      <c r="B35" s="3" t="s">
        <v>109</v>
      </c>
      <c r="C35" s="3" t="s">
        <v>110</v>
      </c>
    </row>
    <row r="36" spans="1:3" ht="30" x14ac:dyDescent="0.2">
      <c r="A36" s="2">
        <v>12012037</v>
      </c>
      <c r="B36" s="3" t="s">
        <v>111</v>
      </c>
      <c r="C36" s="3" t="s">
        <v>112</v>
      </c>
    </row>
    <row r="37" spans="1:3" ht="30" x14ac:dyDescent="0.2">
      <c r="A37" s="2">
        <v>12012038</v>
      </c>
      <c r="B37" s="3" t="s">
        <v>113</v>
      </c>
      <c r="C37" s="3" t="s">
        <v>114</v>
      </c>
    </row>
    <row r="38" spans="1:3" ht="30" x14ac:dyDescent="0.2">
      <c r="A38" s="2">
        <v>12012039</v>
      </c>
      <c r="B38" s="3" t="s">
        <v>115</v>
      </c>
      <c r="C38" s="3" t="s">
        <v>116</v>
      </c>
    </row>
    <row r="39" spans="1:3" ht="45" x14ac:dyDescent="0.2">
      <c r="A39" s="2">
        <v>12012040</v>
      </c>
      <c r="B39" s="3" t="s">
        <v>117</v>
      </c>
      <c r="C39" s="3" t="s">
        <v>118</v>
      </c>
    </row>
    <row r="40" spans="1:3" ht="45" x14ac:dyDescent="0.2">
      <c r="A40" s="2">
        <v>12012041</v>
      </c>
      <c r="B40" s="3" t="s">
        <v>119</v>
      </c>
      <c r="C40" s="3" t="s">
        <v>120</v>
      </c>
    </row>
    <row r="41" spans="1:3" ht="45" x14ac:dyDescent="0.2">
      <c r="A41" s="2">
        <v>12012042</v>
      </c>
      <c r="B41" s="3" t="s">
        <v>121</v>
      </c>
      <c r="C41" s="3" t="s">
        <v>122</v>
      </c>
    </row>
    <row r="42" spans="1:3" ht="30" x14ac:dyDescent="0.2">
      <c r="A42" s="2">
        <v>12012043</v>
      </c>
      <c r="B42" s="3" t="s">
        <v>123</v>
      </c>
      <c r="C42" s="3" t="s">
        <v>124</v>
      </c>
    </row>
    <row r="43" spans="1:3" x14ac:dyDescent="0.2">
      <c r="A43" s="2">
        <v>12012044</v>
      </c>
      <c r="B43" s="3" t="s">
        <v>125</v>
      </c>
      <c r="C43" s="3" t="s">
        <v>126</v>
      </c>
    </row>
    <row r="44" spans="1:3" ht="45" x14ac:dyDescent="0.2">
      <c r="A44" s="2">
        <v>12012045</v>
      </c>
      <c r="B44" s="3" t="s">
        <v>127</v>
      </c>
      <c r="C44" s="3" t="s">
        <v>128</v>
      </c>
    </row>
    <row r="45" spans="1:3" ht="30" x14ac:dyDescent="0.2">
      <c r="A45" s="2">
        <v>12012046</v>
      </c>
      <c r="B45" s="3" t="s">
        <v>129</v>
      </c>
      <c r="C45" s="3" t="s">
        <v>130</v>
      </c>
    </row>
    <row r="46" spans="1:3" ht="45" x14ac:dyDescent="0.2">
      <c r="A46" s="2">
        <v>12012047</v>
      </c>
      <c r="B46" s="3" t="s">
        <v>131</v>
      </c>
      <c r="C46" s="3" t="s">
        <v>132</v>
      </c>
    </row>
    <row r="47" spans="1:3" ht="30" x14ac:dyDescent="0.2">
      <c r="A47" s="2">
        <v>12012048</v>
      </c>
      <c r="B47" s="3" t="s">
        <v>133</v>
      </c>
      <c r="C47" s="3" t="s">
        <v>134</v>
      </c>
    </row>
    <row r="48" spans="1:3" ht="45" x14ac:dyDescent="0.2">
      <c r="A48" s="2">
        <v>12012049</v>
      </c>
      <c r="B48" s="3" t="s">
        <v>135</v>
      </c>
      <c r="C48" s="3" t="s">
        <v>136</v>
      </c>
    </row>
    <row r="49" spans="1:3" ht="45" x14ac:dyDescent="0.2">
      <c r="A49" s="2">
        <v>12012050</v>
      </c>
      <c r="B49" s="3" t="s">
        <v>137</v>
      </c>
      <c r="C49" s="3" t="s">
        <v>138</v>
      </c>
    </row>
    <row r="50" spans="1:3" ht="60" x14ac:dyDescent="0.2">
      <c r="A50" s="9">
        <v>12012051</v>
      </c>
      <c r="B50" s="10" t="s">
        <v>139</v>
      </c>
      <c r="C50" s="10" t="s">
        <v>140</v>
      </c>
    </row>
    <row r="51" spans="1:3" ht="45" x14ac:dyDescent="0.2">
      <c r="A51" s="9">
        <v>12012052</v>
      </c>
      <c r="B51" s="10" t="s">
        <v>141</v>
      </c>
      <c r="C51" s="10" t="s">
        <v>142</v>
      </c>
    </row>
    <row r="52" spans="1:3" ht="30" x14ac:dyDescent="0.2">
      <c r="A52" s="9">
        <v>12012053</v>
      </c>
      <c r="B52" s="10" t="s">
        <v>143</v>
      </c>
      <c r="C52" s="10" t="s">
        <v>144</v>
      </c>
    </row>
    <row r="53" spans="1:3" ht="30" x14ac:dyDescent="0.2">
      <c r="A53" s="9">
        <v>12012054</v>
      </c>
      <c r="B53" s="10" t="s">
        <v>145</v>
      </c>
      <c r="C53" s="10" t="s">
        <v>146</v>
      </c>
    </row>
    <row r="54" spans="1:3" ht="60" x14ac:dyDescent="0.2">
      <c r="A54" s="9">
        <v>12012055</v>
      </c>
      <c r="B54" s="10" t="s">
        <v>147</v>
      </c>
      <c r="C54" s="10" t="s">
        <v>148</v>
      </c>
    </row>
    <row r="55" spans="1:3" ht="30" x14ac:dyDescent="0.2">
      <c r="A55" s="9">
        <v>12012057</v>
      </c>
      <c r="B55" s="10" t="s">
        <v>149</v>
      </c>
      <c r="C55" s="10" t="s">
        <v>150</v>
      </c>
    </row>
    <row r="56" spans="1:3" ht="30" x14ac:dyDescent="0.2">
      <c r="A56" s="9">
        <v>12012058</v>
      </c>
      <c r="B56" s="10" t="s">
        <v>151</v>
      </c>
      <c r="C56" s="10" t="s">
        <v>152</v>
      </c>
    </row>
    <row r="57" spans="1:3" ht="60" x14ac:dyDescent="0.2">
      <c r="A57" s="9">
        <v>12012059</v>
      </c>
      <c r="B57" s="10" t="s">
        <v>153</v>
      </c>
      <c r="C57" s="10" t="s">
        <v>154</v>
      </c>
    </row>
    <row r="58" spans="1:3" ht="30" x14ac:dyDescent="0.2">
      <c r="A58" s="9">
        <v>12012060</v>
      </c>
      <c r="B58" s="10" t="s">
        <v>155</v>
      </c>
      <c r="C58" s="10" t="s">
        <v>156</v>
      </c>
    </row>
    <row r="59" spans="1:3" ht="45" x14ac:dyDescent="0.2">
      <c r="A59" s="2">
        <v>12015001</v>
      </c>
      <c r="B59" s="3" t="s">
        <v>157</v>
      </c>
      <c r="C59" s="3" t="s">
        <v>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2022-10-12T09:51:31Z</dcterms:created>
  <dcterms:modified xsi:type="dcterms:W3CDTF">2022-10-12T13:32:50Z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6E82EE299E4C4C62875DBBB93DC74BF3</vt:lpwstr>
  </property>
  <property fmtid="{D5CDD505-2E9C-101B-9397-08002B2CF9AE}" pid="3" name="KSOProductBuildVer">
    <vt:lpwstr>1033-11.2.0.11341</vt:lpwstr>
  </property>
</Properties>
</file>