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Data projects\aliza shrestha\"/>
    </mc:Choice>
  </mc:AlternateContent>
  <bookViews>
    <workbookView xWindow="0" yWindow="0" windowWidth="15345" windowHeight="4635" activeTab="1"/>
  </bookViews>
  <sheets>
    <sheet name="maize_traits" sheetId="1" r:id="rId1"/>
    <sheet name="maize_tr_partial" sheetId="3" r:id="rId2"/>
  </sheets>
  <calcPr calcId="15251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R31" i="1" l="1"/>
  <c r="R30" i="1"/>
  <c r="R29" i="1"/>
  <c r="R28" i="1"/>
  <c r="R27" i="1"/>
  <c r="R26" i="1"/>
  <c r="R25" i="1"/>
  <c r="R24" i="1"/>
  <c r="R21" i="1"/>
  <c r="R22" i="1"/>
  <c r="R23" i="1"/>
  <c r="R16" i="1"/>
  <c r="R17" i="1"/>
  <c r="R18" i="1"/>
  <c r="R19" i="1"/>
  <c r="R20" i="1"/>
  <c r="R11" i="1"/>
  <c r="R12" i="1"/>
  <c r="R13" i="1"/>
  <c r="R14" i="1"/>
  <c r="R15" i="1"/>
  <c r="R7" i="1"/>
  <c r="R8" i="1"/>
  <c r="R9" i="1"/>
  <c r="R10" i="1"/>
  <c r="R5" i="1"/>
  <c r="R6" i="1"/>
  <c r="R3" i="1"/>
  <c r="R4" i="1"/>
  <c r="R2" i="1"/>
</calcChain>
</file>

<file path=xl/comments1.xml><?xml version="1.0" encoding="utf-8"?>
<comments xmlns="http://schemas.openxmlformats.org/spreadsheetml/2006/main">
  <authors>
    <author>LENOVO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1=zero
2=conventional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1=vermicompost
2=fym
3=poultry
4=goat
5=chemical</t>
        </r>
      </text>
    </comment>
  </commentList>
</comments>
</file>

<file path=xl/sharedStrings.xml><?xml version="1.0" encoding="utf-8"?>
<sst xmlns="http://schemas.openxmlformats.org/spreadsheetml/2006/main" count="36" uniqueCount="29">
  <si>
    <t>plot no</t>
  </si>
  <si>
    <t>replication</t>
  </si>
  <si>
    <t>Tillage</t>
  </si>
  <si>
    <t>Nitrogen</t>
  </si>
  <si>
    <t>Plant ht65</t>
  </si>
  <si>
    <t>plant ht135</t>
  </si>
  <si>
    <t>Plant ht160</t>
  </si>
  <si>
    <t>LAI65</t>
  </si>
  <si>
    <t>LAI135</t>
  </si>
  <si>
    <t>Tassling</t>
  </si>
  <si>
    <t>sliking</t>
  </si>
  <si>
    <t>Grn lenth</t>
  </si>
  <si>
    <t>cob lenth</t>
  </si>
  <si>
    <t>Test wt</t>
  </si>
  <si>
    <t>yield</t>
  </si>
  <si>
    <t>HI</t>
  </si>
  <si>
    <t>NOR/Cob</t>
  </si>
  <si>
    <t>plant(n)</t>
  </si>
  <si>
    <t>seed(N)</t>
  </si>
  <si>
    <t>OM</t>
  </si>
  <si>
    <t>nitrogen</t>
  </si>
  <si>
    <t>phosp</t>
  </si>
  <si>
    <t>potas</t>
  </si>
  <si>
    <t>ph</t>
  </si>
  <si>
    <t>LAI160</t>
  </si>
  <si>
    <t>NOK/COB</t>
  </si>
  <si>
    <t>straw yld</t>
  </si>
  <si>
    <t>nutrient up</t>
  </si>
  <si>
    <t>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</si>
</sst>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  <c r="R1" t="s">
        <v>15</v>
      </c>
      <c r="S1" t="s">
        <v>16</v>
      </c>
      <c r="T1" t="s">
        <v>25</v>
      </c>
      <c r="U1" t="s">
        <v>17</v>
      </c>
      <c r="V1" t="s">
        <v>18</v>
      </c>
    </row>
    <row r="2" spans="1:22" x14ac:dyDescent="0.25">
      <c r="A2">
        <v>1</v>
      </c>
      <c r="B2">
        <v>1</v>
      </c>
      <c r="C2">
        <v>1</v>
      </c>
      <c r="D2">
        <v>1</v>
      </c>
      <c r="E2">
        <v>30.9</v>
      </c>
      <c r="F2">
        <v>136</v>
      </c>
      <c r="G2">
        <v>136</v>
      </c>
      <c r="H2">
        <v>190.9</v>
      </c>
      <c r="I2">
        <v>2323.98</v>
      </c>
      <c r="J2">
        <v>2303.11</v>
      </c>
      <c r="K2">
        <v>155</v>
      </c>
      <c r="L2">
        <v>160</v>
      </c>
      <c r="M2">
        <v>8</v>
      </c>
      <c r="N2">
        <v>12</v>
      </c>
      <c r="O2">
        <v>120</v>
      </c>
      <c r="P2">
        <v>0.56000000000000005</v>
      </c>
      <c r="Q2">
        <v>1.6</v>
      </c>
      <c r="R2">
        <f>P2/Q2</f>
        <v>0.35000000000000003</v>
      </c>
      <c r="S2">
        <v>9.33</v>
      </c>
      <c r="T2">
        <v>13.33</v>
      </c>
      <c r="U2">
        <v>1.05</v>
      </c>
      <c r="V2">
        <v>1</v>
      </c>
    </row>
    <row r="3" spans="1:22" x14ac:dyDescent="0.25">
      <c r="A3">
        <v>2</v>
      </c>
      <c r="B3">
        <v>1</v>
      </c>
      <c r="C3">
        <v>1</v>
      </c>
      <c r="D3">
        <v>3</v>
      </c>
      <c r="E3">
        <v>42.7</v>
      </c>
      <c r="F3">
        <v>159.6</v>
      </c>
      <c r="G3">
        <v>160</v>
      </c>
      <c r="H3">
        <v>320.51</v>
      </c>
      <c r="I3">
        <v>3459.54</v>
      </c>
      <c r="J3">
        <v>3394.45</v>
      </c>
      <c r="K3">
        <v>140</v>
      </c>
      <c r="L3">
        <v>150</v>
      </c>
      <c r="M3">
        <v>11</v>
      </c>
      <c r="N3">
        <v>11.333333333333334</v>
      </c>
      <c r="O3">
        <v>375</v>
      </c>
      <c r="P3">
        <v>2.1333333333333333</v>
      </c>
      <c r="Q3">
        <v>3.38</v>
      </c>
      <c r="R3">
        <f t="shared" ref="R3:R9" si="0">P3/Q3</f>
        <v>0.63116370808678501</v>
      </c>
      <c r="S3">
        <v>12</v>
      </c>
      <c r="T3">
        <v>18</v>
      </c>
      <c r="U3">
        <v>1.28</v>
      </c>
      <c r="V3">
        <v>2.29</v>
      </c>
    </row>
    <row r="4" spans="1:22" x14ac:dyDescent="0.25">
      <c r="A4">
        <v>3</v>
      </c>
      <c r="B4">
        <v>1</v>
      </c>
      <c r="C4">
        <v>1</v>
      </c>
      <c r="D4">
        <v>5</v>
      </c>
      <c r="E4">
        <v>41.4</v>
      </c>
      <c r="F4">
        <v>145.9</v>
      </c>
      <c r="G4">
        <v>148.19999999999999</v>
      </c>
      <c r="H4">
        <v>316.35000000000002</v>
      </c>
      <c r="I4">
        <v>2448.87</v>
      </c>
      <c r="J4">
        <v>2122.3000000000002</v>
      </c>
      <c r="K4">
        <v>132</v>
      </c>
      <c r="L4">
        <v>148</v>
      </c>
      <c r="M4">
        <v>12.32</v>
      </c>
      <c r="N4">
        <v>12.833333333333334</v>
      </c>
      <c r="O4">
        <v>240</v>
      </c>
      <c r="P4">
        <v>2.6133333333333328</v>
      </c>
      <c r="Q4">
        <v>3.77</v>
      </c>
      <c r="R4">
        <f t="shared" si="0"/>
        <v>0.6931918656056586</v>
      </c>
      <c r="S4">
        <v>12.98</v>
      </c>
      <c r="T4">
        <v>19.333333333333332</v>
      </c>
      <c r="U4">
        <v>0.77</v>
      </c>
      <c r="V4">
        <v>2.0499999999999998</v>
      </c>
    </row>
    <row r="5" spans="1:22" x14ac:dyDescent="0.25">
      <c r="A5">
        <v>4</v>
      </c>
      <c r="B5">
        <v>1</v>
      </c>
      <c r="C5">
        <v>1</v>
      </c>
      <c r="D5">
        <v>2</v>
      </c>
      <c r="E5">
        <v>40.299999999999997</v>
      </c>
      <c r="F5">
        <v>110.2</v>
      </c>
      <c r="G5">
        <v>111</v>
      </c>
      <c r="H5">
        <v>182.75</v>
      </c>
      <c r="I5">
        <v>2342.3200000000002</v>
      </c>
      <c r="J5">
        <v>2242.3200000000002</v>
      </c>
      <c r="K5">
        <v>148</v>
      </c>
      <c r="L5">
        <v>153</v>
      </c>
      <c r="M5">
        <v>10.33</v>
      </c>
      <c r="N5">
        <v>15.6666666666667</v>
      </c>
      <c r="O5">
        <v>325</v>
      </c>
      <c r="P5">
        <v>2.2200000000000002</v>
      </c>
      <c r="Q5">
        <v>3.02</v>
      </c>
      <c r="R5">
        <f>P5/Q5</f>
        <v>0.73509933774834446</v>
      </c>
      <c r="S5">
        <v>11.26</v>
      </c>
      <c r="T5">
        <v>19</v>
      </c>
      <c r="U5">
        <v>0.56000000000000005</v>
      </c>
      <c r="V5">
        <v>1.9</v>
      </c>
    </row>
    <row r="6" spans="1:22" x14ac:dyDescent="0.25">
      <c r="A6">
        <v>5</v>
      </c>
      <c r="B6">
        <v>1</v>
      </c>
      <c r="C6">
        <v>1</v>
      </c>
      <c r="D6">
        <v>4</v>
      </c>
      <c r="E6">
        <v>34.6</v>
      </c>
      <c r="F6">
        <v>145</v>
      </c>
      <c r="G6">
        <v>146.19999999999999</v>
      </c>
      <c r="H6">
        <v>124.61</v>
      </c>
      <c r="I6">
        <v>2612.37</v>
      </c>
      <c r="J6">
        <v>2632.44</v>
      </c>
      <c r="K6">
        <v>150</v>
      </c>
      <c r="L6">
        <v>155</v>
      </c>
      <c r="M6">
        <v>8.34</v>
      </c>
      <c r="N6">
        <v>9.6666666666666661</v>
      </c>
      <c r="O6">
        <v>235</v>
      </c>
      <c r="P6">
        <v>1.7600000000000002</v>
      </c>
      <c r="Q6">
        <v>2.06</v>
      </c>
      <c r="R6">
        <f t="shared" si="0"/>
        <v>0.85436893203883502</v>
      </c>
      <c r="S6">
        <v>10.32</v>
      </c>
      <c r="T6">
        <v>15.33</v>
      </c>
      <c r="U6">
        <v>0.6</v>
      </c>
      <c r="V6">
        <v>2.0099999999999998</v>
      </c>
    </row>
    <row r="7" spans="1:22" x14ac:dyDescent="0.25">
      <c r="A7">
        <v>6</v>
      </c>
      <c r="B7">
        <v>1</v>
      </c>
      <c r="C7">
        <v>2</v>
      </c>
      <c r="D7">
        <v>5</v>
      </c>
      <c r="E7">
        <v>49.2</v>
      </c>
      <c r="F7">
        <v>177.9</v>
      </c>
      <c r="G7">
        <v>179.6</v>
      </c>
      <c r="H7">
        <v>353.27</v>
      </c>
      <c r="I7">
        <v>5434.8</v>
      </c>
      <c r="J7">
        <v>5323.67</v>
      </c>
      <c r="K7">
        <v>134</v>
      </c>
      <c r="L7">
        <v>140</v>
      </c>
      <c r="M7">
        <v>14.33</v>
      </c>
      <c r="N7">
        <v>14.833333333333334</v>
      </c>
      <c r="O7">
        <v>260</v>
      </c>
      <c r="P7">
        <v>3.8666666666666667</v>
      </c>
      <c r="Q7">
        <v>4.29</v>
      </c>
      <c r="R7">
        <f>P7/Q7</f>
        <v>0.90132090132090137</v>
      </c>
      <c r="S7">
        <v>16.329999999999998</v>
      </c>
      <c r="T7">
        <v>23</v>
      </c>
      <c r="U7">
        <v>0.83</v>
      </c>
      <c r="V7">
        <v>2.5499999999999998</v>
      </c>
    </row>
    <row r="8" spans="1:22" x14ac:dyDescent="0.25">
      <c r="A8">
        <v>7</v>
      </c>
      <c r="B8">
        <v>1</v>
      </c>
      <c r="C8">
        <v>2</v>
      </c>
      <c r="D8">
        <v>4</v>
      </c>
      <c r="E8">
        <v>42.6</v>
      </c>
      <c r="F8">
        <v>158.80000000000001</v>
      </c>
      <c r="G8">
        <v>161.19999999999999</v>
      </c>
      <c r="H8">
        <v>283.86</v>
      </c>
      <c r="I8">
        <v>4981.37</v>
      </c>
      <c r="J8">
        <v>4892.7700000000004</v>
      </c>
      <c r="K8">
        <v>150</v>
      </c>
      <c r="L8">
        <v>150</v>
      </c>
      <c r="M8">
        <v>11.99</v>
      </c>
      <c r="N8">
        <v>14.299999999999999</v>
      </c>
      <c r="O8">
        <v>250</v>
      </c>
      <c r="P8">
        <v>2.3333333333333335</v>
      </c>
      <c r="Q8">
        <v>2.5499999999999998</v>
      </c>
      <c r="R8">
        <f t="shared" si="0"/>
        <v>0.91503267973856217</v>
      </c>
      <c r="S8">
        <v>11.33</v>
      </c>
      <c r="T8">
        <v>19</v>
      </c>
      <c r="U8">
        <v>0.77</v>
      </c>
      <c r="V8">
        <v>2.1</v>
      </c>
    </row>
    <row r="9" spans="1:22" x14ac:dyDescent="0.25">
      <c r="A9">
        <v>8</v>
      </c>
      <c r="B9">
        <v>1</v>
      </c>
      <c r="C9">
        <v>2</v>
      </c>
      <c r="D9">
        <v>3</v>
      </c>
      <c r="E9">
        <v>49</v>
      </c>
      <c r="F9">
        <v>192.4</v>
      </c>
      <c r="G9">
        <v>192.4</v>
      </c>
      <c r="H9">
        <v>365.39</v>
      </c>
      <c r="I9">
        <v>5614.16</v>
      </c>
      <c r="J9">
        <v>5543</v>
      </c>
      <c r="K9">
        <v>140</v>
      </c>
      <c r="L9">
        <v>140</v>
      </c>
      <c r="M9">
        <v>12.833333333333334</v>
      </c>
      <c r="N9">
        <v>14.833333333333334</v>
      </c>
      <c r="O9">
        <v>400</v>
      </c>
      <c r="P9">
        <v>2.6186666666666665</v>
      </c>
      <c r="Q9">
        <v>2.33</v>
      </c>
      <c r="R9">
        <f t="shared" si="0"/>
        <v>1.1238912732474964</v>
      </c>
      <c r="S9">
        <v>14</v>
      </c>
      <c r="T9">
        <v>22.666666666666668</v>
      </c>
      <c r="U9">
        <v>1.4</v>
      </c>
      <c r="V9">
        <v>2.5</v>
      </c>
    </row>
    <row r="10" spans="1:22" x14ac:dyDescent="0.25">
      <c r="A10">
        <v>9</v>
      </c>
      <c r="B10">
        <v>1</v>
      </c>
      <c r="C10">
        <v>2</v>
      </c>
      <c r="D10">
        <v>1</v>
      </c>
      <c r="E10">
        <v>37.799999999999997</v>
      </c>
      <c r="F10">
        <v>124.3</v>
      </c>
      <c r="G10">
        <v>125.1</v>
      </c>
      <c r="H10">
        <v>234.53</v>
      </c>
      <c r="I10">
        <v>2768.42</v>
      </c>
      <c r="J10">
        <v>2678.22</v>
      </c>
      <c r="K10">
        <v>152</v>
      </c>
      <c r="L10">
        <v>155</v>
      </c>
      <c r="M10">
        <v>10.833333333333334</v>
      </c>
      <c r="N10">
        <v>12.666666666666666</v>
      </c>
      <c r="O10">
        <v>128</v>
      </c>
      <c r="P10">
        <v>1.8533333333333333</v>
      </c>
      <c r="Q10">
        <v>1.98</v>
      </c>
      <c r="R10">
        <f>P10/Q10</f>
        <v>0.93602693602693599</v>
      </c>
      <c r="S10">
        <v>10.33</v>
      </c>
      <c r="T10">
        <v>16.43</v>
      </c>
      <c r="U10">
        <v>1.0900000000000001</v>
      </c>
      <c r="V10">
        <v>2.0099999999999998</v>
      </c>
    </row>
    <row r="11" spans="1:22" x14ac:dyDescent="0.25">
      <c r="A11">
        <v>10</v>
      </c>
      <c r="B11">
        <v>1</v>
      </c>
      <c r="C11">
        <v>2</v>
      </c>
      <c r="D11">
        <v>2</v>
      </c>
      <c r="E11">
        <v>47.6</v>
      </c>
      <c r="F11">
        <v>150.80000000000001</v>
      </c>
      <c r="G11">
        <v>150.80000000000001</v>
      </c>
      <c r="H11">
        <v>257.32</v>
      </c>
      <c r="I11">
        <v>3939.52</v>
      </c>
      <c r="J11">
        <v>3819.44</v>
      </c>
      <c r="K11">
        <v>145</v>
      </c>
      <c r="L11">
        <v>147</v>
      </c>
      <c r="M11">
        <v>11.44</v>
      </c>
      <c r="N11">
        <v>14</v>
      </c>
      <c r="O11">
        <v>360</v>
      </c>
      <c r="P11">
        <v>2.0640000000000001</v>
      </c>
      <c r="Q11">
        <v>2.37</v>
      </c>
      <c r="R11">
        <f>P11/Q11</f>
        <v>0.87088607594936707</v>
      </c>
      <c r="S11">
        <v>12.67</v>
      </c>
      <c r="T11">
        <v>20.333333333333332</v>
      </c>
      <c r="U11">
        <v>1.19</v>
      </c>
      <c r="V11">
        <v>2</v>
      </c>
    </row>
    <row r="12" spans="1:22" x14ac:dyDescent="0.25">
      <c r="A12">
        <v>11</v>
      </c>
      <c r="B12">
        <v>2</v>
      </c>
      <c r="C12">
        <v>2</v>
      </c>
      <c r="D12">
        <v>5</v>
      </c>
      <c r="E12">
        <v>47.6</v>
      </c>
      <c r="F12">
        <v>170.2</v>
      </c>
      <c r="G12">
        <v>175</v>
      </c>
      <c r="H12">
        <v>363.85</v>
      </c>
      <c r="I12">
        <v>5673.89</v>
      </c>
      <c r="J12">
        <v>5663.65</v>
      </c>
      <c r="K12">
        <v>130</v>
      </c>
      <c r="L12">
        <v>138</v>
      </c>
      <c r="M12">
        <v>14</v>
      </c>
      <c r="N12">
        <v>14</v>
      </c>
      <c r="O12">
        <v>250</v>
      </c>
      <c r="P12">
        <v>4</v>
      </c>
      <c r="Q12">
        <v>4.83</v>
      </c>
      <c r="R12">
        <f t="shared" ref="R12:R15" si="1">P12/Q12</f>
        <v>0.82815734989648027</v>
      </c>
      <c r="S12">
        <v>15.67</v>
      </c>
      <c r="T12">
        <v>26.33</v>
      </c>
      <c r="U12">
        <v>1.02</v>
      </c>
      <c r="V12">
        <v>2.21</v>
      </c>
    </row>
    <row r="13" spans="1:22" x14ac:dyDescent="0.25">
      <c r="A13">
        <v>12</v>
      </c>
      <c r="B13">
        <v>2</v>
      </c>
      <c r="C13">
        <v>2</v>
      </c>
      <c r="D13">
        <v>4</v>
      </c>
      <c r="E13">
        <v>41.6</v>
      </c>
      <c r="F13">
        <v>172.5</v>
      </c>
      <c r="G13">
        <v>173.4</v>
      </c>
      <c r="H13">
        <v>284.33</v>
      </c>
      <c r="I13">
        <v>4959.47</v>
      </c>
      <c r="J13">
        <v>4854.8900000000003</v>
      </c>
      <c r="K13">
        <v>145</v>
      </c>
      <c r="L13">
        <v>156</v>
      </c>
      <c r="M13">
        <v>11.8333333333333</v>
      </c>
      <c r="N13">
        <v>16.5</v>
      </c>
      <c r="O13">
        <v>250</v>
      </c>
      <c r="P13">
        <v>2.6</v>
      </c>
      <c r="Q13">
        <v>3.43</v>
      </c>
      <c r="R13">
        <f t="shared" si="1"/>
        <v>0.7580174927113702</v>
      </c>
      <c r="S13">
        <v>11.33</v>
      </c>
      <c r="T13">
        <v>21.54</v>
      </c>
      <c r="U13">
        <v>0.8</v>
      </c>
      <c r="V13">
        <v>2.25</v>
      </c>
    </row>
    <row r="14" spans="1:22" x14ac:dyDescent="0.25">
      <c r="A14">
        <v>13</v>
      </c>
      <c r="B14">
        <v>2</v>
      </c>
      <c r="C14">
        <v>2</v>
      </c>
      <c r="D14">
        <v>2</v>
      </c>
      <c r="E14">
        <v>46.2</v>
      </c>
      <c r="F14">
        <v>147</v>
      </c>
      <c r="G14">
        <v>148</v>
      </c>
      <c r="H14">
        <v>254.6</v>
      </c>
      <c r="I14">
        <v>3873.89</v>
      </c>
      <c r="J14">
        <v>3813.44</v>
      </c>
      <c r="K14">
        <v>142</v>
      </c>
      <c r="L14">
        <v>146</v>
      </c>
      <c r="M14">
        <v>12.33</v>
      </c>
      <c r="N14">
        <v>13.6666666666667</v>
      </c>
      <c r="O14">
        <v>358</v>
      </c>
      <c r="P14">
        <v>2.3199999999999998</v>
      </c>
      <c r="Q14">
        <v>2.33</v>
      </c>
      <c r="R14">
        <f>P14/Q14</f>
        <v>0.99570815450643768</v>
      </c>
      <c r="S14">
        <v>13</v>
      </c>
      <c r="T14">
        <v>25.67</v>
      </c>
      <c r="U14">
        <v>1.2</v>
      </c>
      <c r="V14">
        <v>2.09</v>
      </c>
    </row>
    <row r="15" spans="1:22" x14ac:dyDescent="0.25">
      <c r="A15">
        <v>14</v>
      </c>
      <c r="B15">
        <v>2</v>
      </c>
      <c r="C15">
        <v>2</v>
      </c>
      <c r="D15">
        <v>1</v>
      </c>
      <c r="E15">
        <v>41.2</v>
      </c>
      <c r="F15">
        <v>121</v>
      </c>
      <c r="G15">
        <v>122</v>
      </c>
      <c r="H15">
        <v>239.26</v>
      </c>
      <c r="I15">
        <v>2468.2199999999998</v>
      </c>
      <c r="J15">
        <v>2488.34</v>
      </c>
      <c r="K15">
        <v>150</v>
      </c>
      <c r="L15">
        <v>157</v>
      </c>
      <c r="M15">
        <v>10</v>
      </c>
      <c r="N15">
        <v>12.333333333333334</v>
      </c>
      <c r="O15">
        <v>130</v>
      </c>
      <c r="P15">
        <v>1.1466666666666667</v>
      </c>
      <c r="Q15">
        <v>1.6</v>
      </c>
      <c r="R15">
        <f t="shared" si="1"/>
        <v>0.71666666666666667</v>
      </c>
      <c r="S15">
        <v>10.33</v>
      </c>
      <c r="T15">
        <v>16.329999999999998</v>
      </c>
      <c r="U15">
        <v>1.1000000000000001</v>
      </c>
      <c r="V15">
        <v>2.0499999999999998</v>
      </c>
    </row>
    <row r="16" spans="1:22" x14ac:dyDescent="0.25">
      <c r="A16">
        <v>15</v>
      </c>
      <c r="B16">
        <v>2</v>
      </c>
      <c r="C16">
        <v>2</v>
      </c>
      <c r="D16">
        <v>3</v>
      </c>
      <c r="E16">
        <v>49.4</v>
      </c>
      <c r="F16">
        <v>185</v>
      </c>
      <c r="G16">
        <v>188</v>
      </c>
      <c r="H16">
        <v>392.33</v>
      </c>
      <c r="I16">
        <v>5974.6</v>
      </c>
      <c r="J16">
        <v>5968.32</v>
      </c>
      <c r="K16">
        <v>137</v>
      </c>
      <c r="L16">
        <v>142</v>
      </c>
      <c r="M16">
        <v>13.833333333333334</v>
      </c>
      <c r="N16">
        <v>16</v>
      </c>
      <c r="O16">
        <v>410</v>
      </c>
      <c r="P16">
        <v>3.7333333333333329</v>
      </c>
      <c r="Q16">
        <v>4.59</v>
      </c>
      <c r="R16">
        <f>P16/Q16</f>
        <v>0.81336238198983291</v>
      </c>
      <c r="S16">
        <v>14.33</v>
      </c>
      <c r="T16">
        <v>26</v>
      </c>
      <c r="U16">
        <v>1.6</v>
      </c>
      <c r="V16">
        <v>2.68</v>
      </c>
    </row>
    <row r="17" spans="1:22" x14ac:dyDescent="0.25">
      <c r="A17">
        <v>16</v>
      </c>
      <c r="B17">
        <v>2</v>
      </c>
      <c r="C17">
        <v>1</v>
      </c>
      <c r="D17">
        <v>2</v>
      </c>
      <c r="E17">
        <v>41.2</v>
      </c>
      <c r="F17">
        <v>125</v>
      </c>
      <c r="G17">
        <v>126.8</v>
      </c>
      <c r="H17">
        <v>200.05</v>
      </c>
      <c r="I17">
        <v>2487.3000000000002</v>
      </c>
      <c r="J17">
        <v>2456.44</v>
      </c>
      <c r="K17">
        <v>145</v>
      </c>
      <c r="L17">
        <v>158</v>
      </c>
      <c r="M17">
        <v>11.333333333333334</v>
      </c>
      <c r="N17">
        <v>16.333333333333332</v>
      </c>
      <c r="O17">
        <v>350</v>
      </c>
      <c r="P17">
        <v>1.8133333333333335</v>
      </c>
      <c r="Q17">
        <v>3.16</v>
      </c>
      <c r="R17">
        <f t="shared" ref="R17:R20" si="2">P17/Q17</f>
        <v>0.57383966244725737</v>
      </c>
      <c r="S17">
        <v>12.6</v>
      </c>
      <c r="T17">
        <v>16</v>
      </c>
      <c r="U17">
        <v>0.6</v>
      </c>
      <c r="V17">
        <v>2.1</v>
      </c>
    </row>
    <row r="18" spans="1:22" x14ac:dyDescent="0.25">
      <c r="A18">
        <v>17</v>
      </c>
      <c r="B18">
        <v>2</v>
      </c>
      <c r="C18">
        <v>1</v>
      </c>
      <c r="D18">
        <v>3</v>
      </c>
      <c r="E18">
        <v>49</v>
      </c>
      <c r="F18">
        <v>158</v>
      </c>
      <c r="G18">
        <v>159</v>
      </c>
      <c r="H18">
        <v>316.12</v>
      </c>
      <c r="I18">
        <v>5974.6</v>
      </c>
      <c r="J18">
        <v>5912.99</v>
      </c>
      <c r="K18">
        <v>149</v>
      </c>
      <c r="L18">
        <v>155</v>
      </c>
      <c r="M18">
        <v>12.32</v>
      </c>
      <c r="N18">
        <v>12.166666666666666</v>
      </c>
      <c r="O18">
        <v>360</v>
      </c>
      <c r="P18">
        <v>2.12</v>
      </c>
      <c r="Q18">
        <v>3.8</v>
      </c>
      <c r="R18">
        <f t="shared" si="2"/>
        <v>0.55789473684210533</v>
      </c>
      <c r="S18">
        <v>13.33</v>
      </c>
      <c r="T18">
        <v>17</v>
      </c>
      <c r="U18">
        <v>1.48</v>
      </c>
      <c r="V18">
        <v>2.2999999999999998</v>
      </c>
    </row>
    <row r="19" spans="1:22" x14ac:dyDescent="0.25">
      <c r="A19">
        <v>18</v>
      </c>
      <c r="B19">
        <v>2</v>
      </c>
      <c r="C19">
        <v>1</v>
      </c>
      <c r="D19">
        <v>1</v>
      </c>
      <c r="E19">
        <v>32.1</v>
      </c>
      <c r="F19">
        <v>92.2</v>
      </c>
      <c r="G19">
        <v>94.2</v>
      </c>
      <c r="H19">
        <v>187.57</v>
      </c>
      <c r="I19">
        <v>2468.2199999999998</v>
      </c>
      <c r="J19">
        <v>2354.87</v>
      </c>
      <c r="K19">
        <v>140</v>
      </c>
      <c r="L19">
        <v>148</v>
      </c>
      <c r="M19">
        <v>13.33</v>
      </c>
      <c r="N19">
        <v>14.8333333333333</v>
      </c>
      <c r="O19">
        <v>120</v>
      </c>
      <c r="P19">
        <v>0.58666666666666667</v>
      </c>
      <c r="Q19">
        <v>1.1499999999999999</v>
      </c>
      <c r="R19">
        <f>P19/Q19</f>
        <v>0.51014492753623197</v>
      </c>
      <c r="S19">
        <v>14</v>
      </c>
      <c r="T19">
        <v>21</v>
      </c>
      <c r="U19">
        <v>1.0900000000000001</v>
      </c>
      <c r="V19">
        <v>1.5</v>
      </c>
    </row>
    <row r="20" spans="1:22" x14ac:dyDescent="0.25">
      <c r="A20">
        <v>19</v>
      </c>
      <c r="B20">
        <v>2</v>
      </c>
      <c r="C20">
        <v>1</v>
      </c>
      <c r="D20">
        <v>5</v>
      </c>
      <c r="E20">
        <v>44.6</v>
      </c>
      <c r="F20">
        <v>145.1</v>
      </c>
      <c r="G20">
        <v>148.69999999999999</v>
      </c>
      <c r="H20">
        <v>305.5</v>
      </c>
      <c r="I20">
        <v>5673.89</v>
      </c>
      <c r="J20">
        <v>5664.34</v>
      </c>
      <c r="K20">
        <v>157</v>
      </c>
      <c r="L20">
        <v>163</v>
      </c>
      <c r="M20">
        <v>8.33</v>
      </c>
      <c r="N20">
        <v>10.6666666666667</v>
      </c>
      <c r="O20">
        <v>240</v>
      </c>
      <c r="P20">
        <v>2.2400000000000002</v>
      </c>
      <c r="Q20">
        <v>3.6</v>
      </c>
      <c r="R20">
        <f t="shared" si="2"/>
        <v>0.62222222222222223</v>
      </c>
      <c r="S20">
        <v>9.34</v>
      </c>
      <c r="T20">
        <v>13.33</v>
      </c>
      <c r="U20">
        <v>0.97</v>
      </c>
      <c r="V20">
        <v>2.06</v>
      </c>
    </row>
    <row r="21" spans="1:22" x14ac:dyDescent="0.25">
      <c r="A21">
        <v>20</v>
      </c>
      <c r="B21">
        <v>2</v>
      </c>
      <c r="C21">
        <v>1</v>
      </c>
      <c r="D21">
        <v>4</v>
      </c>
      <c r="E21">
        <v>36.4</v>
      </c>
      <c r="F21">
        <v>145.19999999999999</v>
      </c>
      <c r="G21">
        <v>146</v>
      </c>
      <c r="H21">
        <v>147.07</v>
      </c>
      <c r="I21">
        <v>4959.47</v>
      </c>
      <c r="J21">
        <v>4856.5600000000004</v>
      </c>
      <c r="K21">
        <v>154</v>
      </c>
      <c r="L21">
        <v>160</v>
      </c>
      <c r="M21">
        <v>10.666666666666666</v>
      </c>
      <c r="N21">
        <v>11.666666666666666</v>
      </c>
      <c r="O21">
        <v>230</v>
      </c>
      <c r="P21">
        <v>1.3333333333333333</v>
      </c>
      <c r="Q21">
        <v>2.33</v>
      </c>
      <c r="R21">
        <f>P21/Q21</f>
        <v>0.57224606580829751</v>
      </c>
      <c r="S21">
        <v>10.43</v>
      </c>
      <c r="T21">
        <v>14.33</v>
      </c>
      <c r="U21">
        <v>0.78</v>
      </c>
      <c r="V21">
        <v>2</v>
      </c>
    </row>
    <row r="22" spans="1:22" x14ac:dyDescent="0.25">
      <c r="A22">
        <v>21</v>
      </c>
      <c r="B22">
        <v>3</v>
      </c>
      <c r="C22">
        <v>1</v>
      </c>
      <c r="D22">
        <v>3</v>
      </c>
      <c r="E22">
        <v>47.4</v>
      </c>
      <c r="F22">
        <v>165.8</v>
      </c>
      <c r="G22">
        <v>165.8</v>
      </c>
      <c r="H22">
        <v>318.24</v>
      </c>
      <c r="I22">
        <v>4119.84</v>
      </c>
      <c r="J22">
        <v>4001.55</v>
      </c>
      <c r="K22">
        <v>147</v>
      </c>
      <c r="L22">
        <v>152</v>
      </c>
      <c r="M22">
        <v>12.17</v>
      </c>
      <c r="N22">
        <v>14</v>
      </c>
      <c r="O22">
        <v>360</v>
      </c>
      <c r="P22">
        <v>2.3199999999999998</v>
      </c>
      <c r="Q22">
        <v>2.52</v>
      </c>
      <c r="R22">
        <f t="shared" ref="R22:R31" si="3">P22/Q22</f>
        <v>0.92063492063492058</v>
      </c>
      <c r="S22">
        <v>12.91</v>
      </c>
      <c r="T22">
        <v>20.666666666666668</v>
      </c>
      <c r="U22">
        <v>1.5</v>
      </c>
      <c r="V22">
        <v>2.31</v>
      </c>
    </row>
    <row r="23" spans="1:22" x14ac:dyDescent="0.25">
      <c r="A23">
        <v>22</v>
      </c>
      <c r="B23">
        <v>3</v>
      </c>
      <c r="C23">
        <v>1</v>
      </c>
      <c r="D23">
        <v>2</v>
      </c>
      <c r="E23">
        <v>44.6</v>
      </c>
      <c r="F23">
        <v>125</v>
      </c>
      <c r="G23">
        <v>125.3</v>
      </c>
      <c r="H23">
        <v>208.68</v>
      </c>
      <c r="I23">
        <v>3345.46</v>
      </c>
      <c r="J23">
        <v>3243.64</v>
      </c>
      <c r="K23">
        <v>150</v>
      </c>
      <c r="L23">
        <v>156</v>
      </c>
      <c r="M23">
        <v>11.99</v>
      </c>
      <c r="N23">
        <v>15.166666666666666</v>
      </c>
      <c r="O23">
        <v>325</v>
      </c>
      <c r="P23">
        <v>1.4000000000000001</v>
      </c>
      <c r="Q23">
        <v>2.4500000000000002</v>
      </c>
      <c r="R23">
        <f t="shared" si="3"/>
        <v>0.5714285714285714</v>
      </c>
      <c r="S23">
        <v>11.76</v>
      </c>
      <c r="T23">
        <v>17</v>
      </c>
      <c r="U23">
        <v>0.78</v>
      </c>
      <c r="V23">
        <v>2.08</v>
      </c>
    </row>
    <row r="24" spans="1:22" x14ac:dyDescent="0.25">
      <c r="A24">
        <v>23</v>
      </c>
      <c r="B24">
        <v>3</v>
      </c>
      <c r="C24">
        <v>1</v>
      </c>
      <c r="D24">
        <v>4</v>
      </c>
      <c r="E24">
        <v>36</v>
      </c>
      <c r="F24">
        <v>148</v>
      </c>
      <c r="G24">
        <v>149</v>
      </c>
      <c r="H24">
        <v>129.77000000000001</v>
      </c>
      <c r="I24">
        <v>3774.11</v>
      </c>
      <c r="J24">
        <v>3674.74</v>
      </c>
      <c r="K24">
        <v>152</v>
      </c>
      <c r="L24">
        <v>158</v>
      </c>
      <c r="M24">
        <v>10.78</v>
      </c>
      <c r="N24">
        <v>15.666666666666666</v>
      </c>
      <c r="O24">
        <v>240</v>
      </c>
      <c r="P24">
        <v>1.1466666666666667</v>
      </c>
      <c r="Q24">
        <v>2.25</v>
      </c>
      <c r="R24">
        <f t="shared" si="3"/>
        <v>0.50962962962962965</v>
      </c>
      <c r="S24">
        <v>10</v>
      </c>
      <c r="T24">
        <v>16.54</v>
      </c>
      <c r="U24">
        <v>0.88</v>
      </c>
      <c r="V24">
        <v>2.06</v>
      </c>
    </row>
    <row r="25" spans="1:22" x14ac:dyDescent="0.25">
      <c r="A25">
        <v>24</v>
      </c>
      <c r="B25">
        <v>3</v>
      </c>
      <c r="C25">
        <v>1</v>
      </c>
      <c r="D25">
        <v>5</v>
      </c>
      <c r="E25">
        <v>46.2</v>
      </c>
      <c r="F25">
        <v>161.9</v>
      </c>
      <c r="G25">
        <v>163</v>
      </c>
      <c r="H25">
        <v>312.77</v>
      </c>
      <c r="I25">
        <v>3876.58</v>
      </c>
      <c r="J25">
        <v>3784.49</v>
      </c>
      <c r="K25">
        <v>145</v>
      </c>
      <c r="L25">
        <v>150</v>
      </c>
      <c r="M25">
        <v>13.33</v>
      </c>
      <c r="N25">
        <v>14.333333333333334</v>
      </c>
      <c r="O25">
        <v>250</v>
      </c>
      <c r="P25">
        <v>0.5066666666666666</v>
      </c>
      <c r="Q25">
        <v>2.6</v>
      </c>
      <c r="R25">
        <f t="shared" si="3"/>
        <v>0.19487179487179485</v>
      </c>
      <c r="S25">
        <v>13.333333333333334</v>
      </c>
      <c r="T25">
        <v>21</v>
      </c>
      <c r="U25">
        <v>0.83</v>
      </c>
      <c r="V25">
        <v>2.09</v>
      </c>
    </row>
    <row r="26" spans="1:22" x14ac:dyDescent="0.25">
      <c r="A26">
        <v>25</v>
      </c>
      <c r="B26">
        <v>3</v>
      </c>
      <c r="C26">
        <v>1</v>
      </c>
      <c r="D26">
        <v>1</v>
      </c>
      <c r="E26">
        <v>34</v>
      </c>
      <c r="F26">
        <v>103</v>
      </c>
      <c r="G26">
        <v>105.8</v>
      </c>
      <c r="H26">
        <v>183</v>
      </c>
      <c r="I26">
        <v>2406.79</v>
      </c>
      <c r="J26">
        <v>2347.7600000000002</v>
      </c>
      <c r="K26">
        <v>154</v>
      </c>
      <c r="L26">
        <v>160</v>
      </c>
      <c r="M26">
        <v>8.6666666666666661</v>
      </c>
      <c r="N26">
        <v>10.166666666666666</v>
      </c>
      <c r="O26">
        <v>130</v>
      </c>
      <c r="P26">
        <v>0.93333333333333324</v>
      </c>
      <c r="Q26">
        <v>1.3</v>
      </c>
      <c r="R26">
        <f t="shared" si="3"/>
        <v>0.71794871794871784</v>
      </c>
      <c r="S26">
        <v>9.4499999999999993</v>
      </c>
      <c r="T26">
        <v>15.666666666666666</v>
      </c>
      <c r="U26">
        <v>1.06</v>
      </c>
      <c r="V26">
        <v>1.43</v>
      </c>
    </row>
    <row r="27" spans="1:22" x14ac:dyDescent="0.25">
      <c r="A27">
        <v>26</v>
      </c>
      <c r="B27">
        <v>3</v>
      </c>
      <c r="C27">
        <v>2</v>
      </c>
      <c r="D27">
        <v>2</v>
      </c>
      <c r="E27">
        <v>45.4</v>
      </c>
      <c r="F27">
        <v>154</v>
      </c>
      <c r="G27">
        <v>154</v>
      </c>
      <c r="H27">
        <v>260.88</v>
      </c>
      <c r="I27">
        <v>3913.29</v>
      </c>
      <c r="J27">
        <v>3891.34</v>
      </c>
      <c r="K27">
        <v>148</v>
      </c>
      <c r="L27">
        <v>148</v>
      </c>
      <c r="M27">
        <v>13.43</v>
      </c>
      <c r="N27">
        <v>14.5</v>
      </c>
      <c r="O27">
        <v>355</v>
      </c>
      <c r="P27">
        <v>2.0106666666666668</v>
      </c>
      <c r="Q27">
        <v>3.4</v>
      </c>
      <c r="R27">
        <f t="shared" si="3"/>
        <v>0.5913725490196079</v>
      </c>
      <c r="S27">
        <v>12.666666666666666</v>
      </c>
      <c r="T27">
        <v>23</v>
      </c>
      <c r="U27">
        <v>1.3</v>
      </c>
      <c r="V27">
        <v>2.09</v>
      </c>
    </row>
    <row r="28" spans="1:22" x14ac:dyDescent="0.25">
      <c r="A28">
        <v>27</v>
      </c>
      <c r="B28">
        <v>3</v>
      </c>
      <c r="C28">
        <v>2</v>
      </c>
      <c r="D28">
        <v>4</v>
      </c>
      <c r="E28">
        <v>42.2</v>
      </c>
      <c r="F28">
        <v>156.9</v>
      </c>
      <c r="G28">
        <v>158.30000000000001</v>
      </c>
      <c r="H28">
        <v>292.14999999999998</v>
      </c>
      <c r="I28">
        <v>4250.38</v>
      </c>
      <c r="J28">
        <v>4120.9799999999996</v>
      </c>
      <c r="K28">
        <v>155</v>
      </c>
      <c r="L28">
        <v>156</v>
      </c>
      <c r="M28">
        <v>12.43</v>
      </c>
      <c r="N28">
        <v>16</v>
      </c>
      <c r="O28">
        <v>243</v>
      </c>
      <c r="P28">
        <v>2.4666666666666663</v>
      </c>
      <c r="Q28">
        <v>2.9</v>
      </c>
      <c r="R28">
        <f t="shared" si="3"/>
        <v>0.85057471264367812</v>
      </c>
      <c r="S28">
        <v>11</v>
      </c>
      <c r="T28">
        <v>22</v>
      </c>
      <c r="U28">
        <v>0.89</v>
      </c>
      <c r="V28">
        <v>2.5</v>
      </c>
    </row>
    <row r="29" spans="1:22" x14ac:dyDescent="0.25">
      <c r="A29">
        <v>28</v>
      </c>
      <c r="B29">
        <v>3</v>
      </c>
      <c r="C29">
        <v>2</v>
      </c>
      <c r="D29">
        <v>1</v>
      </c>
      <c r="E29">
        <v>35.4</v>
      </c>
      <c r="F29">
        <v>118</v>
      </c>
      <c r="G29">
        <v>119.1</v>
      </c>
      <c r="H29">
        <v>249.42</v>
      </c>
      <c r="I29">
        <v>2515.37</v>
      </c>
      <c r="J29">
        <v>2500.4499999999998</v>
      </c>
      <c r="K29">
        <v>158</v>
      </c>
      <c r="L29">
        <v>161</v>
      </c>
      <c r="M29">
        <v>11</v>
      </c>
      <c r="N29">
        <v>14.5</v>
      </c>
      <c r="O29">
        <v>140</v>
      </c>
      <c r="P29">
        <v>1.3759999999999999</v>
      </c>
      <c r="Q29">
        <v>2.1</v>
      </c>
      <c r="R29">
        <f t="shared" si="3"/>
        <v>0.65523809523809518</v>
      </c>
      <c r="S29">
        <v>10.99</v>
      </c>
      <c r="T29">
        <v>17</v>
      </c>
      <c r="U29">
        <v>1.2</v>
      </c>
      <c r="V29">
        <v>1.9</v>
      </c>
    </row>
    <row r="30" spans="1:22" x14ac:dyDescent="0.25">
      <c r="A30">
        <v>29</v>
      </c>
      <c r="B30">
        <v>3</v>
      </c>
      <c r="C30">
        <v>2</v>
      </c>
      <c r="D30">
        <v>5</v>
      </c>
      <c r="E30">
        <v>47.6</v>
      </c>
      <c r="F30">
        <v>178</v>
      </c>
      <c r="G30">
        <v>178.4</v>
      </c>
      <c r="H30">
        <v>374.71</v>
      </c>
      <c r="I30">
        <v>5437.21</v>
      </c>
      <c r="J30">
        <v>5378.78</v>
      </c>
      <c r="K30">
        <v>137</v>
      </c>
      <c r="L30">
        <v>142</v>
      </c>
      <c r="M30">
        <v>15.45</v>
      </c>
      <c r="N30">
        <v>16.5</v>
      </c>
      <c r="O30">
        <v>260</v>
      </c>
      <c r="P30">
        <v>4.4266666666666667</v>
      </c>
      <c r="Q30">
        <v>4.9000000000000004</v>
      </c>
      <c r="R30">
        <f t="shared" si="3"/>
        <v>0.9034013605442176</v>
      </c>
      <c r="S30">
        <v>16</v>
      </c>
      <c r="T30">
        <v>26.67</v>
      </c>
      <c r="U30">
        <v>0.99</v>
      </c>
      <c r="V30">
        <v>2.62</v>
      </c>
    </row>
    <row r="31" spans="1:22" x14ac:dyDescent="0.25">
      <c r="A31">
        <v>30</v>
      </c>
      <c r="B31">
        <v>3</v>
      </c>
      <c r="C31">
        <v>2</v>
      </c>
      <c r="D31">
        <v>3</v>
      </c>
      <c r="E31">
        <v>48.6</v>
      </c>
      <c r="F31">
        <v>185</v>
      </c>
      <c r="G31">
        <v>186</v>
      </c>
      <c r="H31">
        <v>387.18</v>
      </c>
      <c r="I31">
        <v>5848.8</v>
      </c>
      <c r="J31">
        <v>5748.88</v>
      </c>
      <c r="K31">
        <v>143</v>
      </c>
      <c r="L31">
        <v>147</v>
      </c>
      <c r="M31">
        <v>14.33</v>
      </c>
      <c r="N31">
        <v>17.333333333333332</v>
      </c>
      <c r="O31">
        <v>425</v>
      </c>
      <c r="P31">
        <v>3.0133333333333332</v>
      </c>
      <c r="Q31">
        <v>3.9</v>
      </c>
      <c r="R31">
        <f t="shared" si="3"/>
        <v>0.77264957264957268</v>
      </c>
      <c r="S31">
        <v>14.44</v>
      </c>
      <c r="T31">
        <v>25.67</v>
      </c>
      <c r="U31">
        <v>1.7</v>
      </c>
      <c r="V31">
        <v>2.7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18</v>
      </c>
      <c r="L1" t="s">
        <v>14</v>
      </c>
      <c r="M1" t="s">
        <v>27</v>
      </c>
      <c r="N1" t="s">
        <v>28</v>
      </c>
    </row>
    <row r="2" spans="1:14" x14ac:dyDescent="0.25">
      <c r="A2">
        <v>1</v>
      </c>
      <c r="B2">
        <v>1</v>
      </c>
      <c r="C2">
        <v>1</v>
      </c>
      <c r="D2">
        <v>1</v>
      </c>
      <c r="E2">
        <v>1.05</v>
      </c>
      <c r="F2" s="1">
        <v>5.1769999999999996</v>
      </c>
      <c r="G2">
        <v>0.26600000000000001</v>
      </c>
      <c r="H2">
        <v>65.123000000000005</v>
      </c>
      <c r="I2">
        <v>70.209999999999994</v>
      </c>
      <c r="J2">
        <v>5.2</v>
      </c>
      <c r="K2">
        <v>1</v>
      </c>
      <c r="L2">
        <v>0.56000000000000005</v>
      </c>
      <c r="M2">
        <f t="shared" ref="M2:M31" si="0">(K2*L2)/100</f>
        <v>5.6000000000000008E-3</v>
      </c>
      <c r="N2">
        <f t="shared" ref="N2:N31" si="1">(E2*L2)/100</f>
        <v>5.8800000000000007E-3</v>
      </c>
    </row>
    <row r="3" spans="1:14" x14ac:dyDescent="0.25">
      <c r="A3">
        <v>2</v>
      </c>
      <c r="B3">
        <v>1</v>
      </c>
      <c r="C3">
        <v>1</v>
      </c>
      <c r="D3">
        <v>3</v>
      </c>
      <c r="E3">
        <v>1.28</v>
      </c>
      <c r="F3" s="1">
        <v>4.8129999999999997</v>
      </c>
      <c r="G3">
        <v>0.25</v>
      </c>
      <c r="H3">
        <v>21.61</v>
      </c>
      <c r="I3">
        <v>109.21</v>
      </c>
      <c r="J3">
        <v>5.2</v>
      </c>
      <c r="K3">
        <v>2.29</v>
      </c>
      <c r="L3">
        <v>2.1333333333333333</v>
      </c>
      <c r="M3">
        <f t="shared" si="0"/>
        <v>4.8853333333333332E-2</v>
      </c>
      <c r="N3">
        <f t="shared" si="1"/>
        <v>2.7306666666666667E-2</v>
      </c>
    </row>
    <row r="4" spans="1:14" x14ac:dyDescent="0.25">
      <c r="A4">
        <v>3</v>
      </c>
      <c r="B4">
        <v>1</v>
      </c>
      <c r="C4">
        <v>1</v>
      </c>
      <c r="D4">
        <v>5</v>
      </c>
      <c r="E4">
        <v>0.77</v>
      </c>
      <c r="F4" s="1">
        <v>3.0579999999999998</v>
      </c>
      <c r="G4">
        <v>0.27700000000000002</v>
      </c>
      <c r="H4">
        <v>20.28</v>
      </c>
      <c r="I4">
        <v>85.62</v>
      </c>
      <c r="J4">
        <v>4.9000000000000004</v>
      </c>
      <c r="K4">
        <v>2.0499999999999998</v>
      </c>
      <c r="L4">
        <v>2.6133333333333328</v>
      </c>
      <c r="M4">
        <f t="shared" si="0"/>
        <v>5.357333333333332E-2</v>
      </c>
      <c r="N4">
        <f t="shared" si="1"/>
        <v>2.0122666666666664E-2</v>
      </c>
    </row>
    <row r="5" spans="1:14" x14ac:dyDescent="0.25">
      <c r="A5">
        <v>4</v>
      </c>
      <c r="B5">
        <v>1</v>
      </c>
      <c r="C5">
        <v>1</v>
      </c>
      <c r="D5">
        <v>2</v>
      </c>
      <c r="E5">
        <v>0.56000000000000005</v>
      </c>
      <c r="F5" s="1">
        <v>4.7830000000000004</v>
      </c>
      <c r="G5">
        <v>0.23799999999999999</v>
      </c>
      <c r="H5">
        <v>12.622999999999999</v>
      </c>
      <c r="I5">
        <v>610.12</v>
      </c>
      <c r="J5">
        <v>5.5</v>
      </c>
      <c r="K5">
        <v>1.9</v>
      </c>
      <c r="L5">
        <v>2.2200000000000002</v>
      </c>
      <c r="M5">
        <f t="shared" si="0"/>
        <v>4.2180000000000002E-2</v>
      </c>
      <c r="N5">
        <f t="shared" si="1"/>
        <v>1.2432000000000004E-2</v>
      </c>
    </row>
    <row r="6" spans="1:14" x14ac:dyDescent="0.25">
      <c r="A6">
        <v>5</v>
      </c>
      <c r="B6">
        <v>1</v>
      </c>
      <c r="C6">
        <v>1</v>
      </c>
      <c r="D6">
        <v>4</v>
      </c>
      <c r="E6">
        <v>0.6</v>
      </c>
      <c r="F6" s="1">
        <v>5.4109999999999996</v>
      </c>
      <c r="G6">
        <v>0.2</v>
      </c>
      <c r="H6">
        <v>38.5</v>
      </c>
      <c r="I6">
        <v>279.41000000000003</v>
      </c>
      <c r="J6">
        <v>5.6</v>
      </c>
      <c r="K6">
        <v>2.0099999999999998</v>
      </c>
      <c r="L6">
        <v>1.7600000000000002</v>
      </c>
      <c r="M6">
        <f t="shared" si="0"/>
        <v>3.5376000000000005E-2</v>
      </c>
      <c r="N6">
        <f t="shared" si="1"/>
        <v>1.056E-2</v>
      </c>
    </row>
    <row r="7" spans="1:14" x14ac:dyDescent="0.25">
      <c r="A7">
        <v>6</v>
      </c>
      <c r="B7">
        <v>1</v>
      </c>
      <c r="C7">
        <v>2</v>
      </c>
      <c r="D7">
        <v>5</v>
      </c>
      <c r="E7">
        <v>0.83</v>
      </c>
      <c r="F7" s="1">
        <v>2.2610000000000001</v>
      </c>
      <c r="G7">
        <v>0.26300000000000001</v>
      </c>
      <c r="H7">
        <v>3.58</v>
      </c>
      <c r="I7">
        <v>70.739999999999995</v>
      </c>
      <c r="J7">
        <v>4.5999999999999996</v>
      </c>
      <c r="K7">
        <v>2.5499999999999998</v>
      </c>
      <c r="L7">
        <v>3.8666666666666667</v>
      </c>
      <c r="M7">
        <f t="shared" si="0"/>
        <v>9.8599999999999993E-2</v>
      </c>
      <c r="N7">
        <f t="shared" si="1"/>
        <v>3.2093333333333335E-2</v>
      </c>
    </row>
    <row r="8" spans="1:14" x14ac:dyDescent="0.25">
      <c r="A8">
        <v>7</v>
      </c>
      <c r="B8">
        <v>1</v>
      </c>
      <c r="C8">
        <v>2</v>
      </c>
      <c r="D8">
        <v>4</v>
      </c>
      <c r="E8">
        <v>0.77</v>
      </c>
      <c r="F8" s="1">
        <v>5.056</v>
      </c>
      <c r="G8">
        <v>0.252</v>
      </c>
      <c r="H8">
        <v>258.52</v>
      </c>
      <c r="I8">
        <v>461.71</v>
      </c>
      <c r="J8">
        <v>6.1</v>
      </c>
      <c r="K8">
        <v>2.1</v>
      </c>
      <c r="L8">
        <v>2.3333333333333335</v>
      </c>
      <c r="M8">
        <f t="shared" si="0"/>
        <v>4.9000000000000002E-2</v>
      </c>
      <c r="N8">
        <f t="shared" si="1"/>
        <v>1.7966666666666669E-2</v>
      </c>
    </row>
    <row r="9" spans="1:14" x14ac:dyDescent="0.25">
      <c r="A9">
        <v>8</v>
      </c>
      <c r="B9">
        <v>1</v>
      </c>
      <c r="C9">
        <v>2</v>
      </c>
      <c r="D9">
        <v>3</v>
      </c>
      <c r="E9">
        <v>1.4</v>
      </c>
      <c r="F9" s="1">
        <v>3.5819999999999999</v>
      </c>
      <c r="G9">
        <v>0.22900000000000001</v>
      </c>
      <c r="H9">
        <v>12.61</v>
      </c>
      <c r="I9">
        <v>601.46</v>
      </c>
      <c r="J9">
        <v>6.2</v>
      </c>
      <c r="K9">
        <v>2.5</v>
      </c>
      <c r="L9">
        <v>2.6186666666666665</v>
      </c>
      <c r="M9">
        <f t="shared" si="0"/>
        <v>6.5466666666666659E-2</v>
      </c>
      <c r="N9">
        <f t="shared" si="1"/>
        <v>3.666133333333333E-2</v>
      </c>
    </row>
    <row r="10" spans="1:14" x14ac:dyDescent="0.25">
      <c r="A10">
        <v>9</v>
      </c>
      <c r="B10">
        <v>1</v>
      </c>
      <c r="C10">
        <v>2</v>
      </c>
      <c r="D10">
        <v>1</v>
      </c>
      <c r="E10">
        <v>1.0900000000000001</v>
      </c>
      <c r="F10">
        <v>5.0199999999999996</v>
      </c>
      <c r="G10">
        <v>0.26300000000000001</v>
      </c>
      <c r="H10">
        <v>20.507999999999999</v>
      </c>
      <c r="I10">
        <v>64.92</v>
      </c>
      <c r="J10">
        <v>5.5</v>
      </c>
      <c r="K10">
        <v>2.0099999999999998</v>
      </c>
      <c r="L10">
        <v>1.8533333333333333</v>
      </c>
      <c r="M10">
        <f t="shared" si="0"/>
        <v>3.7251999999999993E-2</v>
      </c>
      <c r="N10">
        <f t="shared" si="1"/>
        <v>2.0201333333333335E-2</v>
      </c>
    </row>
    <row r="11" spans="1:14" x14ac:dyDescent="0.25">
      <c r="A11">
        <v>10</v>
      </c>
      <c r="B11">
        <v>1</v>
      </c>
      <c r="C11">
        <v>2</v>
      </c>
      <c r="D11">
        <v>2</v>
      </c>
      <c r="E11">
        <v>1.19</v>
      </c>
      <c r="F11" s="1">
        <v>4.6550000000000002</v>
      </c>
      <c r="G11">
        <v>0.23200000000000001</v>
      </c>
      <c r="H11">
        <v>46.45</v>
      </c>
      <c r="I11">
        <v>82.57</v>
      </c>
      <c r="J11">
        <v>5.4</v>
      </c>
      <c r="K11">
        <v>2</v>
      </c>
      <c r="L11">
        <v>2.0640000000000001</v>
      </c>
      <c r="M11">
        <f t="shared" si="0"/>
        <v>4.1280000000000004E-2</v>
      </c>
      <c r="N11">
        <f t="shared" si="1"/>
        <v>2.4561600000000003E-2</v>
      </c>
    </row>
    <row r="12" spans="1:14" x14ac:dyDescent="0.25">
      <c r="A12">
        <v>11</v>
      </c>
      <c r="B12">
        <v>2</v>
      </c>
      <c r="C12">
        <v>2</v>
      </c>
      <c r="D12">
        <v>5</v>
      </c>
      <c r="E12">
        <v>1.02</v>
      </c>
      <c r="F12" s="1">
        <v>2.992</v>
      </c>
      <c r="G12">
        <v>0.316</v>
      </c>
      <c r="H12">
        <v>3.26</v>
      </c>
      <c r="I12">
        <v>75.540000000000006</v>
      </c>
      <c r="J12">
        <v>4.5</v>
      </c>
      <c r="K12">
        <v>2.21</v>
      </c>
      <c r="L12">
        <v>4</v>
      </c>
      <c r="M12">
        <f t="shared" si="0"/>
        <v>8.8399999999999992E-2</v>
      </c>
      <c r="N12">
        <f t="shared" si="1"/>
        <v>4.0800000000000003E-2</v>
      </c>
    </row>
    <row r="13" spans="1:14" x14ac:dyDescent="0.25">
      <c r="A13">
        <v>12</v>
      </c>
      <c r="B13">
        <v>2</v>
      </c>
      <c r="C13">
        <v>2</v>
      </c>
      <c r="D13">
        <v>4</v>
      </c>
      <c r="E13">
        <v>0.8</v>
      </c>
      <c r="F13" s="1">
        <v>5.0620000000000003</v>
      </c>
      <c r="G13">
        <v>0.24099999999999999</v>
      </c>
      <c r="H13">
        <v>260.20999999999998</v>
      </c>
      <c r="I13">
        <v>470.41</v>
      </c>
      <c r="J13">
        <v>6</v>
      </c>
      <c r="K13">
        <v>2.25</v>
      </c>
      <c r="L13">
        <v>2.6</v>
      </c>
      <c r="M13">
        <f t="shared" si="0"/>
        <v>5.8500000000000003E-2</v>
      </c>
      <c r="N13">
        <f t="shared" si="1"/>
        <v>2.0799999999999999E-2</v>
      </c>
    </row>
    <row r="14" spans="1:14" x14ac:dyDescent="0.25">
      <c r="A14">
        <v>13</v>
      </c>
      <c r="B14">
        <v>2</v>
      </c>
      <c r="C14">
        <v>2</v>
      </c>
      <c r="D14">
        <v>2</v>
      </c>
      <c r="E14">
        <v>1.2</v>
      </c>
      <c r="F14" s="1">
        <v>4.4409999999999998</v>
      </c>
      <c r="G14">
        <v>0.22900000000000001</v>
      </c>
      <c r="H14">
        <v>44.05</v>
      </c>
      <c r="I14">
        <v>79.209999999999994</v>
      </c>
      <c r="J14">
        <v>5.4</v>
      </c>
      <c r="K14">
        <v>2.09</v>
      </c>
      <c r="L14">
        <v>2.3199999999999998</v>
      </c>
      <c r="M14">
        <f t="shared" si="0"/>
        <v>4.8487999999999996E-2</v>
      </c>
      <c r="N14">
        <f t="shared" si="1"/>
        <v>2.7839999999999997E-2</v>
      </c>
    </row>
    <row r="15" spans="1:14" x14ac:dyDescent="0.25">
      <c r="A15">
        <v>14</v>
      </c>
      <c r="B15">
        <v>2</v>
      </c>
      <c r="C15">
        <v>2</v>
      </c>
      <c r="D15">
        <v>1</v>
      </c>
      <c r="E15">
        <v>1.1000000000000001</v>
      </c>
      <c r="F15">
        <v>5</v>
      </c>
      <c r="G15">
        <v>0.27400000000000002</v>
      </c>
      <c r="H15">
        <v>20.02</v>
      </c>
      <c r="I15">
        <v>60.24</v>
      </c>
      <c r="J15">
        <v>5.5</v>
      </c>
      <c r="K15">
        <v>2.0499999999999998</v>
      </c>
      <c r="L15">
        <v>1.1466666666666667</v>
      </c>
      <c r="M15">
        <f t="shared" si="0"/>
        <v>2.3506666666666665E-2</v>
      </c>
      <c r="N15">
        <f t="shared" si="1"/>
        <v>1.2613333333333334E-2</v>
      </c>
    </row>
    <row r="16" spans="1:14" x14ac:dyDescent="0.25">
      <c r="A16">
        <v>15</v>
      </c>
      <c r="B16">
        <v>2</v>
      </c>
      <c r="C16">
        <v>2</v>
      </c>
      <c r="D16">
        <v>3</v>
      </c>
      <c r="E16">
        <v>1.6</v>
      </c>
      <c r="F16" s="1">
        <v>3.6920000000000002</v>
      </c>
      <c r="G16">
        <v>0.216</v>
      </c>
      <c r="H16">
        <v>12</v>
      </c>
      <c r="I16">
        <v>607.47</v>
      </c>
      <c r="J16">
        <v>6.3</v>
      </c>
      <c r="K16">
        <v>2.68</v>
      </c>
      <c r="L16">
        <v>3.7333333333333329</v>
      </c>
      <c r="M16">
        <f t="shared" si="0"/>
        <v>0.10005333333333333</v>
      </c>
      <c r="N16">
        <f t="shared" si="1"/>
        <v>5.9733333333333326E-2</v>
      </c>
    </row>
    <row r="17" spans="1:14" x14ac:dyDescent="0.25">
      <c r="A17">
        <v>16</v>
      </c>
      <c r="B17">
        <v>2</v>
      </c>
      <c r="C17">
        <v>1</v>
      </c>
      <c r="D17">
        <v>2</v>
      </c>
      <c r="E17">
        <v>0.6</v>
      </c>
      <c r="F17" s="1">
        <v>4.8369999999999997</v>
      </c>
      <c r="G17">
        <v>0.24099999999999999</v>
      </c>
      <c r="H17">
        <v>12.612</v>
      </c>
      <c r="I17">
        <v>615.12</v>
      </c>
      <c r="J17">
        <v>5.6</v>
      </c>
      <c r="K17">
        <v>2.1</v>
      </c>
      <c r="L17">
        <v>1.8133333333333335</v>
      </c>
      <c r="M17">
        <f t="shared" si="0"/>
        <v>3.8080000000000003E-2</v>
      </c>
      <c r="N17">
        <f t="shared" si="1"/>
        <v>1.0880000000000001E-2</v>
      </c>
    </row>
    <row r="18" spans="1:14" x14ac:dyDescent="0.25">
      <c r="A18">
        <v>17</v>
      </c>
      <c r="B18">
        <v>2</v>
      </c>
      <c r="C18">
        <v>1</v>
      </c>
      <c r="D18">
        <v>3</v>
      </c>
      <c r="E18">
        <v>1.48</v>
      </c>
      <c r="F18" s="1">
        <v>4.9829999999999997</v>
      </c>
      <c r="G18">
        <v>0.249</v>
      </c>
      <c r="H18">
        <v>22.76</v>
      </c>
      <c r="I18">
        <v>116.71</v>
      </c>
      <c r="J18">
        <v>5.3</v>
      </c>
      <c r="K18">
        <v>2.2999999999999998</v>
      </c>
      <c r="L18">
        <v>2.12</v>
      </c>
      <c r="M18">
        <f t="shared" si="0"/>
        <v>4.8759999999999998E-2</v>
      </c>
      <c r="N18">
        <f t="shared" si="1"/>
        <v>3.1376000000000001E-2</v>
      </c>
    </row>
    <row r="19" spans="1:14" x14ac:dyDescent="0.25">
      <c r="A19">
        <v>18</v>
      </c>
      <c r="B19">
        <v>2</v>
      </c>
      <c r="C19">
        <v>1</v>
      </c>
      <c r="D19">
        <v>1</v>
      </c>
      <c r="E19">
        <v>1.0900000000000001</v>
      </c>
      <c r="F19" s="1">
        <v>5.2759999999999998</v>
      </c>
      <c r="G19">
        <v>0.251</v>
      </c>
      <c r="H19">
        <v>61.116</v>
      </c>
      <c r="I19">
        <v>75.739999999999995</v>
      </c>
      <c r="J19">
        <v>5.2</v>
      </c>
      <c r="K19">
        <v>1.5</v>
      </c>
      <c r="L19">
        <v>0.58666666666666667</v>
      </c>
      <c r="M19">
        <f t="shared" si="0"/>
        <v>8.8000000000000005E-3</v>
      </c>
      <c r="N19">
        <f t="shared" si="1"/>
        <v>6.3946666666666674E-3</v>
      </c>
    </row>
    <row r="20" spans="1:14" x14ac:dyDescent="0.25">
      <c r="A20">
        <v>19</v>
      </c>
      <c r="B20">
        <v>2</v>
      </c>
      <c r="C20">
        <v>1</v>
      </c>
      <c r="D20">
        <v>5</v>
      </c>
      <c r="E20">
        <v>0.97</v>
      </c>
      <c r="F20" s="1">
        <v>3.1579999999999999</v>
      </c>
      <c r="G20">
        <v>0.27200000000000002</v>
      </c>
      <c r="H20">
        <v>18.25</v>
      </c>
      <c r="I20">
        <v>82.57</v>
      </c>
      <c r="J20">
        <v>5</v>
      </c>
      <c r="K20">
        <v>2.06</v>
      </c>
      <c r="L20">
        <v>2.2400000000000002</v>
      </c>
      <c r="M20">
        <f t="shared" si="0"/>
        <v>4.6144000000000004E-2</v>
      </c>
      <c r="N20">
        <f t="shared" si="1"/>
        <v>2.1728000000000001E-2</v>
      </c>
    </row>
    <row r="21" spans="1:14" x14ac:dyDescent="0.25">
      <c r="A21">
        <v>20</v>
      </c>
      <c r="B21">
        <v>2</v>
      </c>
      <c r="C21">
        <v>1</v>
      </c>
      <c r="D21">
        <v>4</v>
      </c>
      <c r="E21">
        <v>0.78</v>
      </c>
      <c r="F21" s="1">
        <v>5.4580000000000002</v>
      </c>
      <c r="G21">
        <v>0.157</v>
      </c>
      <c r="H21">
        <v>38.549999999999997</v>
      </c>
      <c r="I21">
        <v>287.39999999999998</v>
      </c>
      <c r="J21">
        <v>5.7</v>
      </c>
      <c r="K21">
        <v>2</v>
      </c>
      <c r="L21">
        <v>1.3333333333333333</v>
      </c>
      <c r="M21">
        <f t="shared" si="0"/>
        <v>2.6666666666666665E-2</v>
      </c>
      <c r="N21">
        <f t="shared" si="1"/>
        <v>1.04E-2</v>
      </c>
    </row>
    <row r="22" spans="1:14" x14ac:dyDescent="0.25">
      <c r="A22">
        <v>21</v>
      </c>
      <c r="B22">
        <v>3</v>
      </c>
      <c r="C22">
        <v>1</v>
      </c>
      <c r="D22">
        <v>3</v>
      </c>
      <c r="E22">
        <v>1.5</v>
      </c>
      <c r="F22" s="1">
        <v>4.9909999999999997</v>
      </c>
      <c r="G22">
        <v>0.24199999999999999</v>
      </c>
      <c r="H22">
        <v>25.23</v>
      </c>
      <c r="I22">
        <v>100.11</v>
      </c>
      <c r="J22">
        <v>5.3</v>
      </c>
      <c r="K22">
        <v>2.31</v>
      </c>
      <c r="L22">
        <v>2.3199999999999998</v>
      </c>
      <c r="M22">
        <f t="shared" si="0"/>
        <v>5.3591999999999994E-2</v>
      </c>
      <c r="N22">
        <f t="shared" si="1"/>
        <v>3.4799999999999998E-2</v>
      </c>
    </row>
    <row r="23" spans="1:14" x14ac:dyDescent="0.25">
      <c r="A23">
        <v>22</v>
      </c>
      <c r="B23">
        <v>3</v>
      </c>
      <c r="C23">
        <v>1</v>
      </c>
      <c r="D23">
        <v>2</v>
      </c>
      <c r="E23">
        <v>0.78</v>
      </c>
      <c r="F23">
        <v>4.9000000000000004</v>
      </c>
      <c r="G23">
        <v>0.23100000000000001</v>
      </c>
      <c r="H23">
        <v>12.51</v>
      </c>
      <c r="I23">
        <v>599.64</v>
      </c>
      <c r="J23">
        <v>5.7</v>
      </c>
      <c r="K23">
        <v>2.08</v>
      </c>
      <c r="L23">
        <v>1.4000000000000001</v>
      </c>
      <c r="M23">
        <f t="shared" si="0"/>
        <v>2.9120000000000004E-2</v>
      </c>
      <c r="N23">
        <f t="shared" si="1"/>
        <v>1.0920000000000001E-2</v>
      </c>
    </row>
    <row r="24" spans="1:14" x14ac:dyDescent="0.25">
      <c r="A24">
        <v>23</v>
      </c>
      <c r="B24">
        <v>3</v>
      </c>
      <c r="C24">
        <v>1</v>
      </c>
      <c r="D24">
        <v>4</v>
      </c>
      <c r="E24">
        <v>0.88</v>
      </c>
      <c r="F24" s="1">
        <v>5.6820000000000004</v>
      </c>
      <c r="G24">
        <v>0.16600000000000001</v>
      </c>
      <c r="H24">
        <v>37.68</v>
      </c>
      <c r="I24">
        <v>280.45999999999998</v>
      </c>
      <c r="J24">
        <v>5.5</v>
      </c>
      <c r="K24">
        <v>2.06</v>
      </c>
      <c r="L24">
        <v>1.1466666666666667</v>
      </c>
      <c r="M24">
        <f t="shared" si="0"/>
        <v>2.3621333333333334E-2</v>
      </c>
      <c r="N24">
        <f t="shared" si="1"/>
        <v>1.0090666666666668E-2</v>
      </c>
    </row>
    <row r="25" spans="1:14" x14ac:dyDescent="0.25">
      <c r="A25">
        <v>24</v>
      </c>
      <c r="B25">
        <v>3</v>
      </c>
      <c r="C25">
        <v>1</v>
      </c>
      <c r="D25">
        <v>5</v>
      </c>
      <c r="E25">
        <v>0.83</v>
      </c>
      <c r="F25" s="1">
        <v>3.456</v>
      </c>
      <c r="G25">
        <v>0.28100000000000003</v>
      </c>
      <c r="H25">
        <v>19.670000000000002</v>
      </c>
      <c r="I25">
        <v>79.400000000000006</v>
      </c>
      <c r="J25">
        <v>4.9000000000000004</v>
      </c>
      <c r="K25">
        <v>2.09</v>
      </c>
      <c r="L25">
        <v>0.5066666666666666</v>
      </c>
      <c r="M25">
        <f t="shared" si="0"/>
        <v>1.0589333333333331E-2</v>
      </c>
      <c r="N25">
        <f t="shared" si="1"/>
        <v>4.2053333333333326E-3</v>
      </c>
    </row>
    <row r="26" spans="1:14" x14ac:dyDescent="0.25">
      <c r="A26">
        <v>25</v>
      </c>
      <c r="B26">
        <v>3</v>
      </c>
      <c r="C26">
        <v>1</v>
      </c>
      <c r="D26">
        <v>1</v>
      </c>
      <c r="E26">
        <v>1.06</v>
      </c>
      <c r="F26">
        <v>5.09</v>
      </c>
      <c r="G26">
        <v>0.26400000000000001</v>
      </c>
      <c r="H26">
        <v>60</v>
      </c>
      <c r="I26">
        <v>69.680000000000007</v>
      </c>
      <c r="J26">
        <v>5.0999999999999996</v>
      </c>
      <c r="K26">
        <v>1.43</v>
      </c>
      <c r="L26">
        <v>0.93333333333333324</v>
      </c>
      <c r="M26">
        <f t="shared" si="0"/>
        <v>1.3346666666666665E-2</v>
      </c>
      <c r="N26">
        <f t="shared" si="1"/>
        <v>9.8933333333333321E-3</v>
      </c>
    </row>
    <row r="27" spans="1:14" x14ac:dyDescent="0.25">
      <c r="A27">
        <v>26</v>
      </c>
      <c r="B27">
        <v>3</v>
      </c>
      <c r="C27">
        <v>2</v>
      </c>
      <c r="D27">
        <v>2</v>
      </c>
      <c r="E27">
        <v>1.3</v>
      </c>
      <c r="F27" s="1">
        <v>3.3279999999999998</v>
      </c>
      <c r="G27">
        <v>0.23699999999999999</v>
      </c>
      <c r="H27">
        <v>48.39</v>
      </c>
      <c r="I27">
        <v>85.86</v>
      </c>
      <c r="J27">
        <v>5.4</v>
      </c>
      <c r="K27">
        <v>2.09</v>
      </c>
      <c r="L27">
        <v>2.0106666666666668</v>
      </c>
      <c r="M27">
        <f t="shared" si="0"/>
        <v>4.2022933333333332E-2</v>
      </c>
      <c r="N27">
        <f t="shared" si="1"/>
        <v>2.6138666666666671E-2</v>
      </c>
    </row>
    <row r="28" spans="1:14" x14ac:dyDescent="0.25">
      <c r="A28">
        <v>27</v>
      </c>
      <c r="B28">
        <v>3</v>
      </c>
      <c r="C28">
        <v>2</v>
      </c>
      <c r="D28">
        <v>4</v>
      </c>
      <c r="E28">
        <v>0.89</v>
      </c>
      <c r="F28">
        <v>5.01</v>
      </c>
      <c r="G28">
        <v>0.251</v>
      </c>
      <c r="H28">
        <v>258.01</v>
      </c>
      <c r="I28">
        <v>430.64</v>
      </c>
      <c r="J28">
        <v>6.2</v>
      </c>
      <c r="K28">
        <v>2.5</v>
      </c>
      <c r="L28">
        <v>2.4666666666666663</v>
      </c>
      <c r="M28">
        <f t="shared" si="0"/>
        <v>6.1666666666666661E-2</v>
      </c>
      <c r="N28">
        <f t="shared" si="1"/>
        <v>2.1953333333333332E-2</v>
      </c>
    </row>
    <row r="29" spans="1:14" x14ac:dyDescent="0.25">
      <c r="A29">
        <v>28</v>
      </c>
      <c r="B29">
        <v>3</v>
      </c>
      <c r="C29">
        <v>2</v>
      </c>
      <c r="D29">
        <v>1</v>
      </c>
      <c r="E29">
        <v>1.2</v>
      </c>
      <c r="F29" s="1">
        <v>5.0330000000000004</v>
      </c>
      <c r="G29">
        <v>0.29099999999999998</v>
      </c>
      <c r="H29">
        <v>20.512</v>
      </c>
      <c r="I29">
        <v>69.41</v>
      </c>
      <c r="J29">
        <v>5.7</v>
      </c>
      <c r="K29">
        <v>1.9</v>
      </c>
      <c r="L29">
        <v>1.3759999999999999</v>
      </c>
      <c r="M29">
        <f t="shared" si="0"/>
        <v>2.6143999999999997E-2</v>
      </c>
      <c r="N29">
        <f t="shared" si="1"/>
        <v>1.6511999999999999E-2</v>
      </c>
    </row>
    <row r="30" spans="1:14" x14ac:dyDescent="0.25">
      <c r="A30">
        <v>29</v>
      </c>
      <c r="B30">
        <v>3</v>
      </c>
      <c r="C30">
        <v>2</v>
      </c>
      <c r="D30">
        <v>5</v>
      </c>
      <c r="E30">
        <v>0.99</v>
      </c>
      <c r="F30" s="1">
        <v>2.5430000000000001</v>
      </c>
      <c r="G30">
        <v>0.314</v>
      </c>
      <c r="H30">
        <v>3.41</v>
      </c>
      <c r="I30">
        <v>80.61</v>
      </c>
      <c r="J30">
        <v>4.5</v>
      </c>
      <c r="K30">
        <v>2.62</v>
      </c>
      <c r="L30">
        <v>4.4266666666666667</v>
      </c>
      <c r="M30">
        <f t="shared" si="0"/>
        <v>0.11597866666666666</v>
      </c>
      <c r="N30">
        <f t="shared" si="1"/>
        <v>4.3823999999999995E-2</v>
      </c>
    </row>
    <row r="31" spans="1:14" x14ac:dyDescent="0.25">
      <c r="A31">
        <v>30</v>
      </c>
      <c r="B31">
        <v>3</v>
      </c>
      <c r="C31">
        <v>2</v>
      </c>
      <c r="D31">
        <v>3</v>
      </c>
      <c r="E31">
        <v>1.7</v>
      </c>
      <c r="F31" s="1">
        <v>3.3279999999999998</v>
      </c>
      <c r="G31">
        <v>0.20100000000000001</v>
      </c>
      <c r="H31">
        <v>15.12</v>
      </c>
      <c r="I31">
        <v>598.64</v>
      </c>
      <c r="J31">
        <v>6.2</v>
      </c>
      <c r="K31">
        <v>2.7</v>
      </c>
      <c r="L31">
        <v>3.0133333333333332</v>
      </c>
      <c r="M31">
        <f t="shared" si="0"/>
        <v>8.1360000000000016E-2</v>
      </c>
      <c r="N31">
        <f t="shared" si="1"/>
        <v>5.1226666666666663E-2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maize_traits</vt:lpstr>
      <vt:lpstr>maize_tr_partial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Acer</cp:lastModifiedBy>
  <dcterms:created xsi:type="dcterms:W3CDTF">2017-09-07T01:54:43Z</dcterms:created>
  <dcterms:modified xsi:type="dcterms:W3CDTF">2018-05-04T00:18:12Z</dcterms:modified>
</cp:coreProperties>
</file>