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arse_rice_wheat_flou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<sst xmlns="http://schemas.openxmlformats.org/spreadsheetml/2006/main" count="76" uniqueCount="25">
  <si>
    <t># data source: Marketwatch bulletin</t>
  </si>
  <si>
    <t>Year</t>
  </si>
  <si>
    <t>Month</t>
  </si>
  <si>
    <t>Kathmandu_Coarse rice</t>
  </si>
  <si>
    <t>Kathmandu_Wheat flour</t>
  </si>
  <si>
    <t>Biratnagar_Coarse rice</t>
  </si>
  <si>
    <t>Biratnagar_Wheat flour</t>
  </si>
  <si>
    <t>Birgunj_Coarse rice</t>
  </si>
  <si>
    <t>Birgunj_Wheat flour</t>
  </si>
  <si>
    <t>Nepalgunj_Coarse rice</t>
  </si>
  <si>
    <t>Nepalgunj_Wheat flour</t>
  </si>
  <si>
    <t>Dhangadi_Coarse rice</t>
  </si>
  <si>
    <t>Dhangadi_Wheat flour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</si>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</sst>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3441295546559"/>
    <col collapsed="false" hidden="false" max="2" min="2" style="0" width="13.8542510121457"/>
    <col collapsed="false" hidden="false" max="3" min="3" style="0" width="20.1376518218623"/>
    <col collapsed="false" hidden="false" max="4" min="4" style="0" width="8.53441295546559"/>
    <col collapsed="false" hidden="false" max="5" min="5" style="0" width="15.4251012145749"/>
    <col collapsed="false" hidden="false" max="6" min="6" style="0" width="8.53441295546559"/>
    <col collapsed="false" hidden="false" max="7" min="7" style="0" width="17.5668016194332"/>
    <col collapsed="false" hidden="false" max="8" min="8" style="0" width="8.53441295546559"/>
    <col collapsed="false" hidden="false" max="9" min="9" style="0" width="12.5668016194332"/>
    <col collapsed="false" hidden="false" max="10" min="10" style="0" width="8.53441295546559"/>
    <col collapsed="false" hidden="false" max="11" min="11" style="0" width="12.1417004048583"/>
    <col collapsed="false" hidden="false" max="1025" min="12" style="0" width="8.5344129554655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5" hidden="false" customHeight="false" outlineLevel="0" collapsed="false">
      <c r="A3" s="0" t="n">
        <v>2013</v>
      </c>
      <c r="B3" s="0" t="s">
        <v>13</v>
      </c>
      <c r="C3" s="0" t="n">
        <v>40</v>
      </c>
      <c r="D3" s="0" t="n">
        <v>40</v>
      </c>
      <c r="E3" s="0" t="n">
        <v>40</v>
      </c>
      <c r="F3" s="0" t="n">
        <v>35</v>
      </c>
      <c r="G3" s="0" t="n">
        <v>40</v>
      </c>
      <c r="H3" s="0" t="n">
        <v>35</v>
      </c>
      <c r="I3" s="0" t="n">
        <v>39</v>
      </c>
      <c r="J3" s="0" t="n">
        <v>35</v>
      </c>
      <c r="K3" s="0" t="n">
        <v>40</v>
      </c>
      <c r="L3" s="0" t="n">
        <v>35</v>
      </c>
    </row>
    <row r="4" customFormat="false" ht="15" hidden="false" customHeight="false" outlineLevel="0" collapsed="false">
      <c r="A4" s="0" t="n">
        <v>2013</v>
      </c>
      <c r="B4" s="0" t="s">
        <v>14</v>
      </c>
      <c r="C4" s="0" t="n">
        <v>42</v>
      </c>
      <c r="D4" s="0" t="n">
        <v>43</v>
      </c>
      <c r="E4" s="0" t="n">
        <v>42</v>
      </c>
      <c r="F4" s="0" t="n">
        <v>40</v>
      </c>
      <c r="G4" s="0" t="n">
        <v>42</v>
      </c>
      <c r="H4" s="0" t="n">
        <v>36</v>
      </c>
      <c r="I4" s="0" t="n">
        <v>35</v>
      </c>
      <c r="J4" s="0" t="n">
        <v>35</v>
      </c>
      <c r="K4" s="0" t="n">
        <v>35</v>
      </c>
      <c r="L4" s="0" t="n">
        <v>33</v>
      </c>
    </row>
    <row r="5" customFormat="false" ht="15" hidden="false" customHeight="false" outlineLevel="0" collapsed="false">
      <c r="A5" s="0" t="n">
        <v>2013</v>
      </c>
      <c r="B5" s="0" t="s">
        <v>15</v>
      </c>
      <c r="C5" s="0" t="n">
        <v>41</v>
      </c>
      <c r="D5" s="0" t="n">
        <v>43</v>
      </c>
      <c r="E5" s="0" t="n">
        <v>38</v>
      </c>
      <c r="F5" s="0" t="n">
        <v>40</v>
      </c>
      <c r="G5" s="0" t="n">
        <v>36</v>
      </c>
      <c r="H5" s="0" t="n">
        <v>38</v>
      </c>
      <c r="K5" s="0" t="n">
        <v>36</v>
      </c>
      <c r="L5" s="0" t="n">
        <v>33</v>
      </c>
    </row>
    <row r="6" customFormat="false" ht="13.8" hidden="false" customHeight="false" outlineLevel="0" collapsed="false">
      <c r="A6" s="0" t="n">
        <v>2014</v>
      </c>
      <c r="B6" s="0" t="s">
        <v>16</v>
      </c>
      <c r="C6" s="0" t="n">
        <v>41</v>
      </c>
      <c r="D6" s="0" t="n">
        <v>43</v>
      </c>
      <c r="E6" s="0" t="n">
        <v>38</v>
      </c>
      <c r="F6" s="0" t="n">
        <v>40</v>
      </c>
      <c r="G6" s="0" t="n">
        <v>36</v>
      </c>
      <c r="H6" s="0" t="n">
        <v>38</v>
      </c>
      <c r="I6" s="0" t="n">
        <v>35</v>
      </c>
      <c r="J6" s="0" t="n">
        <v>35</v>
      </c>
      <c r="K6" s="0" t="n">
        <v>36</v>
      </c>
      <c r="L6" s="0" t="n">
        <v>33</v>
      </c>
    </row>
    <row r="7" customFormat="false" ht="13.8" hidden="false" customHeight="false" outlineLevel="0" collapsed="false">
      <c r="A7" s="0" t="n">
        <v>2014</v>
      </c>
      <c r="B7" s="0" t="s">
        <v>17</v>
      </c>
      <c r="C7" s="0" t="n">
        <v>42</v>
      </c>
      <c r="D7" s="0" t="n">
        <v>45</v>
      </c>
      <c r="E7" s="0" t="n">
        <v>38</v>
      </c>
      <c r="F7" s="0" t="n">
        <v>40</v>
      </c>
      <c r="G7" s="0" t="n">
        <v>36</v>
      </c>
      <c r="H7" s="0" t="n">
        <v>38</v>
      </c>
      <c r="I7" s="0" t="n">
        <v>36</v>
      </c>
      <c r="J7" s="0" t="n">
        <v>36</v>
      </c>
      <c r="K7" s="0" t="n">
        <v>37</v>
      </c>
      <c r="L7" s="0" t="n">
        <v>35</v>
      </c>
    </row>
    <row r="8" customFormat="false" ht="13.8" hidden="false" customHeight="false" outlineLevel="0" collapsed="false">
      <c r="A8" s="0" t="n">
        <v>2014</v>
      </c>
      <c r="B8" s="0" t="s">
        <v>18</v>
      </c>
      <c r="C8" s="0" t="n">
        <v>41</v>
      </c>
      <c r="D8" s="0" t="n">
        <v>43</v>
      </c>
      <c r="E8" s="0" t="n">
        <v>40</v>
      </c>
      <c r="F8" s="0" t="n">
        <v>40</v>
      </c>
      <c r="G8" s="0" t="n">
        <v>38</v>
      </c>
      <c r="H8" s="0" t="n">
        <v>38</v>
      </c>
      <c r="I8" s="0" t="n">
        <v>36</v>
      </c>
      <c r="J8" s="0" t="n">
        <v>36</v>
      </c>
      <c r="K8" s="0" t="n">
        <v>37</v>
      </c>
      <c r="L8" s="0" t="n">
        <v>35.6</v>
      </c>
    </row>
    <row r="9" customFormat="false" ht="13.8" hidden="false" customHeight="false" outlineLevel="0" collapsed="false">
      <c r="A9" s="0" t="n">
        <v>2014</v>
      </c>
      <c r="B9" s="0" t="s">
        <v>19</v>
      </c>
      <c r="C9" s="0" t="n">
        <v>41</v>
      </c>
      <c r="D9" s="0" t="n">
        <v>43</v>
      </c>
      <c r="E9" s="0" t="n">
        <v>40</v>
      </c>
      <c r="F9" s="0" t="n">
        <v>40</v>
      </c>
      <c r="G9" s="0" t="n">
        <v>38</v>
      </c>
      <c r="H9" s="0" t="n">
        <v>38</v>
      </c>
      <c r="I9" s="0" t="n">
        <v>36</v>
      </c>
      <c r="J9" s="0" t="n">
        <v>38</v>
      </c>
      <c r="K9" s="0" t="n">
        <v>35</v>
      </c>
      <c r="L9" s="0" t="n">
        <v>35</v>
      </c>
    </row>
    <row r="10" customFormat="false" ht="13.8" hidden="false" customHeight="false" outlineLevel="0" collapsed="false">
      <c r="A10" s="0" t="n">
        <v>2014</v>
      </c>
      <c r="B10" s="0" t="s">
        <v>20</v>
      </c>
      <c r="C10" s="0" t="n">
        <v>42</v>
      </c>
      <c r="D10" s="0" t="n">
        <v>43</v>
      </c>
      <c r="E10" s="0" t="n">
        <v>40</v>
      </c>
      <c r="F10" s="0" t="n">
        <v>40</v>
      </c>
      <c r="G10" s="0" t="n">
        <v>38</v>
      </c>
      <c r="H10" s="0" t="n">
        <v>40</v>
      </c>
      <c r="I10" s="0" t="n">
        <v>36</v>
      </c>
      <c r="J10" s="0" t="n">
        <v>38</v>
      </c>
      <c r="K10" s="0" t="n">
        <v>37</v>
      </c>
      <c r="L10" s="0" t="n">
        <v>35</v>
      </c>
    </row>
    <row r="11" customFormat="false" ht="13.8" hidden="false" customHeight="false" outlineLevel="0" collapsed="false">
      <c r="A11" s="0" t="n">
        <v>2014</v>
      </c>
      <c r="B11" s="0" t="s">
        <v>21</v>
      </c>
      <c r="C11" s="0" t="n">
        <v>45</v>
      </c>
      <c r="D11" s="0" t="n">
        <v>43</v>
      </c>
      <c r="E11" s="0" t="n">
        <v>40</v>
      </c>
      <c r="F11" s="0" t="n">
        <v>40</v>
      </c>
      <c r="G11" s="0" t="n">
        <v>38</v>
      </c>
      <c r="H11" s="0" t="n">
        <v>40</v>
      </c>
      <c r="I11" s="0" t="n">
        <v>36</v>
      </c>
      <c r="J11" s="0" t="n">
        <v>38</v>
      </c>
      <c r="K11" s="0" t="n">
        <v>40.2</v>
      </c>
      <c r="L11" s="0" t="n">
        <v>35.4</v>
      </c>
    </row>
    <row r="12" customFormat="false" ht="13.8" hidden="false" customHeight="false" outlineLevel="0" collapsed="false">
      <c r="A12" s="0" t="n">
        <v>2014</v>
      </c>
      <c r="B12" s="0" t="s">
        <v>22</v>
      </c>
    </row>
    <row r="13" customFormat="false" ht="13.8" hidden="false" customHeight="false" outlineLevel="0" collapsed="false">
      <c r="A13" s="0" t="n">
        <v>2014</v>
      </c>
      <c r="B13" s="0" t="s">
        <v>23</v>
      </c>
    </row>
    <row r="14" customFormat="false" ht="13.8" hidden="false" customHeight="false" outlineLevel="0" collapsed="false">
      <c r="A14" s="0" t="n">
        <v>2014</v>
      </c>
      <c r="B14" s="0" t="s">
        <v>24</v>
      </c>
    </row>
    <row r="15" customFormat="false" ht="13.8" hidden="false" customHeight="false" outlineLevel="0" collapsed="false">
      <c r="A15" s="0" t="n">
        <v>2014</v>
      </c>
      <c r="B15" s="0" t="s">
        <v>13</v>
      </c>
      <c r="C15" s="0" t="n">
        <v>45</v>
      </c>
      <c r="D15" s="0" t="n">
        <v>45</v>
      </c>
      <c r="E15" s="0" t="n">
        <v>45</v>
      </c>
      <c r="F15" s="0" t="n">
        <v>40</v>
      </c>
      <c r="G15" s="0" t="n">
        <v>44</v>
      </c>
      <c r="H15" s="0" t="n">
        <v>35</v>
      </c>
      <c r="I15" s="0" t="n">
        <v>37</v>
      </c>
      <c r="J15" s="0" t="n">
        <v>38</v>
      </c>
      <c r="K15" s="0" t="n">
        <v>47</v>
      </c>
      <c r="L15" s="0" t="n">
        <v>37</v>
      </c>
    </row>
    <row r="16" customFormat="false" ht="13.8" hidden="false" customHeight="false" outlineLevel="0" collapsed="false">
      <c r="A16" s="0" t="n">
        <v>2014</v>
      </c>
      <c r="B16" s="0" t="s">
        <v>14</v>
      </c>
      <c r="C16" s="0" t="n">
        <v>45</v>
      </c>
      <c r="D16" s="0" t="n">
        <v>45</v>
      </c>
      <c r="E16" s="0" t="n">
        <v>45</v>
      </c>
      <c r="F16" s="0" t="n">
        <v>40</v>
      </c>
      <c r="G16" s="0" t="n">
        <v>45</v>
      </c>
      <c r="H16" s="0" t="n">
        <v>46</v>
      </c>
      <c r="I16" s="0" t="n">
        <v>38</v>
      </c>
      <c r="J16" s="0" t="n">
        <v>38</v>
      </c>
      <c r="K16" s="0" t="n">
        <v>37</v>
      </c>
      <c r="L16" s="0" t="n">
        <v>33</v>
      </c>
    </row>
    <row r="17" customFormat="false" ht="13.8" hidden="false" customHeight="false" outlineLevel="0" collapsed="false">
      <c r="A17" s="0" t="n">
        <v>2014</v>
      </c>
      <c r="B17" s="0" t="s">
        <v>15</v>
      </c>
      <c r="C17" s="0" t="n">
        <v>45</v>
      </c>
      <c r="D17" s="0" t="n">
        <v>45</v>
      </c>
      <c r="E17" s="0" t="n">
        <v>45</v>
      </c>
      <c r="F17" s="0" t="n">
        <v>40</v>
      </c>
      <c r="G17" s="0" t="n">
        <v>36.9</v>
      </c>
      <c r="H17" s="0" t="n">
        <v>42</v>
      </c>
      <c r="I17" s="0" t="n">
        <v>37</v>
      </c>
      <c r="J17" s="0" t="n">
        <v>38</v>
      </c>
      <c r="K17" s="0" t="n">
        <v>33.8</v>
      </c>
      <c r="L17" s="0" t="n">
        <v>36</v>
      </c>
    </row>
    <row r="18" customFormat="false" ht="13.8" hidden="false" customHeight="false" outlineLevel="0" collapsed="false">
      <c r="A18" s="0" t="n">
        <v>2015</v>
      </c>
      <c r="B18" s="0" t="s">
        <v>16</v>
      </c>
      <c r="C18" s="0" t="n">
        <v>45</v>
      </c>
      <c r="D18" s="0" t="n">
        <v>45</v>
      </c>
      <c r="E18" s="0" t="n">
        <v>40</v>
      </c>
      <c r="F18" s="0" t="n">
        <v>40</v>
      </c>
      <c r="G18" s="0" t="n">
        <v>36</v>
      </c>
      <c r="H18" s="0" t="n">
        <v>40</v>
      </c>
      <c r="I18" s="0" t="n">
        <v>37</v>
      </c>
      <c r="J18" s="0" t="n">
        <v>38</v>
      </c>
      <c r="K18" s="0" t="n">
        <v>35</v>
      </c>
      <c r="L18" s="0" t="n">
        <f aca="false">(100*L19)/(100+(15.1))</f>
        <v>36.4900086880973</v>
      </c>
    </row>
    <row r="19" customFormat="false" ht="13.8" hidden="false" customHeight="false" outlineLevel="0" collapsed="false">
      <c r="A19" s="0" t="n">
        <v>2015</v>
      </c>
      <c r="B19" s="0" t="s">
        <v>17</v>
      </c>
      <c r="C19" s="0" t="n">
        <v>45</v>
      </c>
      <c r="D19" s="0" t="n">
        <v>45</v>
      </c>
      <c r="E19" s="0" t="n">
        <v>40</v>
      </c>
      <c r="F19" s="0" t="n">
        <v>40</v>
      </c>
      <c r="G19" s="0" t="n">
        <v>36</v>
      </c>
      <c r="H19" s="0" t="n">
        <v>40</v>
      </c>
      <c r="I19" s="0" t="n">
        <v>37</v>
      </c>
      <c r="J19" s="0" t="n">
        <v>38</v>
      </c>
      <c r="K19" s="0" t="n">
        <v>35</v>
      </c>
      <c r="L19" s="0" t="n">
        <v>42</v>
      </c>
    </row>
    <row r="20" customFormat="false" ht="13.8" hidden="false" customHeight="false" outlineLevel="0" collapsed="false">
      <c r="A20" s="0" t="n">
        <v>2015</v>
      </c>
      <c r="B20" s="0" t="s">
        <v>18</v>
      </c>
      <c r="C20" s="0" t="n">
        <v>45</v>
      </c>
      <c r="D20" s="0" t="n">
        <v>47</v>
      </c>
      <c r="E20" s="0" t="n">
        <v>40</v>
      </c>
      <c r="F20" s="0" t="n">
        <v>40</v>
      </c>
      <c r="G20" s="0" t="n">
        <v>36</v>
      </c>
      <c r="H20" s="0" t="n">
        <f aca="false">(100*H21)/(100+(-11.1))</f>
        <v>44.9943757030371</v>
      </c>
      <c r="I20" s="0" t="n">
        <f aca="false">(100*I21)/(100+(2.7))</f>
        <v>37.0009737098345</v>
      </c>
      <c r="J20" s="0" t="n">
        <v>38</v>
      </c>
      <c r="K20" s="0" t="n">
        <f aca="false">(100*K21)/(100+(14))</f>
        <v>36.8421052631579</v>
      </c>
      <c r="L20" s="0" t="n">
        <f aca="false">(100*L21)/(100+(-9.5))</f>
        <v>41.9889502762431</v>
      </c>
    </row>
    <row r="21" customFormat="false" ht="13.8" hidden="false" customHeight="false" outlineLevel="0" collapsed="false">
      <c r="A21" s="0" t="n">
        <v>2015</v>
      </c>
      <c r="B21" s="0" t="s">
        <v>19</v>
      </c>
      <c r="C21" s="0" t="n">
        <v>45</v>
      </c>
      <c r="D21" s="0" t="n">
        <v>47</v>
      </c>
      <c r="E21" s="0" t="n">
        <v>40</v>
      </c>
      <c r="F21" s="0" t="n">
        <v>40</v>
      </c>
      <c r="G21" s="0" t="n">
        <v>36</v>
      </c>
      <c r="H21" s="0" t="n">
        <v>40</v>
      </c>
      <c r="I21" s="0" t="n">
        <v>38</v>
      </c>
      <c r="J21" s="0" t="n">
        <v>38</v>
      </c>
      <c r="K21" s="0" t="n">
        <v>42</v>
      </c>
      <c r="L21" s="0" t="n">
        <v>38</v>
      </c>
    </row>
    <row r="22" customFormat="false" ht="13.8" hidden="false" customHeight="false" outlineLevel="0" collapsed="false">
      <c r="A22" s="0" t="n">
        <v>2015</v>
      </c>
      <c r="B22" s="0" t="s">
        <v>20</v>
      </c>
      <c r="C22" s="0" t="n">
        <v>45</v>
      </c>
      <c r="D22" s="0" t="n">
        <v>47</v>
      </c>
      <c r="E22" s="0" t="n">
        <v>40</v>
      </c>
      <c r="F22" s="0" t="n">
        <v>40</v>
      </c>
      <c r="G22" s="0" t="n">
        <v>36</v>
      </c>
      <c r="H22" s="0" t="n">
        <v>40</v>
      </c>
      <c r="I22" s="0" t="n">
        <v>38</v>
      </c>
      <c r="J22" s="0" t="n">
        <v>38</v>
      </c>
      <c r="K22" s="0" t="n">
        <v>42</v>
      </c>
      <c r="L22" s="0" t="n">
        <v>38</v>
      </c>
    </row>
    <row r="23" customFormat="false" ht="13.8" hidden="false" customHeight="false" outlineLevel="0" collapsed="false">
      <c r="A23" s="0" t="n">
        <v>2015</v>
      </c>
      <c r="B23" s="0" t="s">
        <v>21</v>
      </c>
      <c r="C23" s="0" t="n">
        <v>45</v>
      </c>
      <c r="D23" s="0" t="n">
        <v>47</v>
      </c>
      <c r="E23" s="0" t="n">
        <v>40</v>
      </c>
      <c r="F23" s="0" t="n">
        <v>40</v>
      </c>
      <c r="G23" s="0" t="n">
        <v>33</v>
      </c>
      <c r="H23" s="0" t="n">
        <v>35</v>
      </c>
      <c r="I23" s="0" t="n">
        <v>37</v>
      </c>
      <c r="J23" s="0" t="n">
        <v>38</v>
      </c>
      <c r="K23" s="0" t="n">
        <v>38</v>
      </c>
      <c r="L23" s="0" t="n">
        <v>38</v>
      </c>
    </row>
    <row r="24" customFormat="false" ht="13.8" hidden="false" customHeight="false" outlineLevel="0" collapsed="false">
      <c r="A24" s="0" t="n">
        <v>2015</v>
      </c>
      <c r="B24" s="0" t="s">
        <v>22</v>
      </c>
      <c r="C24" s="0" t="n">
        <v>45</v>
      </c>
      <c r="D24" s="0" t="n">
        <v>50</v>
      </c>
      <c r="E24" s="0" t="n">
        <v>40</v>
      </c>
      <c r="F24" s="0" t="n">
        <v>40</v>
      </c>
      <c r="G24" s="0" t="n">
        <v>33</v>
      </c>
      <c r="H24" s="0" t="n">
        <v>35</v>
      </c>
      <c r="I24" s="0" t="n">
        <v>37</v>
      </c>
      <c r="J24" s="0" t="n">
        <v>38</v>
      </c>
      <c r="K24" s="0" t="n">
        <v>42</v>
      </c>
      <c r="L24" s="0" t="n">
        <v>36</v>
      </c>
    </row>
    <row r="25" customFormat="false" ht="13.8" hidden="false" customHeight="false" outlineLevel="0" collapsed="false">
      <c r="A25" s="0" t="n">
        <v>2015</v>
      </c>
      <c r="B25" s="0" t="s">
        <v>23</v>
      </c>
      <c r="C25" s="0" t="n">
        <v>47</v>
      </c>
      <c r="D25" s="0" t="n">
        <v>50</v>
      </c>
      <c r="E25" s="0" t="n">
        <v>40</v>
      </c>
      <c r="F25" s="0" t="n">
        <v>40</v>
      </c>
      <c r="G25" s="0" t="n">
        <f aca="false">(100*G26)/(100+(2.9))</f>
        <v>34.9854227405248</v>
      </c>
      <c r="H25" s="0" t="n">
        <v>37</v>
      </c>
      <c r="I25" s="0" t="n">
        <f aca="false">(100*I26)/(100+(3.6))</f>
        <v>36.969111969112</v>
      </c>
      <c r="J25" s="0" t="n">
        <f aca="false">(100*J26)/(100+(-2.7))</f>
        <v>36.9989722507708</v>
      </c>
      <c r="K25" s="0" t="n">
        <v>41.8</v>
      </c>
      <c r="L25" s="0" t="n">
        <v>36.2</v>
      </c>
    </row>
    <row r="26" customFormat="false" ht="13.8" hidden="false" customHeight="false" outlineLevel="0" collapsed="false">
      <c r="A26" s="0" t="n">
        <v>2015</v>
      </c>
      <c r="B26" s="0" t="s">
        <v>24</v>
      </c>
      <c r="C26" s="0" t="n">
        <v>47</v>
      </c>
      <c r="D26" s="0" t="n">
        <v>50</v>
      </c>
      <c r="E26" s="0" t="n">
        <v>40</v>
      </c>
      <c r="F26" s="0" t="n">
        <v>40</v>
      </c>
      <c r="G26" s="0" t="n">
        <v>36</v>
      </c>
      <c r="H26" s="0" t="n">
        <v>37</v>
      </c>
      <c r="I26" s="0" t="n">
        <v>38.3</v>
      </c>
      <c r="J26" s="0" t="n">
        <v>36</v>
      </c>
      <c r="K26" s="0" t="n">
        <v>41.8</v>
      </c>
      <c r="L26" s="0" t="n">
        <v>36.2</v>
      </c>
    </row>
    <row r="27" customFormat="false" ht="13.8" hidden="false" customHeight="false" outlineLevel="0" collapsed="false">
      <c r="A27" s="0" t="n">
        <v>2015</v>
      </c>
      <c r="B27" s="0" t="s">
        <v>13</v>
      </c>
      <c r="C27" s="0" t="n">
        <v>45</v>
      </c>
      <c r="D27" s="0" t="n">
        <v>51</v>
      </c>
      <c r="E27" s="0" t="n">
        <v>38</v>
      </c>
      <c r="F27" s="0" t="n">
        <v>40</v>
      </c>
      <c r="G27" s="0" t="n">
        <v>36</v>
      </c>
      <c r="H27" s="0" t="n">
        <v>38</v>
      </c>
      <c r="I27" s="0" t="n">
        <v>40.7</v>
      </c>
      <c r="J27" s="0" t="n">
        <v>38</v>
      </c>
      <c r="K27" s="0" t="n">
        <v>42</v>
      </c>
      <c r="L27" s="0" t="n">
        <v>36.6</v>
      </c>
    </row>
    <row r="28" customFormat="false" ht="13.8" hidden="false" customHeight="false" outlineLevel="0" collapsed="false">
      <c r="A28" s="0" t="n">
        <v>2015</v>
      </c>
      <c r="B28" s="0" t="s">
        <v>14</v>
      </c>
      <c r="C28" s="0" t="n">
        <v>50</v>
      </c>
      <c r="D28" s="0" t="n">
        <v>53</v>
      </c>
      <c r="E28" s="0" t="n">
        <v>40</v>
      </c>
      <c r="F28" s="0" t="n">
        <v>45</v>
      </c>
      <c r="G28" s="0" t="n">
        <v>33</v>
      </c>
      <c r="H28" s="0" t="n">
        <v>34</v>
      </c>
      <c r="I28" s="0" t="n">
        <v>43</v>
      </c>
      <c r="J28" s="0" t="n">
        <v>42.3</v>
      </c>
      <c r="K28" s="0" t="n">
        <v>42</v>
      </c>
      <c r="L28" s="0" t="n">
        <v>39.2</v>
      </c>
    </row>
    <row r="29" customFormat="false" ht="13.8" hidden="false" customHeight="false" outlineLevel="0" collapsed="false">
      <c r="A29" s="0" t="n">
        <v>2015</v>
      </c>
      <c r="B29" s="0" t="s">
        <v>15</v>
      </c>
      <c r="C29" s="0" t="n">
        <v>50</v>
      </c>
      <c r="D29" s="0" t="n">
        <v>53</v>
      </c>
      <c r="E29" s="0" t="n">
        <v>42</v>
      </c>
      <c r="F29" s="0" t="n">
        <v>47</v>
      </c>
      <c r="G29" s="0" t="n">
        <v>32</v>
      </c>
      <c r="H29" s="0" t="n">
        <v>36</v>
      </c>
      <c r="I29" s="0" t="n">
        <v>34.7</v>
      </c>
      <c r="J29" s="0" t="n">
        <v>41.3</v>
      </c>
      <c r="K29" s="0" t="n">
        <v>38.4</v>
      </c>
      <c r="L29" s="0" t="n">
        <v>37.2</v>
      </c>
    </row>
    <row r="30" customFormat="false" ht="13.8" hidden="false" customHeight="false" outlineLevel="0" collapsed="false">
      <c r="A30" s="0" t="n">
        <v>2016</v>
      </c>
      <c r="B30" s="0" t="s">
        <v>16</v>
      </c>
      <c r="C30" s="0" t="n">
        <v>50</v>
      </c>
      <c r="D30" s="0" t="n">
        <v>53</v>
      </c>
      <c r="E30" s="0" t="n">
        <v>40</v>
      </c>
      <c r="F30" s="0" t="n">
        <v>46</v>
      </c>
      <c r="G30" s="0" t="n">
        <v>37</v>
      </c>
      <c r="H30" s="0" t="n">
        <v>39</v>
      </c>
      <c r="I30" s="0" t="n">
        <v>34.7</v>
      </c>
      <c r="J30" s="0" t="n">
        <v>41.3</v>
      </c>
      <c r="K30" s="0" t="n">
        <v>43</v>
      </c>
      <c r="L30" s="0" t="n">
        <v>35.6</v>
      </c>
    </row>
    <row r="31" customFormat="false" ht="13.8" hidden="false" customHeight="false" outlineLevel="0" collapsed="false">
      <c r="A31" s="0" t="n">
        <v>2016</v>
      </c>
      <c r="B31" s="0" t="s">
        <v>17</v>
      </c>
      <c r="C31" s="0" t="n">
        <v>50</v>
      </c>
      <c r="D31" s="0" t="n">
        <v>53</v>
      </c>
      <c r="E31" s="0" t="n">
        <v>40</v>
      </c>
      <c r="F31" s="0" t="n">
        <v>45</v>
      </c>
      <c r="G31" s="0" t="n">
        <v>34</v>
      </c>
      <c r="H31" s="0" t="n">
        <v>40</v>
      </c>
      <c r="I31" s="0" t="n">
        <v>34.7</v>
      </c>
      <c r="J31" s="0" t="n">
        <v>41.7</v>
      </c>
      <c r="K31" s="0" t="n">
        <v>43</v>
      </c>
      <c r="L31" s="0" t="n">
        <v>36.6</v>
      </c>
    </row>
    <row r="32" customFormat="false" ht="13.8" hidden="false" customHeight="false" outlineLevel="0" collapsed="false">
      <c r="A32" s="0" t="n">
        <v>2016</v>
      </c>
      <c r="B32" s="0" t="s">
        <v>18</v>
      </c>
      <c r="C32" s="0" t="n">
        <v>50</v>
      </c>
      <c r="D32" s="0" t="n">
        <v>53</v>
      </c>
      <c r="E32" s="0" t="n">
        <v>32</v>
      </c>
      <c r="F32" s="0" t="n">
        <v>41.6</v>
      </c>
      <c r="G32" s="0" t="n">
        <v>34</v>
      </c>
      <c r="H32" s="0" t="n">
        <v>40</v>
      </c>
      <c r="I32" s="0" t="n">
        <v>34.7</v>
      </c>
      <c r="J32" s="0" t="n">
        <v>43</v>
      </c>
      <c r="K32" s="0" t="n">
        <v>43</v>
      </c>
      <c r="L32" s="0" t="n">
        <v>36.5</v>
      </c>
    </row>
    <row r="33" customFormat="false" ht="13.8" hidden="false" customHeight="false" outlineLevel="0" collapsed="false">
      <c r="A33" s="0" t="n">
        <v>2016</v>
      </c>
      <c r="B33" s="0" t="s">
        <v>19</v>
      </c>
      <c r="C33" s="0" t="n">
        <v>50</v>
      </c>
      <c r="D33" s="0" t="n">
        <v>53</v>
      </c>
      <c r="E33" s="0" t="n">
        <v>35</v>
      </c>
      <c r="F33" s="0" t="n">
        <v>41.6</v>
      </c>
      <c r="G33" s="0" t="n">
        <v>34</v>
      </c>
      <c r="H33" s="0" t="n">
        <v>40</v>
      </c>
      <c r="I33" s="0" t="n">
        <v>34.7</v>
      </c>
      <c r="J33" s="0" t="n">
        <v>43</v>
      </c>
      <c r="K33" s="0" t="n">
        <v>43</v>
      </c>
      <c r="L33" s="0" t="n">
        <v>39.2</v>
      </c>
    </row>
    <row r="34" customFormat="false" ht="13.8" hidden="false" customHeight="false" outlineLevel="0" collapsed="false">
      <c r="A34" s="0" t="n">
        <v>2016</v>
      </c>
      <c r="B34" s="0" t="s">
        <v>20</v>
      </c>
      <c r="C34" s="0" t="n">
        <v>50</v>
      </c>
      <c r="D34" s="0" t="n">
        <v>53</v>
      </c>
      <c r="E34" s="0" t="n">
        <v>35</v>
      </c>
      <c r="F34" s="0" t="n">
        <v>40</v>
      </c>
      <c r="G34" s="0" t="n">
        <v>35</v>
      </c>
      <c r="H34" s="0" t="n">
        <v>40</v>
      </c>
      <c r="I34" s="0" t="n">
        <v>35</v>
      </c>
      <c r="J34" s="0" t="n">
        <v>41</v>
      </c>
      <c r="K34" s="0" t="n">
        <v>43</v>
      </c>
      <c r="L34" s="0" t="n">
        <v>39.2</v>
      </c>
    </row>
    <row r="35" customFormat="false" ht="13.8" hidden="false" customHeight="false" outlineLevel="0" collapsed="false">
      <c r="A35" s="0" t="n">
        <v>2016</v>
      </c>
      <c r="B35" s="0" t="s">
        <v>21</v>
      </c>
      <c r="C35" s="0" t="n">
        <v>50</v>
      </c>
      <c r="D35" s="0" t="n">
        <v>53</v>
      </c>
      <c r="E35" s="0" t="n">
        <v>40</v>
      </c>
      <c r="F35" s="0" t="n">
        <v>40</v>
      </c>
      <c r="G35" s="0" t="n">
        <v>35</v>
      </c>
      <c r="H35" s="0" t="n">
        <v>40</v>
      </c>
      <c r="I35" s="0" t="n">
        <v>36</v>
      </c>
      <c r="J35" s="0" t="n">
        <v>43</v>
      </c>
      <c r="K35" s="0" t="n">
        <v>41.2</v>
      </c>
      <c r="L35" s="0" t="n">
        <v>39.2</v>
      </c>
    </row>
    <row r="36" customFormat="false" ht="13.8" hidden="false" customHeight="false" outlineLevel="0" collapsed="false">
      <c r="A36" s="0" t="n">
        <v>2016</v>
      </c>
      <c r="B36" s="0" t="s">
        <v>22</v>
      </c>
      <c r="C36" s="0" t="n">
        <v>50</v>
      </c>
      <c r="D36" s="0" t="n">
        <v>53</v>
      </c>
      <c r="E36" s="0" t="n">
        <v>40</v>
      </c>
      <c r="F36" s="0" t="n">
        <v>40</v>
      </c>
      <c r="G36" s="0" t="n">
        <v>36</v>
      </c>
      <c r="H36" s="0" t="n">
        <v>36</v>
      </c>
      <c r="I36" s="0" t="n">
        <v>36.3</v>
      </c>
      <c r="J36" s="0" t="n">
        <v>43.3</v>
      </c>
      <c r="K36" s="0" t="n">
        <v>41.4</v>
      </c>
      <c r="L36" s="0" t="n">
        <v>39.2</v>
      </c>
    </row>
    <row r="37" customFormat="false" ht="13.8" hidden="false" customHeight="false" outlineLevel="0" collapsed="false">
      <c r="A37" s="0" t="n">
        <v>2016</v>
      </c>
      <c r="B37" s="0" t="s">
        <v>23</v>
      </c>
      <c r="C37" s="0" t="n">
        <v>50</v>
      </c>
      <c r="D37" s="0" t="n">
        <v>53</v>
      </c>
      <c r="E37" s="0" t="n">
        <v>40</v>
      </c>
      <c r="F37" s="0" t="n">
        <v>40</v>
      </c>
      <c r="G37" s="0" t="n">
        <v>37</v>
      </c>
      <c r="H37" s="0" t="n">
        <v>39</v>
      </c>
      <c r="I37" s="0" t="n">
        <v>38</v>
      </c>
      <c r="J37" s="0" t="n">
        <v>41.7</v>
      </c>
      <c r="K37" s="0" t="n">
        <v>41.4</v>
      </c>
      <c r="L37" s="0" t="n">
        <v>39.6</v>
      </c>
    </row>
    <row r="38" customFormat="false" ht="13.8" hidden="false" customHeight="false" outlineLevel="0" collapsed="false">
      <c r="A38" s="0" t="n">
        <v>2016</v>
      </c>
      <c r="B38" s="0" t="s">
        <v>24</v>
      </c>
      <c r="C38" s="0" t="n">
        <v>52</v>
      </c>
      <c r="D38" s="0" t="n">
        <v>45</v>
      </c>
      <c r="E38" s="0" t="n">
        <v>40</v>
      </c>
      <c r="F38" s="0" t="n">
        <v>40</v>
      </c>
      <c r="G38" s="0" t="n">
        <v>37</v>
      </c>
      <c r="H38" s="0" t="n">
        <v>38</v>
      </c>
      <c r="I38" s="0" t="n">
        <v>38.3</v>
      </c>
      <c r="J38" s="0" t="n">
        <v>42.7</v>
      </c>
      <c r="K38" s="0" t="n">
        <v>41.4</v>
      </c>
      <c r="L38" s="0" t="n">
        <v>40.8</v>
      </c>
    </row>
    <row r="39" customFormat="false" ht="13.8" hidden="false" customHeight="false" outlineLevel="0" collapsed="false">
      <c r="A39" s="0" t="n">
        <v>2016</v>
      </c>
      <c r="B39" s="0" t="s">
        <v>13</v>
      </c>
      <c r="C39" s="0" t="n">
        <v>50</v>
      </c>
      <c r="D39" s="0" t="n">
        <v>44</v>
      </c>
      <c r="E39" s="0" t="n">
        <v>40</v>
      </c>
      <c r="F39" s="0" t="n">
        <v>45</v>
      </c>
      <c r="G39" s="0" t="n">
        <v>37</v>
      </c>
      <c r="H39" s="0" t="n">
        <v>38</v>
      </c>
      <c r="I39" s="0" t="n">
        <v>38.3</v>
      </c>
      <c r="J39" s="0" t="n">
        <v>43.7</v>
      </c>
      <c r="K39" s="0" t="n">
        <v>42</v>
      </c>
      <c r="L39" s="0" t="n">
        <v>39.6</v>
      </c>
    </row>
    <row r="40" customFormat="false" ht="13.8" hidden="false" customHeight="false" outlineLevel="0" collapsed="false">
      <c r="A40" s="0" t="n">
        <v>2016</v>
      </c>
      <c r="B40" s="0" t="s">
        <v>14</v>
      </c>
    </row>
    <row r="41" customFormat="false" ht="13.8" hidden="false" customHeight="false" outlineLevel="0" collapsed="false">
      <c r="A41" s="0" t="n">
        <v>2016</v>
      </c>
      <c r="B41" s="0" t="s">
        <v>15</v>
      </c>
    </row>
    <row r="42" customFormat="false" ht="13.8" hidden="false" customHeight="false" outlineLevel="0" collapsed="false">
      <c r="A42" s="0" t="n">
        <v>2017</v>
      </c>
      <c r="B42" s="0" t="s">
        <v>16</v>
      </c>
    </row>
    <row r="43" customFormat="false" ht="13.8" hidden="false" customHeight="false" outlineLevel="0" collapsed="false">
      <c r="A43" s="0" t="n">
        <v>2017</v>
      </c>
      <c r="B43" s="0" t="s">
        <v>17</v>
      </c>
      <c r="C43" s="0" t="n">
        <v>49</v>
      </c>
      <c r="D43" s="0" t="n">
        <v>43</v>
      </c>
      <c r="E43" s="0" t="n">
        <v>40</v>
      </c>
      <c r="F43" s="0" t="n">
        <v>45</v>
      </c>
      <c r="G43" s="0" t="n">
        <v>35</v>
      </c>
      <c r="H43" s="0" t="n">
        <v>40</v>
      </c>
      <c r="I43" s="0" t="n">
        <v>42</v>
      </c>
      <c r="J43" s="0" t="n">
        <v>46</v>
      </c>
      <c r="K43" s="0" t="n">
        <v>40</v>
      </c>
      <c r="L43" s="0" t="n">
        <v>40.8</v>
      </c>
    </row>
    <row r="44" customFormat="false" ht="13.8" hidden="false" customHeight="false" outlineLevel="0" collapsed="false">
      <c r="A44" s="0" t="n">
        <v>2017</v>
      </c>
      <c r="B44" s="0" t="s">
        <v>18</v>
      </c>
      <c r="C44" s="0" t="n">
        <v>47</v>
      </c>
      <c r="D44" s="0" t="n">
        <v>43</v>
      </c>
      <c r="E44" s="0" t="n">
        <v>40</v>
      </c>
      <c r="F44" s="0" t="n">
        <v>45</v>
      </c>
      <c r="G44" s="0" t="n">
        <v>35</v>
      </c>
      <c r="H44" s="0" t="n">
        <v>40</v>
      </c>
      <c r="I44" s="0" t="n">
        <v>42</v>
      </c>
      <c r="J44" s="0" t="n">
        <v>43</v>
      </c>
      <c r="K44" s="0" t="n">
        <v>40</v>
      </c>
      <c r="L44" s="0" t="n">
        <v>40.8</v>
      </c>
    </row>
    <row r="45" customFormat="false" ht="13.8" hidden="false" customHeight="false" outlineLevel="0" collapsed="false">
      <c r="A45" s="0" t="n">
        <v>2017</v>
      </c>
      <c r="B45" s="0" t="s">
        <v>19</v>
      </c>
      <c r="C45" s="0" t="n">
        <v>48</v>
      </c>
      <c r="D45" s="0" t="n">
        <v>43</v>
      </c>
      <c r="E45" s="0" t="n">
        <v>40</v>
      </c>
      <c r="F45" s="0" t="n">
        <v>45</v>
      </c>
      <c r="G45" s="0" t="n">
        <v>38</v>
      </c>
      <c r="H45" s="0" t="n">
        <v>40</v>
      </c>
      <c r="I45" s="0" t="n">
        <v>40</v>
      </c>
      <c r="J45" s="0" t="n">
        <v>43</v>
      </c>
      <c r="K45" s="0" t="n">
        <v>38.8</v>
      </c>
      <c r="L45" s="0" t="n">
        <v>39.2</v>
      </c>
    </row>
    <row r="46" customFormat="false" ht="13.8" hidden="false" customHeight="false" outlineLevel="0" collapsed="false">
      <c r="A46" s="0" t="n">
        <v>2017</v>
      </c>
      <c r="B46" s="0" t="s">
        <v>20</v>
      </c>
    </row>
    <row r="47" customFormat="false" ht="13.8" hidden="false" customHeight="false" outlineLevel="0" collapsed="false">
      <c r="A47" s="0" t="n">
        <v>2017</v>
      </c>
      <c r="B47" s="0" t="s">
        <v>21</v>
      </c>
    </row>
    <row r="48" customFormat="false" ht="13.8" hidden="false" customHeight="false" outlineLevel="0" collapsed="false">
      <c r="A48" s="0" t="n">
        <v>2017</v>
      </c>
      <c r="B48" s="0" t="s">
        <v>22</v>
      </c>
    </row>
    <row r="49" customFormat="false" ht="13.8" hidden="false" customHeight="false" outlineLevel="0" collapsed="false">
      <c r="A49" s="0" t="n">
        <v>2017</v>
      </c>
      <c r="B49" s="0" t="s">
        <v>23</v>
      </c>
    </row>
    <row r="50" customFormat="false" ht="13.8" hidden="false" customHeight="false" outlineLevel="0" collapsed="false">
      <c r="A50" s="0" t="n">
        <v>2017</v>
      </c>
      <c r="B50" s="0" t="s">
        <v>24</v>
      </c>
    </row>
    <row r="51" customFormat="false" ht="13.8" hidden="false" customHeight="false" outlineLevel="0" collapsed="false">
      <c r="A51" s="0" t="n">
        <v>2017</v>
      </c>
      <c r="B51" s="0" t="s">
        <v>13</v>
      </c>
    </row>
    <row r="52" customFormat="false" ht="13.8" hidden="false" customHeight="false" outlineLevel="0" collapsed="false">
      <c r="A52" s="0" t="n">
        <v>2017</v>
      </c>
      <c r="B52" s="0" t="s">
        <v>14</v>
      </c>
    </row>
    <row r="53" customFormat="false" ht="13.8" hidden="false" customHeight="false" outlineLevel="0" collapsed="false">
      <c r="A53" s="0" t="n">
        <v>2017</v>
      </c>
      <c r="B53" s="0" t="s">
        <v>15</v>
      </c>
    </row>
    <row r="54" customFormat="false" ht="13.8" hidden="false" customHeight="false" outlineLevel="0" collapsed="false">
      <c r="A54" s="0" t="n">
        <v>2018</v>
      </c>
      <c r="B54" s="0" t="s">
        <v>16</v>
      </c>
    </row>
    <row r="55" customFormat="false" ht="13.8" hidden="false" customHeight="false" outlineLevel="0" collapsed="false">
      <c r="A55" s="0" t="n">
        <v>2018</v>
      </c>
      <c r="B55" s="0" t="s">
        <v>17</v>
      </c>
    </row>
    <row r="56" customFormat="false" ht="13.8" hidden="false" customHeight="false" outlineLevel="0" collapsed="false">
      <c r="A56" s="0" t="n">
        <v>2018</v>
      </c>
      <c r="B56" s="0" t="s">
        <v>18</v>
      </c>
    </row>
    <row r="57" customFormat="false" ht="13.8" hidden="false" customHeight="false" outlineLevel="0" collapsed="false">
      <c r="A57" s="0" t="n">
        <v>2018</v>
      </c>
      <c r="B57" s="0" t="s">
        <v>19</v>
      </c>
      <c r="C57" s="0" t="n">
        <v>46</v>
      </c>
      <c r="D57" s="0" t="n">
        <v>48</v>
      </c>
      <c r="E57" s="0" t="n">
        <v>36</v>
      </c>
      <c r="F57" s="0" t="n">
        <v>45</v>
      </c>
      <c r="G57" s="0" t="n">
        <v>45</v>
      </c>
      <c r="H57" s="0" t="n">
        <v>50</v>
      </c>
      <c r="I57" s="0" t="n">
        <v>54</v>
      </c>
      <c r="J57" s="0" t="n">
        <v>42</v>
      </c>
      <c r="K57" s="0" t="n">
        <v>45</v>
      </c>
      <c r="L57" s="0" t="n">
        <v>34</v>
      </c>
    </row>
    <row r="58" customFormat="false" ht="13.8" hidden="false" customHeight="false" outlineLevel="0" collapsed="false">
      <c r="A58" s="0" t="n">
        <v>2018</v>
      </c>
      <c r="B58" s="0" t="s">
        <v>20</v>
      </c>
    </row>
    <row r="59" customFormat="false" ht="13.8" hidden="false" customHeight="false" outlineLevel="0" collapsed="false">
      <c r="A59" s="0" t="n">
        <v>2018</v>
      </c>
      <c r="B59" s="0" t="s">
        <v>21</v>
      </c>
    </row>
    <row r="60" customFormat="false" ht="13.8" hidden="false" customHeight="false" outlineLevel="0" collapsed="false">
      <c r="A60" s="0" t="n">
        <v>2018</v>
      </c>
      <c r="B60" s="0" t="s">
        <v>22</v>
      </c>
    </row>
    <row r="61" customFormat="false" ht="13.8" hidden="false" customHeight="false" outlineLevel="0" collapsed="false">
      <c r="A61" s="0" t="n">
        <v>2018</v>
      </c>
      <c r="B61" s="0" t="s">
        <v>23</v>
      </c>
    </row>
    <row r="62" customFormat="false" ht="13.8" hidden="false" customHeight="false" outlineLevel="0" collapsed="false">
      <c r="A62" s="0" t="n">
        <v>2018</v>
      </c>
      <c r="B62" s="0" t="s">
        <v>24</v>
      </c>
    </row>
    <row r="63" customFormat="false" ht="13.8" hidden="false" customHeight="false" outlineLevel="0" collapsed="false">
      <c r="A63" s="0" t="n">
        <v>2018</v>
      </c>
      <c r="B63" s="0" t="s">
        <v>13</v>
      </c>
    </row>
    <row r="64" customFormat="false" ht="13.8" hidden="false" customHeight="false" outlineLevel="0" collapsed="false">
      <c r="A64" s="0" t="n">
        <v>2018</v>
      </c>
      <c r="B64" s="0" t="s">
        <v>14</v>
      </c>
    </row>
    <row r="65" customFormat="false" ht="13.8" hidden="false" customHeight="false" outlineLevel="0" collapsed="false">
      <c r="A65" s="0" t="n">
        <v>2018</v>
      </c>
      <c r="B6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2019-09-18T05:40:14Z</dcterms:created>
  <dc:creator>Windows User</dc:creator>
  <dc:language>en-US</dc:language>
  <cp:lastModifiedBy>Windows User</cp:lastModifiedBy>
  <dcterms:modified xsi:type="dcterms:W3CDTF">2019-11-02T08:34:47Z</dcterms:modified>
  <cp:revision>0</cp:revision>
</cp:coreProperties>
</file>