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rigianl data" sheetId="2" r:id="rId5"/>
  </sheets>
  <definedNames>
    <definedName hidden="1" localSheetId="0" name="_xlnm._FilterDatabase">Sheet1!$A$2:$E$118</definedName>
    <definedName hidden="1" localSheetId="1" name="_xlnm._FilterDatabase">'Origianl data'!$A$2:$E$137</definedName>
  </definedNames>
  <calcPr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<sst xmlns="http://schemas.openxmlformats.org/spreadsheetml/2006/main" count="344" uniqueCount="159">
  <si>
    <t>Percentage of population</t>
  </si>
  <si>
    <t>Standardised values</t>
  </si>
  <si>
    <t>Hunger Index</t>
  </si>
  <si>
    <t>Country</t>
  </si>
  <si>
    <t>Undernourished</t>
  </si>
  <si>
    <t>Wasted Children &lt;5</t>
  </si>
  <si>
    <t>Stunted Children &lt;5</t>
  </si>
  <si>
    <t>Child Mortality &lt;5</t>
  </si>
  <si>
    <t>Afghanistan</t>
  </si>
  <si>
    <t>Albania</t>
  </si>
  <si>
    <t>Algeria</t>
  </si>
  <si>
    <t>&lt;2.5</t>
  </si>
  <si>
    <t>Angola</t>
  </si>
  <si>
    <t>Argentina</t>
  </si>
  <si>
    <t>MAX of Undernourished</t>
  </si>
  <si>
    <t>MAX of Wasted Children &lt;5</t>
  </si>
  <si>
    <t>MAX of Stunted Children &lt;5</t>
  </si>
  <si>
    <t>MAX of Child Mortality &lt;5</t>
  </si>
  <si>
    <t>Armenia</t>
  </si>
  <si>
    <t>Azerbaijan</t>
  </si>
  <si>
    <t>Standardised score</t>
  </si>
  <si>
    <t>Bangladesh</t>
  </si>
  <si>
    <t>Belarus</t>
  </si>
  <si>
    <t>Benin</t>
  </si>
  <si>
    <t>Bolivia (Plurinat. State of)</t>
  </si>
  <si>
    <t>Bosnia &amp;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</si>
  <si>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</si>
  <si>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</si>
  <si>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</si>
  <si>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</si>
  <si>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</si>
  <si>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</si>
  <si>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</si>
  <si>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</si>
  <si>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</si>
  <si>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</si>
  <si>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</si>
  <si>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</si>
  <si>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Congo (Republic of)</t>
  </si>
  <si>
    <t>Costa Rica</t>
  </si>
  <si>
    <t>Côte d'Ivoire</t>
  </si>
  <si>
    <t>Croatia</t>
  </si>
  <si>
    <t>Cuba</t>
  </si>
  <si>
    <t>Dem. Rep. of the Congo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</si>
  <si>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</si>
  <si>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</si>
  <si>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</si>
  <si>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</si>
  <si>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</si>
  <si>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</si>
  <si>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</si>
  <si>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</si>
  <si>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</si>
  <si>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</si>
  <si>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</si>
  <si>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</si>
  <si>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</si>
  <si>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Guatemala</t>
  </si>
  <si>
    <t>Guyana</t>
  </si>
  <si>
    <t>Haiti</t>
  </si>
  <si>
    <t>Honduras</t>
  </si>
  <si>
    <t>India</t>
  </si>
  <si>
    <t>Indonesia</t>
  </si>
  <si>
    <t>Iran (Islamic Republic of)</t>
  </si>
  <si>
    <t>Iraq</t>
  </si>
  <si>
    <t>Jamaica</t>
  </si>
  <si>
    <t>Jordan</t>
  </si>
  <si>
    <t>Kazakhstan</t>
  </si>
  <si>
    <t>Kenya</t>
  </si>
  <si>
    <t>Korea (DPR)</t>
  </si>
  <si>
    <t>Kuwait</t>
  </si>
  <si>
    <t>Kyrgyzstan</t>
  </si>
  <si>
    <t>Lao PDR</t>
  </si>
  <si>
    <t>Latvia</t>
  </si>
  <si>
    <t>Lebanon</t>
  </si>
  <si>
    <t>Lesotho</t>
  </si>
  <si>
    <t>Liberia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</si>
  <si>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</si>
  <si>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</si>
  <si>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</si>
  <si>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</si>
  <si>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</si>
  <si>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</si>
  <si>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</si>
  <si>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</si>
  <si>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</si>
  <si>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</si>
  <si>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</si>
  <si>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</si>
  <si>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</si>
  <si>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</si>
  <si>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</si>
  <si>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</si>
  <si>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</si>
  <si>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</si>
  <si>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</si>
  <si>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</si>
  <si>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</si>
  <si>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</si>
  <si>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</si>
  <si>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</si>
  <si>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</si>
  <si>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</si>
  <si>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</si>
  <si>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</si>
  <si>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</si>
  <si>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</si>
  <si>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</si>
  <si>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</si>
  <si>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Slovakia</t>
  </si>
  <si>
    <t>Solomon Islands</t>
  </si>
  <si>
    <t>Somalia</t>
  </si>
  <si>
    <t>South Africa</t>
  </si>
  <si>
    <t>Sri Lanka</t>
  </si>
  <si>
    <t>Sudan</t>
  </si>
  <si>
    <t>Suriname</t>
  </si>
  <si>
    <t>Tanzania (United Rep. of)</t>
  </si>
  <si>
    <t>Thailand</t>
  </si>
  <si>
    <t>Timor-Leste</t>
  </si>
  <si>
    <t>Togo</t>
  </si>
  <si>
    <t>Trinidad &amp; Tobago</t>
  </si>
  <si>
    <t>Tunisia</t>
  </si>
  <si>
    <t>Turkey</t>
  </si>
  <si>
    <t>Turkmenistan</t>
  </si>
  <si>
    <t>Ukraine</t>
  </si>
  <si>
    <t>Uruguay</t>
  </si>
  <si>
    <t>Uzbekistan</t>
  </si>
  <si>
    <t>Venezuela (Boliv. Rep. of)</t>
  </si>
  <si>
    <t>Viet Nam</t>
  </si>
  <si>
    <t>Yemen</t>
  </si>
  <si>
    <t>— = Data not available or not presented. Some countries did not exist in their present borders in the given year or reference period. *GHI estimates.</t>
  </si>
  <si>
    <t>PUN</t>
  </si>
  <si>
    <t>CWA</t>
  </si>
  <si>
    <t>CST</t>
  </si>
  <si>
    <t>CM</t>
  </si>
  <si>
    <t>MAX of PUN</t>
  </si>
  <si>
    <t>MAX of CWA</t>
  </si>
  <si>
    <t>MAX of CST</t>
  </si>
  <si>
    <t>MAX of CM</t>
  </si>
  <si>
    <t>Bahrain</t>
  </si>
  <si>
    <t>—</t>
  </si>
  <si>
    <t>Bhutan</t>
  </si>
  <si>
    <t>Burundi</t>
  </si>
  <si>
    <t>Comoros</t>
  </si>
  <si>
    <t>Equatorial Guinea</t>
  </si>
  <si>
    <t>Eritrea</t>
  </si>
  <si>
    <t>Guinea</t>
  </si>
  <si>
    <t>Guinea-Bissau</t>
  </si>
  <si>
    <t>Libya</t>
  </si>
  <si>
    <t>Maldives</t>
  </si>
  <si>
    <t>Moldova (Republic of)</t>
  </si>
  <si>
    <t>Niger</t>
  </si>
  <si>
    <t>Qatar</t>
  </si>
  <si>
    <t>South Sudan</t>
  </si>
  <si>
    <t>Syrian Arab Republic</t>
  </si>
  <si>
    <t>Tajikistan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</si>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</sst>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3F9C16"/>
          <bgColor rgb="FF3F9C16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118" sheet="Sheet1"/>
  </cacheSource>
  <cacheFields>
    <cacheField name="Country" numFmtId="0">
      <sharedItems>
        <s v="Afghanistan"/>
        <s v="Albania"/>
        <s v="Algeria"/>
        <s v="Angola"/>
        <s v="Argentina"/>
        <s v="Armenia"/>
        <s v="Azerbaijan"/>
        <s v="Bangladesh"/>
        <s v="Belarus"/>
        <s v="Benin"/>
        <s v="Bolivia (Plurinat. State of)"/>
        <s v="Bosnia &amp; Herzegovina"/>
        <s v="Botswana"/>
        <s v="Brazil"/>
        <s v="Bulgaria"/>
        <s v="Burkina Faso"/>
        <s v="Cabo Verde"/>
        <s v="Cambodia"/>
        <s v="Cameroon"/>
        <s v="Central African Republic"/>
        <s v="Chad"/>
        <s v="Chile"/>
        <s v="China"/>
        <s v="Colombia"/>
        <s v="Congo (Republic of)"/>
        <s v="Costa Rica"/>
        <s v="Côte d'Ivoire"/>
        <s v="Croatia"/>
        <s v="Cuba"/>
        <s v="Dem. Rep. of the Congo"/>
        <s v="Djibouti"/>
        <s v="Dominican Republic"/>
        <s v="Ecuador"/>
        <s v="Egypt"/>
        <s v="El Salvador"/>
        <s v="Estonia"/>
        <s v="Eswatini"/>
        <s v="Ethiopia"/>
        <s v="Fiji"/>
        <s v="Gabon"/>
        <s v="Gambia"/>
        <s v="Georgia"/>
        <s v="Ghana"/>
        <s v="Guatemala"/>
        <s v="Guyana"/>
        <s v="Haiti"/>
        <s v="Honduras"/>
        <s v="India"/>
        <s v="Indonesia"/>
        <s v="Iran (Islamic Republic of)"/>
        <s v="Iraq"/>
        <s v="Jamaica"/>
        <s v="Jordan"/>
        <s v="Kazakhstan"/>
        <s v="Kenya"/>
        <s v="Korea (DPR)"/>
        <s v="Kuwait"/>
        <s v="Kyrgyzstan"/>
        <s v="Lao PDR"/>
        <s v="Latvia"/>
        <s v="Lebanon"/>
        <s v="Lesotho"/>
        <s v="Liberia"/>
        <s v="Lithuania"/>
        <s v="Madagascar"/>
        <s v="Malawi"/>
        <s v="Malaysia"/>
        <s v="Mali"/>
        <s v="Mauritania"/>
        <s v="Mauritius"/>
        <s v="Mexico"/>
        <s v="Mongolia"/>
        <s v="Montenegro"/>
        <s v="Morocco"/>
        <s v="Mozambique"/>
        <s v="Myanmar"/>
        <s v="Namibia"/>
        <s v="Nepal"/>
        <s v="Nicaragua"/>
        <s v="Nigeria"/>
        <s v="North Macedonia"/>
        <s v="Oman"/>
        <s v="Pakistan"/>
        <s v="Panama"/>
        <s v="Papua New Guinea"/>
        <s v="Paraguay"/>
        <s v="Peru"/>
        <s v="Philippines"/>
        <s v="Romania"/>
        <s v="Russian Federation"/>
        <s v="Rwanda"/>
        <s v="Saudi Arabia"/>
        <s v="Senegal"/>
        <s v="Serbia"/>
        <s v="Sierra Leone"/>
        <s v="Slovakia"/>
        <s v="Solomon Islands"/>
        <s v="Somalia"/>
        <s v="South Africa"/>
        <s v="Sri Lanka"/>
        <s v="Sudan"/>
        <s v="Suriname"/>
        <s v="Tanzania (United Rep. of)"/>
        <s v="Thailand"/>
        <s v="Timor-Leste"/>
        <s v="Togo"/>
        <s v="Trinidad &amp; Tobago"/>
        <s v="Tunisia"/>
        <s v="Turkey"/>
        <s v="Turkmenistan"/>
        <s v="Ukraine"/>
        <s v="Uruguay"/>
        <s v="Uzbekistan"/>
        <s v="Venezuela (Boliv. Rep. of)"/>
        <s v="Viet Nam"/>
        <s v="Yemen"/>
      </sharedItems>
    </cacheField>
    <cacheField name="Undernourished">
      <sharedItems containsMixedTypes="1" containsNumber="1">
        <n v="25.6"/>
        <n v="3.9"/>
        <s v="&lt;2.5"/>
        <n v="17.3"/>
        <n v="3.4"/>
        <n v="9.7"/>
        <n v="7.6"/>
        <n v="12.6"/>
        <n v="29.3"/>
        <n v="3.0"/>
        <n v="14.4"/>
        <n v="15.4"/>
        <n v="6.2"/>
        <n v="5.3"/>
        <n v="48.2"/>
        <n v="31.7"/>
        <n v="8.8"/>
        <n v="37.7"/>
        <n v="3.1"/>
        <n v="14.9"/>
        <n v="41.7"/>
        <n v="16.2"/>
        <n v="8.3"/>
        <n v="12.4"/>
        <n v="5.4"/>
        <n v="8.5"/>
        <n v="11.6"/>
        <n v="5.6"/>
        <n v="15.7"/>
        <n v="13.6"/>
        <n v="8.7"/>
        <n v="6.1"/>
        <n v="16.8"/>
        <n v="5.2"/>
        <n v="46.8"/>
        <n v="13.5"/>
        <n v="15.3"/>
        <n v="6.5"/>
        <n v="5.5"/>
        <n v="37.5"/>
        <n v="7.7"/>
        <n v="9.5"/>
        <n v="24.8"/>
        <n v="42.4"/>
        <n v="7.2"/>
        <n v="9.3"/>
        <n v="23.5"/>
        <n v="38.9"/>
        <n v="43.2"/>
        <n v="3.2"/>
        <n v="10.4"/>
        <n v="9.1"/>
        <n v="4.3"/>
        <n v="4.2"/>
        <n v="31.2"/>
        <n v="19.8"/>
        <n v="4.8"/>
        <n v="19.3"/>
        <n v="14.6"/>
        <n v="2.7"/>
        <n v="8.2"/>
        <n v="12.9"/>
        <n v="7.5"/>
        <n v="24.6"/>
        <n v="9.2"/>
        <n v="9.4"/>
        <n v="35.2"/>
        <n v="26.2"/>
        <n v="4.0"/>
        <n v="16.5"/>
        <n v="59.5"/>
        <n v="6.8"/>
        <n v="12.3"/>
        <n v="25.1"/>
        <n v="22.6"/>
        <n v="20.4"/>
        <n v="6.7"/>
        <n v="4.1"/>
        <n v="27.4"/>
        <n v="45.4"/>
      </sharedItems>
    </cacheField>
    <cacheField name="Wasted Children &lt;5" numFmtId="0">
      <sharedItems containsSemiMixedTypes="0" containsString="0" containsNumber="1">
        <n v="5.1"/>
        <n v="1.6"/>
        <n v="2.7"/>
        <n v="4.9"/>
        <n v="4.4"/>
        <n v="3.8"/>
        <n v="9.8"/>
        <n v="2.0"/>
        <n v="5.0"/>
        <n v="2.8"/>
        <n v="1.5"/>
        <n v="4.6"/>
        <n v="8.1"/>
        <n v="8.9"/>
        <n v="4.3"/>
        <n v="5.3"/>
        <n v="13.0"/>
        <n v="0.3"/>
        <n v="1.9"/>
        <n v="7.2"/>
        <n v="1.8"/>
        <n v="6.1"/>
        <n v="1.2"/>
        <n v="6.4"/>
        <n v="15.7"/>
        <n v="1.3"/>
        <n v="3.7"/>
        <n v="5.5"/>
        <n v="1.1"/>
        <n v="6.8"/>
        <n v="3.3"/>
        <n v="0.6"/>
        <n v="1.4"/>
        <n v="6.5"/>
        <n v="1.0"/>
        <n v="17.3"/>
        <n v="10.2"/>
        <n v="3.9"/>
        <n v="3.0"/>
        <n v="4.2"/>
        <n v="4.8"/>
        <n v="2.5"/>
        <n v="9.0"/>
        <n v="2.1"/>
        <n v="3.4"/>
        <n v="9.7"/>
        <n v="9.3"/>
        <n v="11.5"/>
        <n v="10.3"/>
        <n v="0.9"/>
        <n v="2.2"/>
        <n v="2.6"/>
        <n v="4.1"/>
        <n v="6.7"/>
        <n v="12.0"/>
        <n v="7.1"/>
        <n v="0.4"/>
        <n v="5.6"/>
        <n v="2.9"/>
        <n v="5.4"/>
        <n v="5.7"/>
        <n v="13.1"/>
        <n v="15.1"/>
        <n v="12.6"/>
        <n v="3.5"/>
        <n v="7.7"/>
        <n v="1.7"/>
        <n v="5.2"/>
        <n v="5.8"/>
      </sharedItems>
    </cacheField>
    <cacheField name="Stunted Children &lt;5" numFmtId="0">
      <sharedItems containsSemiMixedTypes="0" containsString="0" containsNumber="1">
        <n v="38.2"/>
        <n v="11.3"/>
        <n v="9.8"/>
        <n v="37.6"/>
        <n v="7.9"/>
        <n v="9.4"/>
        <n v="12.9"/>
        <n v="28.0"/>
        <n v="3.3"/>
        <n v="32.2"/>
        <n v="16.1"/>
        <n v="8.1"/>
        <n v="17.6"/>
        <n v="6.4"/>
        <n v="6.7"/>
        <n v="23.8"/>
        <n v="7.8"/>
        <n v="28.9"/>
        <n v="40.0"/>
        <n v="35.1"/>
        <n v="1.7"/>
        <n v="4.8"/>
        <n v="12.7"/>
        <n v="25.3"/>
        <n v="9.0"/>
        <n v="21.6"/>
        <n v="0.9"/>
        <n v="7.1"/>
        <n v="41.8"/>
        <n v="27.4"/>
        <n v="23.0"/>
        <n v="22.2"/>
        <n v="14.7"/>
        <n v="1.1"/>
        <n v="28.5"/>
        <n v="36.8"/>
        <n v="3.2"/>
        <n v="17.5"/>
        <n v="5.8"/>
        <n v="39.5"/>
        <n v="9.1"/>
        <n v="21.9"/>
        <n v="21.1"/>
        <n v="34.7"/>
        <n v="30.8"/>
        <n v="12.6"/>
        <n v="9.3"/>
        <n v="7.5"/>
        <n v="25.0"/>
        <n v="19.1"/>
        <n v="11.8"/>
        <n v="33.1"/>
        <n v="3.1"/>
        <n v="13.0"/>
        <n v="34.6"/>
        <n v="29.8"/>
        <n v="2.7"/>
        <n v="41.6"/>
        <n v="40.9"/>
        <n v="21.8"/>
        <n v="26.4"/>
        <n v="22.8"/>
        <n v="10.0"/>
        <n v="14.1"/>
        <n v="7.2"/>
        <n v="15.1"/>
        <n v="26.7"/>
        <n v="17.7"/>
        <n v="31.5"/>
        <n v="15.6"/>
        <n v="4.3"/>
        <n v="11.4"/>
        <n v="15.8"/>
        <n v="39.7"/>
        <n v="5.6"/>
        <n v="12.2"/>
        <n v="30.3"/>
        <n v="8.2"/>
        <n v="12.5"/>
        <n v="18.3"/>
        <n v="5.4"/>
        <n v="29.5"/>
        <n v="3.8"/>
        <n v="31.9"/>
        <n v="21.4"/>
        <n v="17.3"/>
        <n v="31.4"/>
        <n v="8.3"/>
        <n v="31.8"/>
        <n v="13.4"/>
        <n v="52.2"/>
        <n v="6.0"/>
        <n v="8.4"/>
        <n v="16.5"/>
        <n v="6.9"/>
        <n v="10.8"/>
        <n v="23.7"/>
        <n v="51.4"/>
      </sharedItems>
    </cacheField>
    <cacheField name="Child Mortality &lt;5" numFmtId="0">
      <sharedItems containsSemiMixedTypes="0" containsString="0" containsNumber="1">
        <n v="6.0"/>
        <n v="1.0"/>
        <n v="2.3"/>
        <n v="7.5"/>
        <n v="0.9"/>
        <n v="1.2"/>
        <n v="2.0"/>
        <n v="3.1"/>
        <n v="0.3"/>
        <n v="9.0"/>
        <n v="2.6"/>
        <n v="0.6"/>
        <n v="4.2"/>
        <n v="1.4"/>
        <n v="0.7"/>
        <n v="8.8"/>
        <n v="1.5"/>
        <n v="2.7"/>
        <n v="11.0"/>
        <n v="11.4"/>
        <n v="0.8"/>
        <n v="4.8"/>
        <n v="7.9"/>
        <n v="0.5"/>
        <n v="8.5"/>
        <n v="5.7"/>
        <n v="2.8"/>
        <n v="1.3"/>
        <n v="0.2"/>
        <n v="4.9"/>
        <n v="5.1"/>
        <n v="5.2"/>
        <n v="4.6"/>
        <n v="2.5"/>
        <n v="2.9"/>
        <n v="6.3"/>
        <n v="1.7"/>
        <n v="3.4"/>
        <n v="2.4"/>
        <n v="1.6"/>
        <n v="4.3"/>
        <n v="1.8"/>
        <n v="0.4"/>
        <n v="8.6"/>
        <n v="9.4"/>
        <n v="7.3"/>
        <n v="2.1"/>
        <n v="7.4"/>
        <n v="4.5"/>
        <n v="11.7"/>
        <n v="1.1"/>
        <n v="6.7"/>
        <n v="1.9"/>
        <n v="10.9"/>
        <n v="5.8"/>
        <n v="5.0"/>
        <n v="4.4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E137" sheet="Origianl data"/>
  </cacheSource>
  <cacheFields>
    <cacheField name="Country" numFmtId="0">
      <sharedItems>
        <s v="Afghanistan"/>
        <s v="Albania"/>
        <s v="Algeria"/>
        <s v="Angola"/>
        <s v="Argentina"/>
        <s v="Armenia"/>
        <s v="Azerbaijan"/>
        <s v="Bahrain"/>
        <s v="Bangladesh"/>
        <s v="Belarus"/>
        <s v="Benin"/>
        <s v="Bhutan"/>
        <s v="Bolivia (Plurinat. State of)"/>
        <s v="Bosnia &amp; Herzegovina"/>
        <s v="Botswana"/>
        <s v="Brazil"/>
        <s v="Bulgaria"/>
        <s v="Burkina Faso"/>
        <s v="Burundi"/>
        <s v="Cabo Verde"/>
        <s v="Cambodia"/>
        <s v="Cameroon"/>
        <s v="Central African Republic"/>
        <s v="Chad"/>
        <s v="Chile"/>
        <s v="China"/>
        <s v="Colombia"/>
        <s v="Comoros"/>
        <s v="Congo (Republic of)"/>
        <s v="Costa Rica"/>
        <s v="Côte d'Ivoire"/>
        <s v="Croatia"/>
        <s v="Cuba"/>
        <s v="Dem. Rep. of the Congo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Gabon"/>
        <s v="Gambia"/>
        <s v="Georgia"/>
        <s v="Ghana"/>
        <s v="Guatemala"/>
        <s v="Guinea"/>
        <s v="Guinea-Bissau"/>
        <s v="Guyana"/>
        <s v="Haiti"/>
        <s v="Honduras"/>
        <s v="India"/>
        <s v="Indonesia"/>
        <s v="Iran (Islamic Republic of)"/>
        <s v="Iraq"/>
        <s v="Jamaica"/>
        <s v="Jordan"/>
        <s v="Kazakhstan"/>
        <s v="Kenya"/>
        <s v="Korea (DPR)"/>
        <s v="Kuwait"/>
        <s v="Kyrgyzstan"/>
        <s v="Lao PDR"/>
        <s v="Latvia"/>
        <s v="Lebanon"/>
        <s v="Lesotho"/>
        <s v="Liberia"/>
        <s v="Libya"/>
        <s v="Lithuania"/>
        <s v="Madagascar"/>
        <s v="Malawi"/>
        <s v="Malaysia"/>
        <s v="Maldives"/>
        <s v="Mali"/>
        <s v="Mauritania"/>
        <s v="Mauritius"/>
        <s v="Mexico"/>
        <s v="Moldova (Republic of)"/>
        <s v="Mongolia"/>
        <s v="Montenegro"/>
        <s v="Morocco"/>
        <s v="Mozambique"/>
        <s v="Myanmar"/>
        <s v="Namibia"/>
        <s v="Nepal"/>
        <s v="Nicaragua"/>
        <s v="Niger"/>
        <s v="Nigeria"/>
        <s v="North Macedonia"/>
        <s v="Oman"/>
        <s v="Pakistan"/>
        <s v="Panama"/>
        <s v="Papua New Guinea"/>
        <s v="Paraguay"/>
        <s v="Peru"/>
        <s v="Philippines"/>
        <s v="Qatar"/>
        <s v="Romania"/>
        <s v="Russian Federation"/>
        <s v="Rwanda"/>
        <s v="Saudi Arabia"/>
        <s v="Senegal"/>
        <s v="Serbia"/>
        <s v="Sierra Leone"/>
        <s v="Slovakia"/>
        <s v="Solomon Islands"/>
        <s v="Somalia"/>
        <s v="South Africa"/>
        <s v="South Sudan"/>
        <s v="Sri Lanka"/>
        <s v="Sudan"/>
        <s v="Suriname"/>
        <s v="Syrian Arab Republic"/>
        <s v="Tajikistan"/>
        <s v="Tanzania (United Rep. of)"/>
        <s v="Thailand"/>
        <s v="Timor-Leste"/>
        <s v="Togo"/>
        <s v="Trinidad &amp; Tobago"/>
        <s v="Tunisia"/>
        <s v="Turkey"/>
        <s v="Turkmenistan"/>
        <s v="Uganda"/>
        <s v="Ukraine"/>
        <s v="Uruguay"/>
        <s v="Uzbekistan"/>
        <s v="Venezuela (Boliv. Rep. of)"/>
        <s v="Viet Nam"/>
        <s v="Yemen"/>
        <s v="Zambia"/>
        <s v="Zimbabwe"/>
      </sharedItems>
    </cacheField>
    <cacheField name="PUN">
      <sharedItems containsMixedTypes="1" containsNumber="1">
        <n v="25.6"/>
        <n v="3.9"/>
        <s v="&lt;2.5"/>
        <n v="17.3"/>
        <n v="3.4"/>
        <s v="—"/>
        <n v="9.7"/>
        <n v="7.6"/>
        <n v="12.6"/>
        <n v="29.3"/>
        <n v="3.0"/>
        <n v="14.4"/>
        <n v="15.4"/>
        <n v="6.2"/>
        <n v="5.3"/>
        <n v="48.2"/>
        <n v="31.7"/>
        <n v="8.8"/>
        <n v="37.7"/>
        <n v="3.1"/>
        <n v="14.9"/>
        <n v="41.7"/>
        <n v="16.2"/>
        <n v="8.3"/>
        <n v="12.4"/>
        <n v="5.4"/>
        <n v="8.5"/>
        <n v="11.6"/>
        <n v="5.6"/>
        <n v="15.7"/>
        <n v="13.6"/>
        <n v="8.7"/>
        <n v="6.1"/>
        <n v="16.8"/>
        <n v="5.2"/>
        <n v="46.8"/>
        <n v="13.5"/>
        <n v="15.3"/>
        <n v="6.5"/>
        <n v="5.5"/>
        <n v="37.5"/>
        <n v="7.7"/>
        <n v="9.5"/>
        <n v="24.8"/>
        <n v="42.4"/>
        <n v="7.2"/>
        <n v="9.3"/>
        <n v="23.5"/>
        <n v="38.9"/>
        <n v="43.2"/>
        <n v="3.2"/>
        <n v="10.4"/>
        <n v="9.1"/>
        <n v="4.3"/>
        <n v="4.2"/>
        <n v="31.2"/>
        <n v="19.8"/>
        <n v="4.8"/>
        <n v="19.3"/>
        <n v="14.6"/>
        <n v="2.7"/>
        <n v="8.2"/>
        <n v="12.9"/>
        <n v="7.5"/>
        <n v="24.6"/>
        <n v="9.2"/>
        <n v="9.4"/>
        <n v="35.2"/>
        <n v="26.2"/>
        <n v="4.0"/>
        <n v="16.5"/>
        <n v="59.5"/>
        <n v="6.8"/>
        <n v="12.3"/>
        <n v="25.1"/>
        <n v="22.6"/>
        <n v="20.4"/>
        <n v="6.7"/>
        <n v="4.1"/>
        <n v="27.4"/>
        <n v="45.4"/>
      </sharedItems>
    </cacheField>
    <cacheField name="CWA">
      <sharedItems containsMixedTypes="1" containsNumber="1">
        <n v="5.1"/>
        <n v="1.6"/>
        <n v="2.7"/>
        <n v="4.9"/>
        <n v="4.4"/>
        <n v="3.8"/>
        <n v="6.6"/>
        <n v="9.8"/>
        <n v="2.0"/>
        <n v="5.0"/>
        <n v="2.8"/>
        <n v="1.5"/>
        <n v="4.6"/>
        <n v="8.1"/>
        <n v="4.8"/>
        <n v="8.9"/>
        <n v="4.3"/>
        <n v="5.3"/>
        <n v="13.0"/>
        <n v="0.3"/>
        <n v="1.9"/>
        <n v="8.8"/>
        <n v="7.2"/>
        <n v="1.8"/>
        <n v="6.1"/>
        <n v="1.2"/>
        <n v="6.4"/>
        <n v="15.7"/>
        <n v="1.3"/>
        <n v="3.7"/>
        <n v="5.5"/>
        <n v="1.1"/>
        <s v="—"/>
        <n v="6.8"/>
        <n v="3.3"/>
        <n v="0.6"/>
        <n v="1.4"/>
        <n v="9.2"/>
        <n v="6.5"/>
        <n v="1.0"/>
        <n v="17.3"/>
        <n v="10.2"/>
        <n v="3.9"/>
        <n v="3.0"/>
        <n v="4.2"/>
        <n v="2.5"/>
        <n v="9.0"/>
        <n v="2.1"/>
        <n v="3.4"/>
        <n v="8.2"/>
        <n v="9.7"/>
        <n v="9.1"/>
        <n v="9.3"/>
        <n v="11.5"/>
        <n v="10.3"/>
        <n v="0.9"/>
        <n v="2.2"/>
        <n v="2.6"/>
        <n v="4.1"/>
        <n v="6.7"/>
        <n v="12.0"/>
        <n v="7.1"/>
        <n v="0.4"/>
        <n v="5.6"/>
        <n v="2.9"/>
        <n v="5.4"/>
        <n v="5.7"/>
        <n v="13.1"/>
        <n v="15.1"/>
        <n v="12.6"/>
        <n v="3.5"/>
        <n v="7.7"/>
        <n v="1.7"/>
        <n v="5.2"/>
        <n v="5.8"/>
      </sharedItems>
    </cacheField>
    <cacheField name="CST">
      <sharedItems containsMixedTypes="1" containsNumber="1">
        <n v="38.2"/>
        <n v="11.3"/>
        <n v="9.8"/>
        <n v="37.6"/>
        <n v="7.9"/>
        <n v="9.4"/>
        <n v="12.9"/>
        <n v="3.9"/>
        <n v="28.0"/>
        <n v="3.3"/>
        <n v="32.2"/>
        <n v="22.4"/>
        <n v="16.1"/>
        <n v="8.1"/>
        <n v="17.6"/>
        <n v="6.4"/>
        <n v="6.7"/>
        <n v="23.8"/>
        <n v="54.0"/>
        <n v="7.8"/>
        <n v="28.9"/>
        <n v="40.0"/>
        <n v="35.1"/>
        <n v="1.7"/>
        <n v="4.8"/>
        <n v="12.7"/>
        <n v="36.0"/>
        <n v="25.3"/>
        <n v="9.0"/>
        <n v="21.6"/>
        <n v="0.9"/>
        <n v="7.1"/>
        <n v="41.8"/>
        <n v="27.4"/>
        <n v="23.0"/>
        <n v="22.2"/>
        <n v="14.7"/>
        <n v="25.7"/>
        <s v="—"/>
        <n v="1.1"/>
        <n v="28.5"/>
        <n v="36.8"/>
        <n v="3.2"/>
        <n v="17.5"/>
        <n v="5.8"/>
        <n v="39.5"/>
        <n v="30.3"/>
        <n v="27.9"/>
        <n v="9.1"/>
        <n v="21.9"/>
        <n v="21.1"/>
        <n v="34.7"/>
        <n v="30.8"/>
        <n v="12.6"/>
        <n v="9.3"/>
        <n v="7.5"/>
        <n v="25.0"/>
        <n v="19.1"/>
        <n v="11.8"/>
        <n v="33.1"/>
        <n v="3.1"/>
        <n v="13.0"/>
        <n v="34.6"/>
        <n v="29.8"/>
        <n v="29.4"/>
        <n v="2.7"/>
        <n v="41.6"/>
        <n v="40.9"/>
        <n v="21.8"/>
        <n v="15.3"/>
        <n v="26.4"/>
        <n v="22.8"/>
        <n v="10.0"/>
        <n v="14.1"/>
        <n v="5.4"/>
        <n v="7.2"/>
        <n v="15.1"/>
        <n v="26.7"/>
        <n v="17.7"/>
        <n v="31.5"/>
        <n v="15.6"/>
        <n v="47.1"/>
        <n v="4.3"/>
        <n v="11.4"/>
        <n v="15.8"/>
        <n v="39.7"/>
        <n v="5.6"/>
        <n v="12.2"/>
        <n v="1.9"/>
        <n v="8.2"/>
        <n v="12.5"/>
        <n v="18.3"/>
        <n v="29.5"/>
        <n v="3.8"/>
        <n v="31.9"/>
        <n v="21.4"/>
        <n v="17.3"/>
        <n v="31.4"/>
        <n v="8.3"/>
        <n v="31.8"/>
        <n v="13.4"/>
        <n v="52.2"/>
        <n v="6.0"/>
        <n v="8.4"/>
        <n v="16.5"/>
        <n v="6.9"/>
        <n v="10.8"/>
        <n v="23.7"/>
        <n v="51.4"/>
        <n v="23.5"/>
      </sharedItems>
    </cacheField>
    <cacheField name="CM" numFmtId="0">
      <sharedItems containsSemiMixedTypes="0" containsString="0" containsNumber="1">
        <n v="6.0"/>
        <n v="1.0"/>
        <n v="2.3"/>
        <n v="7.5"/>
        <n v="0.9"/>
        <n v="1.2"/>
        <n v="2.0"/>
        <n v="0.7"/>
        <n v="3.1"/>
        <n v="0.3"/>
        <n v="9.0"/>
        <n v="2.8"/>
        <n v="2.6"/>
        <n v="0.6"/>
        <n v="4.2"/>
        <n v="1.4"/>
        <n v="8.8"/>
        <n v="5.6"/>
        <n v="1.5"/>
        <n v="2.7"/>
        <n v="11.0"/>
        <n v="11.4"/>
        <n v="0.8"/>
        <n v="6.3"/>
        <n v="4.8"/>
        <n v="7.9"/>
        <n v="0.5"/>
        <n v="8.5"/>
        <n v="5.7"/>
        <n v="1.3"/>
        <n v="8.2"/>
        <n v="4.0"/>
        <n v="0.2"/>
        <n v="4.9"/>
        <n v="5.1"/>
        <n v="5.2"/>
        <n v="4.6"/>
        <n v="2.5"/>
        <n v="9.9"/>
        <n v="7.8"/>
        <n v="2.9"/>
        <n v="1.7"/>
        <n v="3.4"/>
        <n v="2.4"/>
        <n v="1.6"/>
        <n v="4.3"/>
        <n v="1.8"/>
        <n v="0.4"/>
        <n v="8.6"/>
        <n v="9.4"/>
        <n v="7.3"/>
        <n v="2.1"/>
        <n v="7.4"/>
        <n v="4.5"/>
        <n v="8.0"/>
        <n v="11.7"/>
        <n v="1.1"/>
        <n v="6.7"/>
        <n v="1.9"/>
        <n v="10.9"/>
        <n v="9.6"/>
        <n v="5.8"/>
        <n v="2.2"/>
        <n v="5.0"/>
        <n v="4.4"/>
        <n v="6.2"/>
        <n v="5.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Sheet1" cacheId="0" dataCaption="" compact="0" compactData="0">
  <location ref="N7:Q8" firstHeaderRow="0" firstDataRow="1" firstDataCol="0"/>
  <pivotFields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Undernourishe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t="default"/>
      </items>
    </pivotField>
    <pivotField name="Wasted Children &lt;5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Stunted Children &lt;5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Child Mortality &lt;5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</pivotFields>
  <colFields>
    <field x="-2"/>
  </colFields>
  <dataFields>
    <dataField name="MAX of Undernourished" fld="1" subtotal="max" baseField="0"/>
    <dataField name="MAX of Wasted Children &lt;5" fld="2" subtotal="max" baseField="0"/>
    <dataField name="MAX of Stunted Children &lt;5" fld="3" subtotal="max" baseField="0"/>
    <dataField name="MAX of Child Mortality &lt;5" fld="4" subtotal="max" baseField="0"/>
  </dataFields>
</pivotTableDefinition>
</file>

<file path=xl/pivotTables/pivotTable2.xml><?xml version="1.0" encoding="utf-8"?>
<pivotTableDefinition xmlns="http://schemas.openxmlformats.org/spreadsheetml/2006/main" name="Origianl data" cacheId="1" dataCaption="" compact="0" compactData="0">
  <location ref="F6:I7" firstHeaderRow="0" firstDataRow="1" firstDataCol="0"/>
  <pivotFields>
    <pivotField name="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t="default"/>
      </items>
    </pivotField>
    <pivotField name="PU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name="CWA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CS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CM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</pivotFields>
  <colFields>
    <field x="-2"/>
  </colFields>
  <dataFields>
    <dataField name="MAX of PUN" fld="1" subtotal="max" baseField="0"/>
    <dataField name="MAX of CWA" fld="2" subtotal="max" baseField="0"/>
    <dataField name="MAX of CST" fld="3" subtotal="max" baseField="0"/>
    <dataField name="MAX of CM" fld="4" subtotal="max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18.14"/>
    <col customWidth="1" min="3" max="3" width="20.86"/>
    <col customWidth="1" min="4" max="4" width="21.14"/>
    <col customWidth="1" min="5" max="5" width="19.57"/>
    <col customWidth="1" min="7" max="7" width="18.43"/>
    <col customWidth="1" min="8" max="8" width="17.71"/>
    <col customWidth="1" min="9" max="9" width="18.0"/>
    <col customWidth="1" min="10" max="10" width="16.43"/>
    <col customWidth="1" min="12" max="12" width="12.57"/>
    <col customWidth="1" min="14" max="14" width="21.43"/>
    <col customWidth="1" min="15" max="15" width="24.57"/>
    <col customWidth="1" min="16" max="16" width="24.86"/>
    <col customWidth="1" min="17" max="17" width="22.71"/>
  </cols>
  <sheetData>
    <row r="1">
      <c r="A1" s="1" t="s">
        <v>0</v>
      </c>
      <c r="F1" s="2"/>
      <c r="G1" s="3" t="s">
        <v>1</v>
      </c>
      <c r="K1" s="2"/>
      <c r="L1" s="4" t="s">
        <v>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G2" s="5" t="s">
        <v>4</v>
      </c>
      <c r="H2" s="5" t="s">
        <v>5</v>
      </c>
      <c r="I2" s="5" t="s">
        <v>6</v>
      </c>
      <c r="J2" s="5" t="s">
        <v>7</v>
      </c>
    </row>
    <row r="3">
      <c r="A3" s="5" t="s">
        <v>8</v>
      </c>
      <c r="B3" s="6">
        <v>25.6</v>
      </c>
      <c r="C3" s="6">
        <v>5.1</v>
      </c>
      <c r="D3" s="6">
        <v>38.2</v>
      </c>
      <c r="E3" s="6">
        <v>6.0</v>
      </c>
      <c r="G3" s="7">
        <f t="shared" ref="G3:G118" si="1">IF(B3="&lt;2.5",50/13,B3*100/65) </f>
        <v>39.38461538</v>
      </c>
      <c r="H3" s="8">
        <f t="shared" ref="H3:H118" si="2">C3*100/20</f>
        <v>25.5</v>
      </c>
      <c r="I3" s="8">
        <f t="shared" ref="I3:I118" si="3">D3*100/55</f>
        <v>69.45454545</v>
      </c>
      <c r="J3" s="8">
        <f t="shared" ref="J3:J118" si="4">E3*100/15</f>
        <v>40</v>
      </c>
      <c r="L3" s="8">
        <v>42.3</v>
      </c>
    </row>
    <row r="4">
      <c r="A4" s="5" t="s">
        <v>9</v>
      </c>
      <c r="B4" s="6">
        <v>3.9</v>
      </c>
      <c r="C4" s="6">
        <v>1.6</v>
      </c>
      <c r="D4" s="6">
        <v>11.3</v>
      </c>
      <c r="E4" s="6">
        <v>1.0</v>
      </c>
      <c r="G4" s="7">
        <f t="shared" si="1"/>
        <v>6</v>
      </c>
      <c r="H4" s="8">
        <f t="shared" si="2"/>
        <v>8</v>
      </c>
      <c r="I4" s="8">
        <f t="shared" si="3"/>
        <v>20.54545455</v>
      </c>
      <c r="J4" s="8">
        <f t="shared" si="4"/>
        <v>6.666666667</v>
      </c>
      <c r="L4" s="8">
        <v>9.0</v>
      </c>
    </row>
    <row r="5">
      <c r="A5" s="5" t="s">
        <v>10</v>
      </c>
      <c r="B5" s="5" t="s">
        <v>11</v>
      </c>
      <c r="C5" s="6">
        <v>2.7</v>
      </c>
      <c r="D5" s="6">
        <v>9.8</v>
      </c>
      <c r="E5" s="6">
        <v>2.3</v>
      </c>
      <c r="G5" s="7">
        <f t="shared" si="1"/>
        <v>3.846153846</v>
      </c>
      <c r="H5" s="8">
        <f t="shared" si="2"/>
        <v>13.5</v>
      </c>
      <c r="I5" s="8">
        <f t="shared" si="3"/>
        <v>17.81818182</v>
      </c>
      <c r="J5" s="8">
        <f t="shared" si="4"/>
        <v>15.33333333</v>
      </c>
      <c r="L5" s="8">
        <v>11.6</v>
      </c>
    </row>
    <row r="6">
      <c r="A6" s="5" t="s">
        <v>12</v>
      </c>
      <c r="B6" s="6">
        <v>17.3</v>
      </c>
      <c r="C6" s="6">
        <v>4.9</v>
      </c>
      <c r="D6" s="6">
        <v>37.6</v>
      </c>
      <c r="E6" s="6">
        <v>7.5</v>
      </c>
      <c r="G6" s="7">
        <f t="shared" si="1"/>
        <v>26.61538462</v>
      </c>
      <c r="H6" s="8">
        <f t="shared" si="2"/>
        <v>24.5</v>
      </c>
      <c r="I6" s="8">
        <f t="shared" si="3"/>
        <v>68.36363636</v>
      </c>
      <c r="J6" s="8">
        <f t="shared" si="4"/>
        <v>50</v>
      </c>
      <c r="L6" s="8">
        <v>41.0</v>
      </c>
    </row>
    <row r="7">
      <c r="A7" s="5" t="s">
        <v>13</v>
      </c>
      <c r="B7" s="6">
        <v>3.9</v>
      </c>
      <c r="C7" s="6">
        <v>1.6</v>
      </c>
      <c r="D7" s="6">
        <v>7.9</v>
      </c>
      <c r="E7" s="6">
        <v>0.9</v>
      </c>
      <c r="G7" s="7">
        <f t="shared" si="1"/>
        <v>6</v>
      </c>
      <c r="H7" s="8">
        <f t="shared" si="2"/>
        <v>8</v>
      </c>
      <c r="I7" s="8">
        <f t="shared" si="3"/>
        <v>14.36363636</v>
      </c>
      <c r="J7" s="8">
        <f t="shared" si="4"/>
        <v>6</v>
      </c>
      <c r="L7" s="8">
        <v>7.7</v>
      </c>
    </row>
    <row r="8">
      <c r="A8" s="5" t="s">
        <v>18</v>
      </c>
      <c r="B8" s="6">
        <v>3.4</v>
      </c>
      <c r="C8" s="6">
        <v>4.4</v>
      </c>
      <c r="D8" s="6">
        <v>9.4</v>
      </c>
      <c r="E8" s="6">
        <v>1.2</v>
      </c>
      <c r="G8" s="7">
        <f t="shared" si="1"/>
        <v>5.230769231</v>
      </c>
      <c r="H8" s="8">
        <f t="shared" si="2"/>
        <v>22</v>
      </c>
      <c r="I8" s="8">
        <f t="shared" si="3"/>
        <v>17.09090909</v>
      </c>
      <c r="J8" s="8">
        <f t="shared" si="4"/>
        <v>8</v>
      </c>
      <c r="L8" s="8">
        <v>10.9</v>
      </c>
    </row>
    <row r="9">
      <c r="A9" s="5" t="s">
        <v>19</v>
      </c>
      <c r="B9" s="5" t="s">
        <v>11</v>
      </c>
      <c r="C9" s="6">
        <v>3.8</v>
      </c>
      <c r="D9" s="6">
        <v>12.9</v>
      </c>
      <c r="E9" s="6">
        <v>2.0</v>
      </c>
      <c r="G9" s="7">
        <f t="shared" si="1"/>
        <v>3.846153846</v>
      </c>
      <c r="H9" s="8">
        <f t="shared" si="2"/>
        <v>19</v>
      </c>
      <c r="I9" s="8">
        <f t="shared" si="3"/>
        <v>23.45454545</v>
      </c>
      <c r="J9" s="8">
        <f t="shared" si="4"/>
        <v>13.33333333</v>
      </c>
      <c r="L9" s="8">
        <v>12.8</v>
      </c>
      <c r="N9" s="7" t="s">
        <v>20</v>
      </c>
    </row>
    <row r="10">
      <c r="A10" s="5" t="s">
        <v>21</v>
      </c>
      <c r="B10" s="6">
        <v>9.7</v>
      </c>
      <c r="C10" s="6">
        <v>9.8</v>
      </c>
      <c r="D10" s="6">
        <v>28.0</v>
      </c>
      <c r="E10" s="6">
        <v>3.1</v>
      </c>
      <c r="G10" s="7">
        <f t="shared" si="1"/>
        <v>14.92307692</v>
      </c>
      <c r="H10" s="8">
        <f t="shared" si="2"/>
        <v>49</v>
      </c>
      <c r="I10" s="8">
        <f t="shared" si="3"/>
        <v>50.90909091</v>
      </c>
      <c r="J10" s="8">
        <f t="shared" si="4"/>
        <v>20.66666667</v>
      </c>
      <c r="L10" s="8">
        <v>28.5</v>
      </c>
      <c r="N10" s="7">
        <v>65.0</v>
      </c>
      <c r="O10" s="7">
        <v>20.0</v>
      </c>
      <c r="P10" s="7">
        <v>55.0</v>
      </c>
      <c r="Q10" s="7">
        <v>15.0</v>
      </c>
    </row>
    <row r="11">
      <c r="A11" s="5" t="s">
        <v>22</v>
      </c>
      <c r="B11" s="5" t="s">
        <v>11</v>
      </c>
      <c r="C11" s="6">
        <v>2.0</v>
      </c>
      <c r="D11" s="6">
        <v>3.3</v>
      </c>
      <c r="E11" s="6">
        <v>0.3</v>
      </c>
      <c r="G11" s="7">
        <f t="shared" si="1"/>
        <v>3.846153846</v>
      </c>
      <c r="H11" s="8">
        <f t="shared" si="2"/>
        <v>10</v>
      </c>
      <c r="I11" s="8">
        <f t="shared" si="3"/>
        <v>6</v>
      </c>
      <c r="J11" s="8">
        <f t="shared" si="4"/>
        <v>2</v>
      </c>
      <c r="L11" s="8">
        <v>4.6</v>
      </c>
    </row>
    <row r="12">
      <c r="A12" s="5" t="s">
        <v>23</v>
      </c>
      <c r="B12" s="6">
        <v>7.6</v>
      </c>
      <c r="C12" s="6">
        <v>5.0</v>
      </c>
      <c r="D12" s="6">
        <v>32.2</v>
      </c>
      <c r="E12" s="6">
        <v>9.0</v>
      </c>
      <c r="G12" s="7">
        <f t="shared" si="1"/>
        <v>11.69230769</v>
      </c>
      <c r="H12" s="8">
        <f t="shared" si="2"/>
        <v>25</v>
      </c>
      <c r="I12" s="8">
        <f t="shared" si="3"/>
        <v>58.54545455</v>
      </c>
      <c r="J12" s="8">
        <f t="shared" si="4"/>
        <v>60</v>
      </c>
      <c r="L12" s="8">
        <v>37.8</v>
      </c>
    </row>
    <row r="13">
      <c r="A13" s="5" t="s">
        <v>24</v>
      </c>
      <c r="B13" s="6">
        <v>12.6</v>
      </c>
      <c r="C13" s="6">
        <v>2.0</v>
      </c>
      <c r="D13" s="6">
        <v>16.1</v>
      </c>
      <c r="E13" s="6">
        <v>2.6</v>
      </c>
      <c r="G13" s="7">
        <f t="shared" si="1"/>
        <v>19.38461538</v>
      </c>
      <c r="H13" s="8">
        <f t="shared" si="2"/>
        <v>10</v>
      </c>
      <c r="I13" s="8">
        <f t="shared" si="3"/>
        <v>29.27272727</v>
      </c>
      <c r="J13" s="8">
        <f t="shared" si="4"/>
        <v>17.33333333</v>
      </c>
      <c r="L13" s="8">
        <v>18.8</v>
      </c>
    </row>
    <row r="14">
      <c r="A14" s="5" t="s">
        <v>25</v>
      </c>
      <c r="B14" s="5" t="s">
        <v>11</v>
      </c>
      <c r="C14" s="6">
        <v>2.8</v>
      </c>
      <c r="D14" s="6">
        <v>8.1</v>
      </c>
      <c r="E14" s="6">
        <v>0.6</v>
      </c>
      <c r="G14" s="7">
        <f t="shared" si="1"/>
        <v>3.846153846</v>
      </c>
      <c r="H14" s="8">
        <f t="shared" si="2"/>
        <v>14</v>
      </c>
      <c r="I14" s="8">
        <f t="shared" si="3"/>
        <v>14.72727273</v>
      </c>
      <c r="J14" s="8">
        <f t="shared" si="4"/>
        <v>4</v>
      </c>
      <c r="L14" s="8">
        <v>7.4</v>
      </c>
    </row>
    <row r="15">
      <c r="A15" s="5" t="s">
        <v>26</v>
      </c>
      <c r="B15" s="6">
        <v>29.3</v>
      </c>
      <c r="C15" s="6">
        <v>5.0</v>
      </c>
      <c r="D15" s="6">
        <v>17.6</v>
      </c>
      <c r="E15" s="6">
        <v>4.2</v>
      </c>
      <c r="G15" s="7">
        <f t="shared" si="1"/>
        <v>45.07692308</v>
      </c>
      <c r="H15" s="8">
        <f t="shared" si="2"/>
        <v>25</v>
      </c>
      <c r="I15" s="8">
        <f t="shared" si="3"/>
        <v>32</v>
      </c>
      <c r="J15" s="8">
        <f t="shared" si="4"/>
        <v>28</v>
      </c>
      <c r="L15" s="8">
        <v>33.9</v>
      </c>
    </row>
    <row r="16">
      <c r="A16" s="5" t="s">
        <v>27</v>
      </c>
      <c r="B16" s="5" t="s">
        <v>11</v>
      </c>
      <c r="C16" s="6">
        <v>1.5</v>
      </c>
      <c r="D16" s="6">
        <v>6.4</v>
      </c>
      <c r="E16" s="6">
        <v>1.4</v>
      </c>
      <c r="G16" s="7">
        <f t="shared" si="1"/>
        <v>3.846153846</v>
      </c>
      <c r="H16" s="8">
        <f t="shared" si="2"/>
        <v>7.5</v>
      </c>
      <c r="I16" s="8">
        <f t="shared" si="3"/>
        <v>11.63636364</v>
      </c>
      <c r="J16" s="8">
        <f t="shared" si="4"/>
        <v>9.333333333</v>
      </c>
      <c r="L16" s="8">
        <v>7.6</v>
      </c>
    </row>
    <row r="17">
      <c r="A17" s="5" t="s">
        <v>28</v>
      </c>
      <c r="B17" s="6">
        <v>3.0</v>
      </c>
      <c r="C17" s="6">
        <v>4.6</v>
      </c>
      <c r="D17" s="6">
        <v>6.7</v>
      </c>
      <c r="E17" s="6">
        <v>0.7</v>
      </c>
      <c r="G17" s="7">
        <f t="shared" si="1"/>
        <v>4.615384615</v>
      </c>
      <c r="H17" s="8">
        <f t="shared" si="2"/>
        <v>23</v>
      </c>
      <c r="I17" s="8">
        <f t="shared" si="3"/>
        <v>12.18181818</v>
      </c>
      <c r="J17" s="8">
        <f t="shared" si="4"/>
        <v>4.666666667</v>
      </c>
      <c r="L17" s="8">
        <v>9.0</v>
      </c>
    </row>
    <row r="18">
      <c r="A18" s="5" t="s">
        <v>29</v>
      </c>
      <c r="B18" s="6">
        <v>14.4</v>
      </c>
      <c r="C18" s="6">
        <v>8.1</v>
      </c>
      <c r="D18" s="6">
        <v>23.8</v>
      </c>
      <c r="E18" s="6">
        <v>8.8</v>
      </c>
      <c r="G18" s="7">
        <f t="shared" si="1"/>
        <v>22.15384615</v>
      </c>
      <c r="H18" s="8">
        <f t="shared" si="2"/>
        <v>40.5</v>
      </c>
      <c r="I18" s="8">
        <f t="shared" si="3"/>
        <v>43.27272727</v>
      </c>
      <c r="J18" s="8">
        <f t="shared" si="4"/>
        <v>58.66666667</v>
      </c>
      <c r="L18" s="8">
        <v>40.9</v>
      </c>
    </row>
    <row r="19">
      <c r="A19" s="5" t="s">
        <v>30</v>
      </c>
      <c r="B19" s="6">
        <v>15.4</v>
      </c>
      <c r="C19" s="6">
        <v>2.0</v>
      </c>
      <c r="D19" s="6">
        <v>7.8</v>
      </c>
      <c r="E19" s="6">
        <v>1.5</v>
      </c>
      <c r="G19" s="7">
        <f t="shared" si="1"/>
        <v>23.69230769</v>
      </c>
      <c r="H19" s="8">
        <f t="shared" si="2"/>
        <v>10</v>
      </c>
      <c r="I19" s="8">
        <f t="shared" si="3"/>
        <v>14.18181818</v>
      </c>
      <c r="J19" s="8">
        <f t="shared" si="4"/>
        <v>10</v>
      </c>
      <c r="L19" s="8">
        <v>15.3</v>
      </c>
    </row>
    <row r="20">
      <c r="A20" s="5" t="s">
        <v>31</v>
      </c>
      <c r="B20" s="6">
        <v>6.2</v>
      </c>
      <c r="C20" s="6">
        <v>8.9</v>
      </c>
      <c r="D20" s="6">
        <v>28.9</v>
      </c>
      <c r="E20" s="6">
        <v>2.7</v>
      </c>
      <c r="G20" s="7">
        <f t="shared" si="1"/>
        <v>9.538461538</v>
      </c>
      <c r="H20" s="8">
        <f t="shared" si="2"/>
        <v>44.5</v>
      </c>
      <c r="I20" s="8">
        <f t="shared" si="3"/>
        <v>52.54545455</v>
      </c>
      <c r="J20" s="8">
        <f t="shared" si="4"/>
        <v>18</v>
      </c>
      <c r="L20" s="8">
        <v>25.4</v>
      </c>
    </row>
    <row r="21">
      <c r="A21" s="5" t="s">
        <v>32</v>
      </c>
      <c r="B21" s="6">
        <v>5.3</v>
      </c>
      <c r="C21" s="6">
        <v>4.3</v>
      </c>
      <c r="D21" s="6">
        <v>28.9</v>
      </c>
      <c r="E21" s="6">
        <v>7.5</v>
      </c>
      <c r="G21" s="7">
        <f t="shared" si="1"/>
        <v>8.153846154</v>
      </c>
      <c r="H21" s="8">
        <f t="shared" si="2"/>
        <v>21.5</v>
      </c>
      <c r="I21" s="8">
        <f t="shared" si="3"/>
        <v>52.54545455</v>
      </c>
      <c r="J21" s="8">
        <f t="shared" si="4"/>
        <v>50</v>
      </c>
      <c r="L21" s="8">
        <v>31.7</v>
      </c>
    </row>
    <row r="22">
      <c r="A22" s="5" t="s">
        <v>33</v>
      </c>
      <c r="B22" s="6">
        <v>48.2</v>
      </c>
      <c r="C22" s="6">
        <v>5.3</v>
      </c>
      <c r="D22" s="6">
        <v>40.0</v>
      </c>
      <c r="E22" s="6">
        <v>11.0</v>
      </c>
      <c r="G22" s="7">
        <f t="shared" si="1"/>
        <v>74.15384615</v>
      </c>
      <c r="H22" s="8">
        <f t="shared" si="2"/>
        <v>26.5</v>
      </c>
      <c r="I22" s="8">
        <f t="shared" si="3"/>
        <v>72.72727273</v>
      </c>
      <c r="J22" s="8">
        <f t="shared" si="4"/>
        <v>73.33333333</v>
      </c>
      <c r="L22" s="8">
        <v>65.7</v>
      </c>
    </row>
    <row r="23">
      <c r="A23" s="5" t="s">
        <v>34</v>
      </c>
      <c r="B23" s="6">
        <v>31.7</v>
      </c>
      <c r="C23" s="6">
        <v>13.0</v>
      </c>
      <c r="D23" s="6">
        <v>35.1</v>
      </c>
      <c r="E23" s="6">
        <v>11.4</v>
      </c>
      <c r="G23" s="7">
        <f t="shared" si="1"/>
        <v>48.76923077</v>
      </c>
      <c r="H23" s="8">
        <f t="shared" si="2"/>
        <v>65</v>
      </c>
      <c r="I23" s="8">
        <f t="shared" si="3"/>
        <v>63.81818182</v>
      </c>
      <c r="J23" s="8">
        <f t="shared" si="4"/>
        <v>76</v>
      </c>
      <c r="L23" s="8">
        <v>63.1</v>
      </c>
    </row>
    <row r="24">
      <c r="A24" s="5" t="s">
        <v>35</v>
      </c>
      <c r="B24" s="6">
        <v>3.4</v>
      </c>
      <c r="C24" s="6">
        <v>0.3</v>
      </c>
      <c r="D24" s="6">
        <v>1.7</v>
      </c>
      <c r="E24" s="6">
        <v>0.7</v>
      </c>
      <c r="G24" s="7">
        <f t="shared" si="1"/>
        <v>5.230769231</v>
      </c>
      <c r="H24" s="8">
        <f t="shared" si="2"/>
        <v>1.5</v>
      </c>
      <c r="I24" s="8">
        <f t="shared" si="3"/>
        <v>3.090909091</v>
      </c>
      <c r="J24" s="8">
        <f t="shared" si="4"/>
        <v>4.666666667</v>
      </c>
      <c r="L24" s="8">
        <v>4.1</v>
      </c>
    </row>
    <row r="25">
      <c r="A25" s="5" t="s">
        <v>36</v>
      </c>
      <c r="B25" s="5" t="s">
        <v>11</v>
      </c>
      <c r="C25" s="6">
        <v>1.9</v>
      </c>
      <c r="D25" s="6">
        <v>4.8</v>
      </c>
      <c r="E25" s="6">
        <v>0.8</v>
      </c>
      <c r="G25" s="7">
        <f t="shared" si="1"/>
        <v>3.846153846</v>
      </c>
      <c r="H25" s="8">
        <f t="shared" si="2"/>
        <v>9.5</v>
      </c>
      <c r="I25" s="8">
        <f t="shared" si="3"/>
        <v>8.727272727</v>
      </c>
      <c r="J25" s="8">
        <f t="shared" si="4"/>
        <v>5.333333333</v>
      </c>
      <c r="L25" s="8">
        <v>6.1</v>
      </c>
    </row>
    <row r="26">
      <c r="A26" s="5" t="s">
        <v>37</v>
      </c>
      <c r="B26" s="6">
        <v>8.8</v>
      </c>
      <c r="C26" s="6">
        <v>1.6</v>
      </c>
      <c r="D26" s="6">
        <v>12.7</v>
      </c>
      <c r="E26" s="6">
        <v>1.4</v>
      </c>
      <c r="G26" s="7">
        <f t="shared" si="1"/>
        <v>13.53846154</v>
      </c>
      <c r="H26" s="8">
        <f t="shared" si="2"/>
        <v>8</v>
      </c>
      <c r="I26" s="8">
        <f t="shared" si="3"/>
        <v>23.09090909</v>
      </c>
      <c r="J26" s="8">
        <f t="shared" si="4"/>
        <v>9.333333333</v>
      </c>
      <c r="L26" s="8">
        <v>12.8</v>
      </c>
    </row>
    <row r="27">
      <c r="A27" s="5" t="s">
        <v>38</v>
      </c>
      <c r="B27" s="6">
        <v>37.7</v>
      </c>
      <c r="C27" s="6">
        <v>7.2</v>
      </c>
      <c r="D27" s="6">
        <v>25.3</v>
      </c>
      <c r="E27" s="6">
        <v>4.8</v>
      </c>
      <c r="G27" s="7">
        <f t="shared" si="1"/>
        <v>58</v>
      </c>
      <c r="H27" s="8">
        <f t="shared" si="2"/>
        <v>36</v>
      </c>
      <c r="I27" s="8">
        <f t="shared" si="3"/>
        <v>46</v>
      </c>
      <c r="J27" s="8">
        <f t="shared" si="4"/>
        <v>32</v>
      </c>
      <c r="L27" s="8">
        <v>43.7</v>
      </c>
    </row>
    <row r="28">
      <c r="A28" s="5" t="s">
        <v>39</v>
      </c>
      <c r="B28" s="6">
        <v>3.1</v>
      </c>
      <c r="C28" s="6">
        <v>1.8</v>
      </c>
      <c r="D28" s="6">
        <v>9.0</v>
      </c>
      <c r="E28" s="6">
        <v>0.9</v>
      </c>
      <c r="G28" s="7">
        <f t="shared" si="1"/>
        <v>4.769230769</v>
      </c>
      <c r="H28" s="8">
        <f t="shared" si="2"/>
        <v>9</v>
      </c>
      <c r="I28" s="8">
        <f t="shared" si="3"/>
        <v>16.36363636</v>
      </c>
      <c r="J28" s="8">
        <f t="shared" si="4"/>
        <v>6</v>
      </c>
      <c r="L28" s="8">
        <v>7.8</v>
      </c>
    </row>
    <row r="29">
      <c r="A29" s="5" t="s">
        <v>40</v>
      </c>
      <c r="B29" s="6">
        <v>14.9</v>
      </c>
      <c r="C29" s="6">
        <v>6.1</v>
      </c>
      <c r="D29" s="6">
        <v>21.6</v>
      </c>
      <c r="E29" s="6">
        <v>7.9</v>
      </c>
      <c r="G29" s="7">
        <f t="shared" si="1"/>
        <v>22.92307692</v>
      </c>
      <c r="H29" s="8">
        <f t="shared" si="2"/>
        <v>30.5</v>
      </c>
      <c r="I29" s="8">
        <f t="shared" si="3"/>
        <v>39.27272727</v>
      </c>
      <c r="J29" s="8">
        <f t="shared" si="4"/>
        <v>52.66666667</v>
      </c>
      <c r="L29" s="8">
        <v>36.8</v>
      </c>
    </row>
    <row r="30">
      <c r="A30" s="5" t="s">
        <v>41</v>
      </c>
      <c r="B30" s="5" t="s">
        <v>11</v>
      </c>
      <c r="C30" s="6">
        <v>1.2</v>
      </c>
      <c r="D30" s="6">
        <v>0.9</v>
      </c>
      <c r="E30" s="6">
        <v>0.5</v>
      </c>
      <c r="G30" s="7">
        <f t="shared" si="1"/>
        <v>3.846153846</v>
      </c>
      <c r="H30" s="8">
        <f t="shared" si="2"/>
        <v>6</v>
      </c>
      <c r="I30" s="8">
        <f t="shared" si="3"/>
        <v>1.636363636</v>
      </c>
      <c r="J30" s="8">
        <f t="shared" si="4"/>
        <v>3.333333333</v>
      </c>
      <c r="L30" s="8">
        <v>3.7</v>
      </c>
    </row>
    <row r="31">
      <c r="A31" s="5" t="s">
        <v>42</v>
      </c>
      <c r="B31" s="5" t="s">
        <v>11</v>
      </c>
      <c r="C31" s="6">
        <v>2.0</v>
      </c>
      <c r="D31" s="6">
        <v>7.1</v>
      </c>
      <c r="E31" s="6">
        <v>0.5</v>
      </c>
      <c r="G31" s="7">
        <f t="shared" si="1"/>
        <v>3.846153846</v>
      </c>
      <c r="H31" s="8">
        <f t="shared" si="2"/>
        <v>10</v>
      </c>
      <c r="I31" s="8">
        <f t="shared" si="3"/>
        <v>12.90909091</v>
      </c>
      <c r="J31" s="8">
        <f t="shared" si="4"/>
        <v>3.333333333</v>
      </c>
      <c r="L31" s="8">
        <v>6.2</v>
      </c>
    </row>
    <row r="32">
      <c r="A32" s="5" t="s">
        <v>43</v>
      </c>
      <c r="B32" s="6">
        <v>41.7</v>
      </c>
      <c r="C32" s="6">
        <v>6.4</v>
      </c>
      <c r="D32" s="6">
        <v>41.8</v>
      </c>
      <c r="E32" s="6">
        <v>8.5</v>
      </c>
      <c r="G32" s="7">
        <f t="shared" si="1"/>
        <v>64.15384615</v>
      </c>
      <c r="H32" s="8">
        <f t="shared" si="2"/>
        <v>32</v>
      </c>
      <c r="I32" s="8">
        <f t="shared" si="3"/>
        <v>76</v>
      </c>
      <c r="J32" s="8">
        <f t="shared" si="4"/>
        <v>56.66666667</v>
      </c>
      <c r="L32" s="8">
        <v>58.3</v>
      </c>
    </row>
    <row r="33">
      <c r="A33" s="5" t="s">
        <v>44</v>
      </c>
      <c r="B33" s="6">
        <v>16.2</v>
      </c>
      <c r="C33" s="6">
        <v>15.7</v>
      </c>
      <c r="D33" s="6">
        <v>27.4</v>
      </c>
      <c r="E33" s="6">
        <v>5.7</v>
      </c>
      <c r="G33" s="7">
        <f t="shared" si="1"/>
        <v>24.92307692</v>
      </c>
      <c r="H33" s="8">
        <f t="shared" si="2"/>
        <v>78.5</v>
      </c>
      <c r="I33" s="8">
        <f t="shared" si="3"/>
        <v>49.81818182</v>
      </c>
      <c r="J33" s="8">
        <f t="shared" si="4"/>
        <v>38</v>
      </c>
      <c r="L33" s="8">
        <v>42.4</v>
      </c>
    </row>
    <row r="34">
      <c r="A34" s="5" t="s">
        <v>45</v>
      </c>
      <c r="B34" s="6">
        <v>8.3</v>
      </c>
      <c r="C34" s="6">
        <v>1.3</v>
      </c>
      <c r="D34" s="6">
        <v>4.8</v>
      </c>
      <c r="E34" s="6">
        <v>2.8</v>
      </c>
      <c r="G34" s="7">
        <f t="shared" si="1"/>
        <v>12.76923077</v>
      </c>
      <c r="H34" s="8">
        <f t="shared" si="2"/>
        <v>6.5</v>
      </c>
      <c r="I34" s="8">
        <f t="shared" si="3"/>
        <v>8.727272727</v>
      </c>
      <c r="J34" s="8">
        <f t="shared" si="4"/>
        <v>18.66666667</v>
      </c>
      <c r="L34" s="8">
        <v>13.0</v>
      </c>
    </row>
    <row r="35">
      <c r="A35" s="5" t="s">
        <v>46</v>
      </c>
      <c r="B35" s="6">
        <v>12.4</v>
      </c>
      <c r="C35" s="6">
        <v>3.7</v>
      </c>
      <c r="D35" s="6">
        <v>23.0</v>
      </c>
      <c r="E35" s="6">
        <v>1.4</v>
      </c>
      <c r="G35" s="7">
        <f t="shared" si="1"/>
        <v>19.07692308</v>
      </c>
      <c r="H35" s="8">
        <f t="shared" si="2"/>
        <v>18.5</v>
      </c>
      <c r="I35" s="8">
        <f t="shared" si="3"/>
        <v>41.81818182</v>
      </c>
      <c r="J35" s="8">
        <f t="shared" si="4"/>
        <v>9.333333333</v>
      </c>
      <c r="L35" s="8">
        <v>19.5</v>
      </c>
    </row>
    <row r="36">
      <c r="A36" s="5" t="s">
        <v>47</v>
      </c>
      <c r="B36" s="6">
        <v>5.4</v>
      </c>
      <c r="C36" s="6">
        <v>5.5</v>
      </c>
      <c r="D36" s="6">
        <v>22.2</v>
      </c>
      <c r="E36" s="6">
        <v>2.0</v>
      </c>
      <c r="G36" s="7">
        <f t="shared" si="1"/>
        <v>8.307692308</v>
      </c>
      <c r="H36" s="8">
        <f t="shared" si="2"/>
        <v>27.5</v>
      </c>
      <c r="I36" s="8">
        <f t="shared" si="3"/>
        <v>40.36363636</v>
      </c>
      <c r="J36" s="8">
        <f t="shared" si="4"/>
        <v>13.33333333</v>
      </c>
      <c r="L36" s="8">
        <v>18.5</v>
      </c>
    </row>
    <row r="37">
      <c r="A37" s="5" t="s">
        <v>48</v>
      </c>
      <c r="B37" s="6">
        <v>8.5</v>
      </c>
      <c r="C37" s="6">
        <v>1.1</v>
      </c>
      <c r="D37" s="6">
        <v>14.7</v>
      </c>
      <c r="E37" s="6">
        <v>1.3</v>
      </c>
      <c r="G37" s="7">
        <f t="shared" si="1"/>
        <v>13.07692308</v>
      </c>
      <c r="H37" s="8">
        <f t="shared" si="2"/>
        <v>5.5</v>
      </c>
      <c r="I37" s="8">
        <f t="shared" si="3"/>
        <v>26.72727273</v>
      </c>
      <c r="J37" s="8">
        <f t="shared" si="4"/>
        <v>8.666666667</v>
      </c>
      <c r="L37" s="8">
        <v>12.6</v>
      </c>
    </row>
    <row r="38">
      <c r="A38" s="5" t="s">
        <v>49</v>
      </c>
      <c r="B38" s="5" t="s">
        <v>11</v>
      </c>
      <c r="C38" s="6">
        <v>1.5</v>
      </c>
      <c r="D38" s="6">
        <v>1.1</v>
      </c>
      <c r="E38" s="6">
        <v>0.2</v>
      </c>
      <c r="G38" s="7">
        <f t="shared" si="1"/>
        <v>3.846153846</v>
      </c>
      <c r="H38" s="8">
        <f t="shared" si="2"/>
        <v>7.5</v>
      </c>
      <c r="I38" s="8">
        <f t="shared" si="3"/>
        <v>2</v>
      </c>
      <c r="J38" s="8">
        <f t="shared" si="4"/>
        <v>1.333333333</v>
      </c>
      <c r="L38" s="8">
        <v>3.3</v>
      </c>
    </row>
    <row r="39">
      <c r="A39" s="5" t="s">
        <v>50</v>
      </c>
      <c r="B39" s="6">
        <v>11.6</v>
      </c>
      <c r="C39" s="6">
        <v>1.3</v>
      </c>
      <c r="D39" s="6">
        <v>28.5</v>
      </c>
      <c r="E39" s="6">
        <v>4.9</v>
      </c>
      <c r="G39" s="7">
        <f t="shared" si="1"/>
        <v>17.84615385</v>
      </c>
      <c r="H39" s="8">
        <f t="shared" si="2"/>
        <v>6.5</v>
      </c>
      <c r="I39" s="8">
        <f t="shared" si="3"/>
        <v>51.81818182</v>
      </c>
      <c r="J39" s="8">
        <f t="shared" si="4"/>
        <v>32.66666667</v>
      </c>
      <c r="L39" s="8">
        <v>26.6</v>
      </c>
    </row>
    <row r="40">
      <c r="A40" s="5" t="s">
        <v>51</v>
      </c>
      <c r="B40" s="6">
        <v>16.2</v>
      </c>
      <c r="C40" s="6">
        <v>6.8</v>
      </c>
      <c r="D40" s="6">
        <v>36.8</v>
      </c>
      <c r="E40" s="6">
        <v>5.1</v>
      </c>
      <c r="G40" s="7">
        <f t="shared" si="1"/>
        <v>24.92307692</v>
      </c>
      <c r="H40" s="8">
        <f t="shared" si="2"/>
        <v>34</v>
      </c>
      <c r="I40" s="8">
        <f t="shared" si="3"/>
        <v>66.90909091</v>
      </c>
      <c r="J40" s="8">
        <f t="shared" si="4"/>
        <v>34</v>
      </c>
      <c r="L40" s="8">
        <v>36.5</v>
      </c>
    </row>
    <row r="41">
      <c r="A41" s="5" t="s">
        <v>52</v>
      </c>
      <c r="B41" s="6">
        <v>5.6</v>
      </c>
      <c r="C41" s="6">
        <v>5.5</v>
      </c>
      <c r="D41" s="6">
        <v>3.2</v>
      </c>
      <c r="E41" s="6">
        <v>2.6</v>
      </c>
      <c r="G41" s="7">
        <f t="shared" si="1"/>
        <v>8.615384615</v>
      </c>
      <c r="H41" s="8">
        <f t="shared" si="2"/>
        <v>27.5</v>
      </c>
      <c r="I41" s="8">
        <f t="shared" si="3"/>
        <v>5.818181818</v>
      </c>
      <c r="J41" s="8">
        <f t="shared" si="4"/>
        <v>17.33333333</v>
      </c>
      <c r="L41" s="8">
        <v>14.2</v>
      </c>
    </row>
    <row r="42">
      <c r="A42" s="5" t="s">
        <v>53</v>
      </c>
      <c r="B42" s="6">
        <v>15.7</v>
      </c>
      <c r="C42" s="6">
        <v>3.3</v>
      </c>
      <c r="D42" s="6">
        <v>17.6</v>
      </c>
      <c r="E42" s="6">
        <v>4.2</v>
      </c>
      <c r="G42" s="7">
        <f t="shared" si="1"/>
        <v>24.15384615</v>
      </c>
      <c r="H42" s="8">
        <f t="shared" si="2"/>
        <v>16.5</v>
      </c>
      <c r="I42" s="8">
        <f t="shared" si="3"/>
        <v>32</v>
      </c>
      <c r="J42" s="8">
        <f t="shared" si="4"/>
        <v>28</v>
      </c>
      <c r="L42" s="8">
        <v>25.5</v>
      </c>
    </row>
    <row r="43">
      <c r="A43" s="5" t="s">
        <v>54</v>
      </c>
      <c r="B43" s="6">
        <v>13.6</v>
      </c>
      <c r="C43" s="6">
        <v>5.1</v>
      </c>
      <c r="D43" s="6">
        <v>17.5</v>
      </c>
      <c r="E43" s="6">
        <v>5.2</v>
      </c>
      <c r="G43" s="7">
        <f t="shared" si="1"/>
        <v>20.92307692</v>
      </c>
      <c r="H43" s="8">
        <f t="shared" si="2"/>
        <v>25.5</v>
      </c>
      <c r="I43" s="8">
        <f t="shared" si="3"/>
        <v>31.81818182</v>
      </c>
      <c r="J43" s="8">
        <f t="shared" si="4"/>
        <v>34.66666667</v>
      </c>
      <c r="L43" s="8">
        <v>28.1</v>
      </c>
    </row>
    <row r="44">
      <c r="A44" s="5" t="s">
        <v>55</v>
      </c>
      <c r="B44" s="6">
        <v>8.7</v>
      </c>
      <c r="C44" s="6">
        <v>0.6</v>
      </c>
      <c r="D44" s="6">
        <v>5.8</v>
      </c>
      <c r="E44" s="6">
        <v>1.0</v>
      </c>
      <c r="G44" s="7">
        <f t="shared" si="1"/>
        <v>13.38461538</v>
      </c>
      <c r="H44" s="8">
        <f t="shared" si="2"/>
        <v>3</v>
      </c>
      <c r="I44" s="8">
        <f t="shared" si="3"/>
        <v>10.54545455</v>
      </c>
      <c r="J44" s="8">
        <f t="shared" si="4"/>
        <v>6.666666667</v>
      </c>
      <c r="L44" s="8">
        <v>8.9</v>
      </c>
    </row>
    <row r="45">
      <c r="A45" s="5" t="s">
        <v>56</v>
      </c>
      <c r="B45" s="6">
        <v>6.1</v>
      </c>
      <c r="C45" s="6">
        <v>6.8</v>
      </c>
      <c r="D45" s="6">
        <v>17.5</v>
      </c>
      <c r="E45" s="6">
        <v>4.6</v>
      </c>
      <c r="G45" s="7">
        <f t="shared" si="1"/>
        <v>9.384615385</v>
      </c>
      <c r="H45" s="8">
        <f t="shared" si="2"/>
        <v>34</v>
      </c>
      <c r="I45" s="8">
        <f t="shared" si="3"/>
        <v>31.81818182</v>
      </c>
      <c r="J45" s="8">
        <f t="shared" si="4"/>
        <v>30.66666667</v>
      </c>
      <c r="L45" s="8">
        <v>24.3</v>
      </c>
    </row>
    <row r="46">
      <c r="A46" s="5" t="s">
        <v>57</v>
      </c>
      <c r="B46" s="6">
        <v>16.8</v>
      </c>
      <c r="C46" s="6">
        <v>1.4</v>
      </c>
      <c r="D46" s="6">
        <v>39.5</v>
      </c>
      <c r="E46" s="6">
        <v>2.5</v>
      </c>
      <c r="G46" s="7">
        <f t="shared" si="1"/>
        <v>25.84615385</v>
      </c>
      <c r="H46" s="8">
        <f t="shared" si="2"/>
        <v>7</v>
      </c>
      <c r="I46" s="8">
        <f t="shared" si="3"/>
        <v>71.81818182</v>
      </c>
      <c r="J46" s="8">
        <f t="shared" si="4"/>
        <v>16.66666667</v>
      </c>
      <c r="L46" s="8">
        <v>27.3</v>
      </c>
    </row>
    <row r="47">
      <c r="A47" s="5" t="s">
        <v>58</v>
      </c>
      <c r="B47" s="6">
        <v>5.2</v>
      </c>
      <c r="C47" s="6">
        <v>6.5</v>
      </c>
      <c r="D47" s="6">
        <v>9.1</v>
      </c>
      <c r="E47" s="6">
        <v>2.9</v>
      </c>
      <c r="G47" s="7">
        <f t="shared" si="1"/>
        <v>8</v>
      </c>
      <c r="H47" s="8">
        <f t="shared" si="2"/>
        <v>32.5</v>
      </c>
      <c r="I47" s="8">
        <f t="shared" si="3"/>
        <v>16.54545455</v>
      </c>
      <c r="J47" s="8">
        <f t="shared" si="4"/>
        <v>19.33333333</v>
      </c>
      <c r="L47" s="8">
        <v>17.3</v>
      </c>
    </row>
    <row r="48">
      <c r="A48" s="5" t="s">
        <v>59</v>
      </c>
      <c r="B48" s="6">
        <v>46.8</v>
      </c>
      <c r="C48" s="6">
        <v>3.7</v>
      </c>
      <c r="D48" s="6">
        <v>21.9</v>
      </c>
      <c r="E48" s="6">
        <v>6.3</v>
      </c>
      <c r="G48" s="7">
        <f t="shared" si="1"/>
        <v>72</v>
      </c>
      <c r="H48" s="8">
        <f t="shared" si="2"/>
        <v>18.5</v>
      </c>
      <c r="I48" s="8">
        <f t="shared" si="3"/>
        <v>39.81818182</v>
      </c>
      <c r="J48" s="8">
        <f t="shared" si="4"/>
        <v>42</v>
      </c>
      <c r="L48" s="8">
        <v>47.7</v>
      </c>
    </row>
    <row r="49">
      <c r="A49" s="5" t="s">
        <v>60</v>
      </c>
      <c r="B49" s="6">
        <v>13.5</v>
      </c>
      <c r="C49" s="6">
        <v>1.0</v>
      </c>
      <c r="D49" s="6">
        <v>21.1</v>
      </c>
      <c r="E49" s="6">
        <v>1.7</v>
      </c>
      <c r="G49" s="7">
        <f t="shared" si="1"/>
        <v>20.76923077</v>
      </c>
      <c r="H49" s="8">
        <f t="shared" si="2"/>
        <v>5</v>
      </c>
      <c r="I49" s="8">
        <f t="shared" si="3"/>
        <v>38.36363636</v>
      </c>
      <c r="J49" s="8">
        <f t="shared" si="4"/>
        <v>11.33333333</v>
      </c>
      <c r="L49" s="8">
        <v>17.9</v>
      </c>
    </row>
    <row r="50">
      <c r="A50" s="5" t="s">
        <v>61</v>
      </c>
      <c r="B50" s="6">
        <v>15.3</v>
      </c>
      <c r="C50" s="6">
        <v>17.3</v>
      </c>
      <c r="D50" s="6">
        <v>34.7</v>
      </c>
      <c r="E50" s="6">
        <v>3.4</v>
      </c>
      <c r="G50" s="7">
        <f t="shared" si="1"/>
        <v>23.53846154</v>
      </c>
      <c r="H50" s="8">
        <f t="shared" si="2"/>
        <v>86.5</v>
      </c>
      <c r="I50" s="8">
        <f t="shared" si="3"/>
        <v>63.09090909</v>
      </c>
      <c r="J50" s="8">
        <f t="shared" si="4"/>
        <v>22.66666667</v>
      </c>
      <c r="L50" s="8">
        <v>40.3</v>
      </c>
    </row>
    <row r="51">
      <c r="A51" s="5" t="s">
        <v>62</v>
      </c>
      <c r="B51" s="6">
        <v>6.5</v>
      </c>
      <c r="C51" s="6">
        <v>10.2</v>
      </c>
      <c r="D51" s="6">
        <v>30.8</v>
      </c>
      <c r="E51" s="6">
        <v>2.4</v>
      </c>
      <c r="G51" s="7">
        <f t="shared" si="1"/>
        <v>10</v>
      </c>
      <c r="H51" s="8">
        <f t="shared" si="2"/>
        <v>51</v>
      </c>
      <c r="I51" s="8">
        <f t="shared" si="3"/>
        <v>56</v>
      </c>
      <c r="J51" s="8">
        <f t="shared" si="4"/>
        <v>16</v>
      </c>
      <c r="L51" s="8">
        <v>26.5</v>
      </c>
    </row>
    <row r="52">
      <c r="A52" s="5" t="s">
        <v>63</v>
      </c>
      <c r="B52" s="6">
        <v>5.5</v>
      </c>
      <c r="C52" s="6">
        <v>3.9</v>
      </c>
      <c r="D52" s="6">
        <v>7.9</v>
      </c>
      <c r="E52" s="6">
        <v>1.4</v>
      </c>
      <c r="G52" s="7">
        <f t="shared" si="1"/>
        <v>8.461538462</v>
      </c>
      <c r="H52" s="8">
        <f t="shared" si="2"/>
        <v>19.5</v>
      </c>
      <c r="I52" s="8">
        <f t="shared" si="3"/>
        <v>14.36363636</v>
      </c>
      <c r="J52" s="8">
        <f t="shared" si="4"/>
        <v>9.333333333</v>
      </c>
      <c r="L52" s="8">
        <v>11.6</v>
      </c>
    </row>
    <row r="53">
      <c r="A53" s="5" t="s">
        <v>64</v>
      </c>
      <c r="B53" s="6">
        <v>37.5</v>
      </c>
      <c r="C53" s="6">
        <v>3.0</v>
      </c>
      <c r="D53" s="6">
        <v>12.6</v>
      </c>
      <c r="E53" s="6">
        <v>2.6</v>
      </c>
      <c r="G53" s="7">
        <f t="shared" si="1"/>
        <v>57.69230769</v>
      </c>
      <c r="H53" s="8">
        <f t="shared" si="2"/>
        <v>15</v>
      </c>
      <c r="I53" s="8">
        <f t="shared" si="3"/>
        <v>22.90909091</v>
      </c>
      <c r="J53" s="8">
        <f t="shared" si="4"/>
        <v>17.33333333</v>
      </c>
      <c r="L53" s="8">
        <v>31.3</v>
      </c>
    </row>
    <row r="54">
      <c r="A54" s="5" t="s">
        <v>65</v>
      </c>
      <c r="B54" s="6">
        <v>7.7</v>
      </c>
      <c r="C54" s="6">
        <v>3.3</v>
      </c>
      <c r="D54" s="6">
        <v>9.3</v>
      </c>
      <c r="E54" s="6">
        <v>1.4</v>
      </c>
      <c r="G54" s="7">
        <f t="shared" si="1"/>
        <v>11.84615385</v>
      </c>
      <c r="H54" s="8">
        <f t="shared" si="2"/>
        <v>16.5</v>
      </c>
      <c r="I54" s="8">
        <f t="shared" si="3"/>
        <v>16.90909091</v>
      </c>
      <c r="J54" s="8">
        <f t="shared" si="4"/>
        <v>9.333333333</v>
      </c>
      <c r="L54" s="8">
        <v>12.6</v>
      </c>
    </row>
    <row r="55">
      <c r="A55" s="5" t="s">
        <v>66</v>
      </c>
      <c r="B55" s="6">
        <v>9.5</v>
      </c>
      <c r="C55" s="6">
        <v>1.8</v>
      </c>
      <c r="D55" s="6">
        <v>7.5</v>
      </c>
      <c r="E55" s="6">
        <v>1.6</v>
      </c>
      <c r="G55" s="7">
        <f t="shared" si="1"/>
        <v>14.61538462</v>
      </c>
      <c r="H55" s="8">
        <f t="shared" si="2"/>
        <v>9</v>
      </c>
      <c r="I55" s="8">
        <f t="shared" si="3"/>
        <v>13.63636364</v>
      </c>
      <c r="J55" s="8">
        <f t="shared" si="4"/>
        <v>10.66666667</v>
      </c>
      <c r="L55" s="8">
        <v>12.2</v>
      </c>
    </row>
    <row r="56">
      <c r="A56" s="5" t="s">
        <v>67</v>
      </c>
      <c r="B56" s="5" t="s">
        <v>11</v>
      </c>
      <c r="C56" s="6">
        <v>4.2</v>
      </c>
      <c r="D56" s="6">
        <v>9.1</v>
      </c>
      <c r="E56" s="6">
        <v>1.0</v>
      </c>
      <c r="G56" s="7">
        <f t="shared" si="1"/>
        <v>3.846153846</v>
      </c>
      <c r="H56" s="8">
        <f t="shared" si="2"/>
        <v>21</v>
      </c>
      <c r="I56" s="8">
        <f t="shared" si="3"/>
        <v>16.54545455</v>
      </c>
      <c r="J56" s="8">
        <f t="shared" si="4"/>
        <v>6.666666667</v>
      </c>
      <c r="L56" s="8">
        <v>9.8</v>
      </c>
    </row>
    <row r="57">
      <c r="A57" s="5" t="s">
        <v>68</v>
      </c>
      <c r="B57" s="6">
        <v>24.8</v>
      </c>
      <c r="C57" s="6">
        <v>4.8</v>
      </c>
      <c r="D57" s="6">
        <v>25.0</v>
      </c>
      <c r="E57" s="6">
        <v>4.3</v>
      </c>
      <c r="G57" s="7">
        <f t="shared" si="1"/>
        <v>38.15384615</v>
      </c>
      <c r="H57" s="8">
        <f t="shared" si="2"/>
        <v>24</v>
      </c>
      <c r="I57" s="8">
        <f t="shared" si="3"/>
        <v>45.45454545</v>
      </c>
      <c r="J57" s="8">
        <f t="shared" si="4"/>
        <v>28.66666667</v>
      </c>
      <c r="L57" s="8">
        <v>33.8</v>
      </c>
    </row>
    <row r="58">
      <c r="A58" s="5" t="s">
        <v>69</v>
      </c>
      <c r="B58" s="6">
        <v>42.4</v>
      </c>
      <c r="C58" s="6">
        <v>2.5</v>
      </c>
      <c r="D58" s="6">
        <v>19.1</v>
      </c>
      <c r="E58" s="6">
        <v>1.7</v>
      </c>
      <c r="G58" s="7">
        <f t="shared" si="1"/>
        <v>65.23076923</v>
      </c>
      <c r="H58" s="8">
        <f t="shared" si="2"/>
        <v>12.5</v>
      </c>
      <c r="I58" s="8">
        <f t="shared" si="3"/>
        <v>34.72727273</v>
      </c>
      <c r="J58" s="8">
        <f t="shared" si="4"/>
        <v>11.33333333</v>
      </c>
      <c r="L58" s="8">
        <v>33.4</v>
      </c>
    </row>
    <row r="59">
      <c r="A59" s="5" t="s">
        <v>70</v>
      </c>
      <c r="B59" s="5" t="s">
        <v>11</v>
      </c>
      <c r="C59" s="6">
        <v>2.5</v>
      </c>
      <c r="D59" s="6">
        <v>6.4</v>
      </c>
      <c r="E59" s="6">
        <v>0.8</v>
      </c>
      <c r="G59" s="7">
        <f t="shared" si="1"/>
        <v>3.846153846</v>
      </c>
      <c r="H59" s="8">
        <f t="shared" si="2"/>
        <v>12.5</v>
      </c>
      <c r="I59" s="8">
        <f t="shared" si="3"/>
        <v>11.63636364</v>
      </c>
      <c r="J59" s="8">
        <f t="shared" si="4"/>
        <v>5.333333333</v>
      </c>
      <c r="L59" s="8">
        <v>7.1</v>
      </c>
    </row>
    <row r="60">
      <c r="A60" s="5" t="s">
        <v>71</v>
      </c>
      <c r="B60" s="6">
        <v>7.2</v>
      </c>
      <c r="C60" s="6">
        <v>2.0</v>
      </c>
      <c r="D60" s="6">
        <v>11.8</v>
      </c>
      <c r="E60" s="6">
        <v>1.8</v>
      </c>
      <c r="G60" s="7">
        <f t="shared" si="1"/>
        <v>11.07692308</v>
      </c>
      <c r="H60" s="8">
        <f t="shared" si="2"/>
        <v>10</v>
      </c>
      <c r="I60" s="8">
        <f t="shared" si="3"/>
        <v>21.45454545</v>
      </c>
      <c r="J60" s="8">
        <f t="shared" si="4"/>
        <v>12</v>
      </c>
      <c r="L60" s="8">
        <v>12.9</v>
      </c>
    </row>
    <row r="61">
      <c r="A61" s="5" t="s">
        <v>72</v>
      </c>
      <c r="B61" s="6">
        <v>5.3</v>
      </c>
      <c r="C61" s="6">
        <v>9.0</v>
      </c>
      <c r="D61" s="6">
        <v>33.1</v>
      </c>
      <c r="E61" s="6">
        <v>4.6</v>
      </c>
      <c r="G61" s="7">
        <f t="shared" si="1"/>
        <v>8.153846154</v>
      </c>
      <c r="H61" s="8">
        <f t="shared" si="2"/>
        <v>45</v>
      </c>
      <c r="I61" s="8">
        <f t="shared" si="3"/>
        <v>60.18181818</v>
      </c>
      <c r="J61" s="8">
        <f t="shared" si="4"/>
        <v>30.66666667</v>
      </c>
      <c r="L61" s="8">
        <v>30.5</v>
      </c>
    </row>
    <row r="62">
      <c r="A62" s="5" t="s">
        <v>73</v>
      </c>
      <c r="B62" s="5" t="s">
        <v>11</v>
      </c>
      <c r="C62" s="6">
        <v>1.6</v>
      </c>
      <c r="D62" s="6">
        <v>3.1</v>
      </c>
      <c r="E62" s="6">
        <v>0.4</v>
      </c>
      <c r="G62" s="7">
        <f t="shared" si="1"/>
        <v>3.846153846</v>
      </c>
      <c r="H62" s="8">
        <f t="shared" si="2"/>
        <v>8</v>
      </c>
      <c r="I62" s="8">
        <f t="shared" si="3"/>
        <v>5.636363636</v>
      </c>
      <c r="J62" s="8">
        <f t="shared" si="4"/>
        <v>2.666666667</v>
      </c>
      <c r="L62" s="8">
        <v>4.4</v>
      </c>
    </row>
    <row r="63">
      <c r="A63" s="5" t="s">
        <v>74</v>
      </c>
      <c r="B63" s="6">
        <v>9.3</v>
      </c>
      <c r="C63" s="6">
        <v>3.8</v>
      </c>
      <c r="D63" s="6">
        <v>13.0</v>
      </c>
      <c r="E63" s="6">
        <v>0.7</v>
      </c>
      <c r="G63" s="7">
        <f t="shared" si="1"/>
        <v>14.30769231</v>
      </c>
      <c r="H63" s="8">
        <f t="shared" si="2"/>
        <v>19</v>
      </c>
      <c r="I63" s="8">
        <f t="shared" si="3"/>
        <v>23.63636364</v>
      </c>
      <c r="J63" s="8">
        <f t="shared" si="4"/>
        <v>4.666666667</v>
      </c>
      <c r="L63" s="8">
        <v>13.4</v>
      </c>
    </row>
    <row r="64">
      <c r="A64" s="5" t="s">
        <v>75</v>
      </c>
      <c r="B64" s="6">
        <v>23.5</v>
      </c>
      <c r="C64" s="6">
        <v>2.1</v>
      </c>
      <c r="D64" s="6">
        <v>34.6</v>
      </c>
      <c r="E64" s="6">
        <v>8.6</v>
      </c>
      <c r="G64" s="7">
        <f t="shared" si="1"/>
        <v>36.15384615</v>
      </c>
      <c r="H64" s="8">
        <f t="shared" si="2"/>
        <v>10.5</v>
      </c>
      <c r="I64" s="8">
        <f t="shared" si="3"/>
        <v>62.90909091</v>
      </c>
      <c r="J64" s="8">
        <f t="shared" si="4"/>
        <v>57.33333333</v>
      </c>
      <c r="L64" s="8">
        <v>43.4</v>
      </c>
    </row>
    <row r="65">
      <c r="A65" s="5" t="s">
        <v>76</v>
      </c>
      <c r="B65" s="6">
        <v>38.9</v>
      </c>
      <c r="C65" s="6">
        <v>3.4</v>
      </c>
      <c r="D65" s="6">
        <v>29.8</v>
      </c>
      <c r="E65" s="6">
        <v>8.5</v>
      </c>
      <c r="G65" s="7">
        <f t="shared" si="1"/>
        <v>59.84615385</v>
      </c>
      <c r="H65" s="8">
        <f t="shared" si="2"/>
        <v>17</v>
      </c>
      <c r="I65" s="8">
        <f t="shared" si="3"/>
        <v>54.18181818</v>
      </c>
      <c r="J65" s="8">
        <f t="shared" si="4"/>
        <v>56.66666667</v>
      </c>
      <c r="L65" s="8">
        <v>50.7</v>
      </c>
    </row>
    <row r="66">
      <c r="A66" s="5" t="s">
        <v>77</v>
      </c>
      <c r="B66" s="5" t="s">
        <v>11</v>
      </c>
      <c r="C66" s="6">
        <v>1.5</v>
      </c>
      <c r="D66" s="6">
        <v>2.7</v>
      </c>
      <c r="E66" s="6">
        <v>0.4</v>
      </c>
      <c r="G66" s="7">
        <f t="shared" si="1"/>
        <v>3.846153846</v>
      </c>
      <c r="H66" s="8">
        <f t="shared" si="2"/>
        <v>7.5</v>
      </c>
      <c r="I66" s="8">
        <f t="shared" si="3"/>
        <v>4.909090909</v>
      </c>
      <c r="J66" s="8">
        <f t="shared" si="4"/>
        <v>2.666666667</v>
      </c>
      <c r="L66" s="8">
        <v>4.2</v>
      </c>
    </row>
    <row r="67">
      <c r="A67" s="5" t="s">
        <v>78</v>
      </c>
      <c r="B67" s="6">
        <v>43.2</v>
      </c>
      <c r="C67" s="6">
        <v>6.4</v>
      </c>
      <c r="D67" s="6">
        <v>41.6</v>
      </c>
      <c r="E67" s="6">
        <v>5.1</v>
      </c>
      <c r="G67" s="7">
        <f t="shared" si="1"/>
        <v>66.46153846</v>
      </c>
      <c r="H67" s="8">
        <f t="shared" si="2"/>
        <v>32</v>
      </c>
      <c r="I67" s="8">
        <f t="shared" si="3"/>
        <v>75.63636364</v>
      </c>
      <c r="J67" s="8">
        <f t="shared" si="4"/>
        <v>34</v>
      </c>
      <c r="L67" s="8">
        <v>51.4</v>
      </c>
    </row>
    <row r="68">
      <c r="A68" s="5" t="s">
        <v>79</v>
      </c>
      <c r="B68" s="6">
        <v>17.3</v>
      </c>
      <c r="C68" s="6">
        <v>0.6</v>
      </c>
      <c r="D68" s="6">
        <v>40.9</v>
      </c>
      <c r="E68" s="6">
        <v>4.2</v>
      </c>
      <c r="G68" s="7">
        <f t="shared" si="1"/>
        <v>26.61538462</v>
      </c>
      <c r="H68" s="8">
        <f t="shared" si="2"/>
        <v>3</v>
      </c>
      <c r="I68" s="8">
        <f t="shared" si="3"/>
        <v>74.36363636</v>
      </c>
      <c r="J68" s="8">
        <f t="shared" si="4"/>
        <v>28</v>
      </c>
      <c r="L68" s="8">
        <v>31.1</v>
      </c>
    </row>
    <row r="69">
      <c r="A69" s="5" t="s">
        <v>80</v>
      </c>
      <c r="B69" s="6">
        <v>3.2</v>
      </c>
      <c r="C69" s="6">
        <v>9.7</v>
      </c>
      <c r="D69" s="6">
        <v>21.8</v>
      </c>
      <c r="E69" s="6">
        <v>0.9</v>
      </c>
      <c r="G69" s="7">
        <f t="shared" si="1"/>
        <v>4.923076923</v>
      </c>
      <c r="H69" s="8">
        <f t="shared" si="2"/>
        <v>48.5</v>
      </c>
      <c r="I69" s="8">
        <f t="shared" si="3"/>
        <v>39.63636364</v>
      </c>
      <c r="J69" s="8">
        <f t="shared" si="4"/>
        <v>6</v>
      </c>
      <c r="L69" s="8">
        <v>18.3</v>
      </c>
    </row>
    <row r="70">
      <c r="A70" s="5" t="s">
        <v>81</v>
      </c>
      <c r="B70" s="6">
        <v>10.4</v>
      </c>
      <c r="C70" s="6">
        <v>9.3</v>
      </c>
      <c r="D70" s="6">
        <v>26.4</v>
      </c>
      <c r="E70" s="6">
        <v>9.4</v>
      </c>
      <c r="G70" s="7">
        <f t="shared" si="1"/>
        <v>16</v>
      </c>
      <c r="H70" s="8">
        <f t="shared" si="2"/>
        <v>46.5</v>
      </c>
      <c r="I70" s="8">
        <f t="shared" si="3"/>
        <v>48</v>
      </c>
      <c r="J70" s="8">
        <f t="shared" si="4"/>
        <v>62.66666667</v>
      </c>
      <c r="L70" s="8">
        <v>42.0</v>
      </c>
    </row>
    <row r="71">
      <c r="A71" s="5" t="s">
        <v>82</v>
      </c>
      <c r="B71" s="6">
        <v>9.1</v>
      </c>
      <c r="C71" s="6">
        <v>11.5</v>
      </c>
      <c r="D71" s="6">
        <v>22.8</v>
      </c>
      <c r="E71" s="6">
        <v>7.3</v>
      </c>
      <c r="G71" s="7">
        <f t="shared" si="1"/>
        <v>14</v>
      </c>
      <c r="H71" s="8">
        <f t="shared" si="2"/>
        <v>57.5</v>
      </c>
      <c r="I71" s="8">
        <f t="shared" si="3"/>
        <v>41.45454545</v>
      </c>
      <c r="J71" s="8">
        <f t="shared" si="4"/>
        <v>48.66666667</v>
      </c>
      <c r="L71" s="8">
        <v>37.4</v>
      </c>
    </row>
    <row r="72">
      <c r="A72" s="5" t="s">
        <v>83</v>
      </c>
      <c r="B72" s="6">
        <v>6.2</v>
      </c>
      <c r="C72" s="6">
        <v>10.3</v>
      </c>
      <c r="D72" s="6">
        <v>10.0</v>
      </c>
      <c r="E72" s="6">
        <v>1.6</v>
      </c>
      <c r="G72" s="7">
        <f t="shared" si="1"/>
        <v>9.538461538</v>
      </c>
      <c r="H72" s="8">
        <f t="shared" si="2"/>
        <v>51.5</v>
      </c>
      <c r="I72" s="8">
        <f t="shared" si="3"/>
        <v>18.18181818</v>
      </c>
      <c r="J72" s="8">
        <f t="shared" si="4"/>
        <v>10.66666667</v>
      </c>
      <c r="L72" s="8">
        <v>18.3</v>
      </c>
    </row>
    <row r="73">
      <c r="A73" s="5" t="s">
        <v>84</v>
      </c>
      <c r="B73" s="6">
        <v>7.2</v>
      </c>
      <c r="C73" s="6">
        <v>1.4</v>
      </c>
      <c r="D73" s="6">
        <v>14.1</v>
      </c>
      <c r="E73" s="6">
        <v>1.4</v>
      </c>
      <c r="G73" s="7">
        <f t="shared" si="1"/>
        <v>11.07692308</v>
      </c>
      <c r="H73" s="8">
        <f t="shared" si="2"/>
        <v>7</v>
      </c>
      <c r="I73" s="8">
        <f t="shared" si="3"/>
        <v>25.63636364</v>
      </c>
      <c r="J73" s="8">
        <f t="shared" si="4"/>
        <v>9.333333333</v>
      </c>
      <c r="L73" s="8">
        <v>12.2</v>
      </c>
    </row>
    <row r="74">
      <c r="A74" s="5" t="s">
        <v>85</v>
      </c>
      <c r="B74" s="6">
        <v>4.3</v>
      </c>
      <c r="C74" s="6">
        <v>0.9</v>
      </c>
      <c r="D74" s="6">
        <v>9.4</v>
      </c>
      <c r="E74" s="6">
        <v>1.6</v>
      </c>
      <c r="G74" s="7">
        <f t="shared" si="1"/>
        <v>6.615384615</v>
      </c>
      <c r="H74" s="8">
        <f t="shared" si="2"/>
        <v>4.5</v>
      </c>
      <c r="I74" s="8">
        <f t="shared" si="3"/>
        <v>17.09090909</v>
      </c>
      <c r="J74" s="8">
        <f t="shared" si="4"/>
        <v>10.66666667</v>
      </c>
      <c r="L74" s="8">
        <v>9.4</v>
      </c>
    </row>
    <row r="75">
      <c r="A75" s="5" t="s">
        <v>86</v>
      </c>
      <c r="B75" s="5" t="s">
        <v>11</v>
      </c>
      <c r="C75" s="6">
        <v>2.2</v>
      </c>
      <c r="D75" s="6">
        <v>7.2</v>
      </c>
      <c r="E75" s="6">
        <v>0.2</v>
      </c>
      <c r="G75" s="7">
        <f t="shared" si="1"/>
        <v>3.846153846</v>
      </c>
      <c r="H75" s="8">
        <f t="shared" si="2"/>
        <v>11</v>
      </c>
      <c r="I75" s="8">
        <f t="shared" si="3"/>
        <v>13.09090909</v>
      </c>
      <c r="J75" s="8">
        <f t="shared" si="4"/>
        <v>1.333333333</v>
      </c>
      <c r="L75" s="8">
        <v>5.7</v>
      </c>
    </row>
    <row r="76">
      <c r="A76" s="5" t="s">
        <v>87</v>
      </c>
      <c r="B76" s="6">
        <v>4.2</v>
      </c>
      <c r="C76" s="6">
        <v>2.6</v>
      </c>
      <c r="D76" s="6">
        <v>15.1</v>
      </c>
      <c r="E76" s="6">
        <v>2.1</v>
      </c>
      <c r="G76" s="7">
        <f t="shared" si="1"/>
        <v>6.461538462</v>
      </c>
      <c r="H76" s="8">
        <f t="shared" si="2"/>
        <v>13</v>
      </c>
      <c r="I76" s="8">
        <f t="shared" si="3"/>
        <v>27.45454545</v>
      </c>
      <c r="J76" s="8">
        <f t="shared" si="4"/>
        <v>14</v>
      </c>
      <c r="L76" s="8">
        <v>13.6</v>
      </c>
    </row>
    <row r="77">
      <c r="A77" s="5" t="s">
        <v>88</v>
      </c>
      <c r="B77" s="6">
        <v>31.2</v>
      </c>
      <c r="C77" s="6">
        <v>4.1</v>
      </c>
      <c r="D77" s="6">
        <v>37.6</v>
      </c>
      <c r="E77" s="6">
        <v>7.4</v>
      </c>
      <c r="G77" s="7">
        <f t="shared" si="1"/>
        <v>48</v>
      </c>
      <c r="H77" s="8">
        <f t="shared" si="2"/>
        <v>20.5</v>
      </c>
      <c r="I77" s="8">
        <f t="shared" si="3"/>
        <v>68.36363636</v>
      </c>
      <c r="J77" s="8">
        <f t="shared" si="4"/>
        <v>49.33333333</v>
      </c>
      <c r="L77" s="8">
        <v>47.3</v>
      </c>
    </row>
    <row r="78">
      <c r="A78" s="5" t="s">
        <v>89</v>
      </c>
      <c r="B78" s="6">
        <v>7.6</v>
      </c>
      <c r="C78" s="6">
        <v>6.7</v>
      </c>
      <c r="D78" s="6">
        <v>26.7</v>
      </c>
      <c r="E78" s="6">
        <v>4.5</v>
      </c>
      <c r="G78" s="7">
        <f t="shared" si="1"/>
        <v>11.69230769</v>
      </c>
      <c r="H78" s="8">
        <f t="shared" si="2"/>
        <v>33.5</v>
      </c>
      <c r="I78" s="8">
        <f t="shared" si="3"/>
        <v>48.54545455</v>
      </c>
      <c r="J78" s="8">
        <f t="shared" si="4"/>
        <v>30</v>
      </c>
      <c r="L78" s="8">
        <v>27.6</v>
      </c>
    </row>
    <row r="79">
      <c r="A79" s="5" t="s">
        <v>90</v>
      </c>
      <c r="B79" s="6">
        <v>19.8</v>
      </c>
      <c r="C79" s="6">
        <v>6.7</v>
      </c>
      <c r="D79" s="6">
        <v>17.7</v>
      </c>
      <c r="E79" s="6">
        <v>4.2</v>
      </c>
      <c r="G79" s="7">
        <f t="shared" si="1"/>
        <v>30.46153846</v>
      </c>
      <c r="H79" s="8">
        <f t="shared" si="2"/>
        <v>33.5</v>
      </c>
      <c r="I79" s="8">
        <f t="shared" si="3"/>
        <v>32.18181818</v>
      </c>
      <c r="J79" s="8">
        <f t="shared" si="4"/>
        <v>28</v>
      </c>
      <c r="L79" s="8">
        <v>30.4</v>
      </c>
    </row>
    <row r="80">
      <c r="A80" s="5" t="s">
        <v>91</v>
      </c>
      <c r="B80" s="6">
        <v>4.8</v>
      </c>
      <c r="C80" s="6">
        <v>12.0</v>
      </c>
      <c r="D80" s="6">
        <v>31.5</v>
      </c>
      <c r="E80" s="6">
        <v>3.1</v>
      </c>
      <c r="G80" s="7">
        <f t="shared" si="1"/>
        <v>7.384615385</v>
      </c>
      <c r="H80" s="8">
        <f t="shared" si="2"/>
        <v>60</v>
      </c>
      <c r="I80" s="8">
        <f t="shared" si="3"/>
        <v>57.27272727</v>
      </c>
      <c r="J80" s="8">
        <f t="shared" si="4"/>
        <v>20.66666667</v>
      </c>
      <c r="L80" s="8">
        <v>28.9</v>
      </c>
    </row>
    <row r="81">
      <c r="A81" s="5" t="s">
        <v>92</v>
      </c>
      <c r="B81" s="6">
        <v>19.3</v>
      </c>
      <c r="C81" s="6">
        <v>1.1</v>
      </c>
      <c r="D81" s="6">
        <v>15.6</v>
      </c>
      <c r="E81" s="6">
        <v>1.7</v>
      </c>
      <c r="G81" s="7">
        <f t="shared" si="1"/>
        <v>29.69230769</v>
      </c>
      <c r="H81" s="8">
        <f t="shared" si="2"/>
        <v>5.5</v>
      </c>
      <c r="I81" s="8">
        <f t="shared" si="3"/>
        <v>28.36363636</v>
      </c>
      <c r="J81" s="8">
        <f t="shared" si="4"/>
        <v>11.33333333</v>
      </c>
      <c r="L81" s="8">
        <v>19.3</v>
      </c>
    </row>
    <row r="82">
      <c r="A82" s="5" t="s">
        <v>93</v>
      </c>
      <c r="B82" s="6">
        <v>14.6</v>
      </c>
      <c r="C82" s="6">
        <v>6.5</v>
      </c>
      <c r="D82" s="6">
        <v>31.5</v>
      </c>
      <c r="E82" s="6">
        <v>11.7</v>
      </c>
      <c r="G82" s="7">
        <f t="shared" si="1"/>
        <v>22.46153846</v>
      </c>
      <c r="H82" s="8">
        <f t="shared" si="2"/>
        <v>32.5</v>
      </c>
      <c r="I82" s="8">
        <f t="shared" si="3"/>
        <v>57.27272727</v>
      </c>
      <c r="J82" s="8">
        <f t="shared" si="4"/>
        <v>78</v>
      </c>
      <c r="L82" s="8">
        <v>48.4</v>
      </c>
    </row>
    <row r="83">
      <c r="A83" s="5" t="s">
        <v>94</v>
      </c>
      <c r="B83" s="6">
        <v>2.7</v>
      </c>
      <c r="C83" s="6">
        <v>3.4</v>
      </c>
      <c r="D83" s="6">
        <v>4.3</v>
      </c>
      <c r="E83" s="6">
        <v>0.6</v>
      </c>
      <c r="G83" s="7">
        <f t="shared" si="1"/>
        <v>4.153846154</v>
      </c>
      <c r="H83" s="8">
        <f t="shared" si="2"/>
        <v>17</v>
      </c>
      <c r="I83" s="8">
        <f t="shared" si="3"/>
        <v>7.818181818</v>
      </c>
      <c r="J83" s="8">
        <f t="shared" si="4"/>
        <v>4</v>
      </c>
      <c r="L83" s="8">
        <v>6.9</v>
      </c>
    </row>
    <row r="84">
      <c r="A84" s="5" t="s">
        <v>95</v>
      </c>
      <c r="B84" s="6">
        <v>8.2</v>
      </c>
      <c r="C84" s="6">
        <v>9.3</v>
      </c>
      <c r="D84" s="6">
        <v>11.4</v>
      </c>
      <c r="E84" s="6">
        <v>1.1</v>
      </c>
      <c r="G84" s="7">
        <f t="shared" si="1"/>
        <v>12.61538462</v>
      </c>
      <c r="H84" s="8">
        <f t="shared" si="2"/>
        <v>46.5</v>
      </c>
      <c r="I84" s="8">
        <f t="shared" si="3"/>
        <v>20.72727273</v>
      </c>
      <c r="J84" s="8">
        <f t="shared" si="4"/>
        <v>7.333333333</v>
      </c>
      <c r="L84" s="8">
        <v>17.9</v>
      </c>
    </row>
    <row r="85">
      <c r="A85" s="5" t="s">
        <v>96</v>
      </c>
      <c r="B85" s="6">
        <v>12.9</v>
      </c>
      <c r="C85" s="6">
        <v>7.1</v>
      </c>
      <c r="D85" s="6">
        <v>37.6</v>
      </c>
      <c r="E85" s="6">
        <v>6.7</v>
      </c>
      <c r="G85" s="7">
        <f t="shared" si="1"/>
        <v>19.84615385</v>
      </c>
      <c r="H85" s="8">
        <f t="shared" si="2"/>
        <v>35.5</v>
      </c>
      <c r="I85" s="8">
        <f t="shared" si="3"/>
        <v>68.36363636</v>
      </c>
      <c r="J85" s="8">
        <f t="shared" si="4"/>
        <v>44.66666667</v>
      </c>
      <c r="L85" s="8">
        <v>38.8</v>
      </c>
    </row>
    <row r="86">
      <c r="A86" s="5" t="s">
        <v>97</v>
      </c>
      <c r="B86" s="6">
        <v>7.5</v>
      </c>
      <c r="C86" s="6">
        <v>1.0</v>
      </c>
      <c r="D86" s="6">
        <v>15.8</v>
      </c>
      <c r="E86" s="6">
        <v>1.5</v>
      </c>
      <c r="G86" s="7">
        <f t="shared" si="1"/>
        <v>11.53846154</v>
      </c>
      <c r="H86" s="8">
        <f t="shared" si="2"/>
        <v>5</v>
      </c>
      <c r="I86" s="8">
        <f t="shared" si="3"/>
        <v>28.72727273</v>
      </c>
      <c r="J86" s="8">
        <f t="shared" si="4"/>
        <v>10</v>
      </c>
      <c r="L86" s="8">
        <v>12.8</v>
      </c>
    </row>
    <row r="87">
      <c r="A87" s="5" t="s">
        <v>98</v>
      </c>
      <c r="B87" s="6">
        <v>24.6</v>
      </c>
      <c r="C87" s="6">
        <v>6.8</v>
      </c>
      <c r="D87" s="6">
        <v>39.7</v>
      </c>
      <c r="E87" s="6">
        <v>4.5</v>
      </c>
      <c r="G87" s="7">
        <f t="shared" si="1"/>
        <v>37.84615385</v>
      </c>
      <c r="H87" s="8">
        <f t="shared" si="2"/>
        <v>34</v>
      </c>
      <c r="I87" s="8">
        <f t="shared" si="3"/>
        <v>72.18181818</v>
      </c>
      <c r="J87" s="8">
        <f t="shared" si="4"/>
        <v>30</v>
      </c>
      <c r="L87" s="8">
        <v>40.3</v>
      </c>
    </row>
    <row r="88">
      <c r="A88" s="5" t="s">
        <v>99</v>
      </c>
      <c r="B88" s="6">
        <v>9.2</v>
      </c>
      <c r="C88" s="6">
        <v>1.0</v>
      </c>
      <c r="D88" s="6">
        <v>5.6</v>
      </c>
      <c r="E88" s="6">
        <v>1.9</v>
      </c>
      <c r="G88" s="7">
        <f t="shared" si="1"/>
        <v>14.15384615</v>
      </c>
      <c r="H88" s="8">
        <f t="shared" si="2"/>
        <v>5</v>
      </c>
      <c r="I88" s="8">
        <f t="shared" si="3"/>
        <v>10.18181818</v>
      </c>
      <c r="J88" s="8">
        <f t="shared" si="4"/>
        <v>12.66666667</v>
      </c>
      <c r="L88" s="8">
        <v>11.5</v>
      </c>
    </row>
    <row r="89">
      <c r="A89" s="5" t="s">
        <v>100</v>
      </c>
      <c r="B89" s="6">
        <v>8.7</v>
      </c>
      <c r="C89" s="6">
        <v>0.4</v>
      </c>
      <c r="D89" s="6">
        <v>12.2</v>
      </c>
      <c r="E89" s="6">
        <v>1.3</v>
      </c>
      <c r="G89" s="7">
        <f t="shared" si="1"/>
        <v>13.38461538</v>
      </c>
      <c r="H89" s="8">
        <f t="shared" si="2"/>
        <v>2</v>
      </c>
      <c r="I89" s="8">
        <f t="shared" si="3"/>
        <v>22.18181818</v>
      </c>
      <c r="J89" s="8">
        <f t="shared" si="4"/>
        <v>8.666666667</v>
      </c>
      <c r="L89" s="8">
        <v>11.4</v>
      </c>
    </row>
    <row r="90">
      <c r="A90" s="5" t="s">
        <v>101</v>
      </c>
      <c r="B90" s="6">
        <v>9.4</v>
      </c>
      <c r="C90" s="6">
        <v>5.6</v>
      </c>
      <c r="D90" s="6">
        <v>30.3</v>
      </c>
      <c r="E90" s="6">
        <v>2.7</v>
      </c>
      <c r="G90" s="7">
        <f t="shared" si="1"/>
        <v>14.46153846</v>
      </c>
      <c r="H90" s="8">
        <f t="shared" si="2"/>
        <v>28</v>
      </c>
      <c r="I90" s="8">
        <f t="shared" si="3"/>
        <v>55.09090909</v>
      </c>
      <c r="J90" s="8">
        <f t="shared" si="4"/>
        <v>18</v>
      </c>
      <c r="L90" s="8">
        <v>24.7</v>
      </c>
    </row>
    <row r="91">
      <c r="A91" s="5" t="s">
        <v>102</v>
      </c>
      <c r="B91" s="5" t="s">
        <v>11</v>
      </c>
      <c r="C91" s="6">
        <v>2.9</v>
      </c>
      <c r="D91" s="6">
        <v>8.2</v>
      </c>
      <c r="E91" s="6">
        <v>0.7</v>
      </c>
      <c r="G91" s="7">
        <f t="shared" si="1"/>
        <v>3.846153846</v>
      </c>
      <c r="H91" s="8">
        <f t="shared" si="2"/>
        <v>14.5</v>
      </c>
      <c r="I91" s="8">
        <f t="shared" si="3"/>
        <v>14.90909091</v>
      </c>
      <c r="J91" s="8">
        <f t="shared" si="4"/>
        <v>4.666666667</v>
      </c>
      <c r="L91" s="8">
        <v>7.7</v>
      </c>
    </row>
    <row r="92">
      <c r="A92" s="5" t="s">
        <v>103</v>
      </c>
      <c r="B92" s="5" t="s">
        <v>11</v>
      </c>
      <c r="C92" s="6">
        <v>4.1</v>
      </c>
      <c r="D92" s="6">
        <v>12.5</v>
      </c>
      <c r="E92" s="6">
        <v>0.6</v>
      </c>
      <c r="G92" s="7">
        <f t="shared" si="1"/>
        <v>3.846153846</v>
      </c>
      <c r="H92" s="8">
        <f t="shared" si="2"/>
        <v>20.5</v>
      </c>
      <c r="I92" s="8">
        <f t="shared" si="3"/>
        <v>22.72727273</v>
      </c>
      <c r="J92" s="8">
        <f t="shared" si="4"/>
        <v>4</v>
      </c>
      <c r="L92" s="8">
        <v>9.8</v>
      </c>
    </row>
    <row r="93">
      <c r="A93" s="5" t="s">
        <v>104</v>
      </c>
      <c r="B93" s="6">
        <v>35.2</v>
      </c>
      <c r="C93" s="6">
        <v>1.1</v>
      </c>
      <c r="D93" s="6">
        <v>33.1</v>
      </c>
      <c r="E93" s="6">
        <v>3.4</v>
      </c>
      <c r="G93" s="7">
        <f t="shared" si="1"/>
        <v>54.15384615</v>
      </c>
      <c r="H93" s="8">
        <f t="shared" si="2"/>
        <v>5.5</v>
      </c>
      <c r="I93" s="8">
        <f t="shared" si="3"/>
        <v>60.18181818</v>
      </c>
      <c r="J93" s="8">
        <f t="shared" si="4"/>
        <v>22.66666667</v>
      </c>
      <c r="L93" s="8">
        <v>36.6</v>
      </c>
    </row>
    <row r="94">
      <c r="A94" s="5" t="s">
        <v>105</v>
      </c>
      <c r="B94" s="6">
        <v>3.9</v>
      </c>
      <c r="C94" s="6">
        <v>5.3</v>
      </c>
      <c r="D94" s="6">
        <v>6.4</v>
      </c>
      <c r="E94" s="6">
        <v>0.7</v>
      </c>
      <c r="G94" s="7">
        <f t="shared" si="1"/>
        <v>6</v>
      </c>
      <c r="H94" s="8">
        <f t="shared" si="2"/>
        <v>26.5</v>
      </c>
      <c r="I94" s="8">
        <f t="shared" si="3"/>
        <v>11.63636364</v>
      </c>
      <c r="J94" s="8">
        <f t="shared" si="4"/>
        <v>4.666666667</v>
      </c>
      <c r="L94" s="8">
        <v>9.9</v>
      </c>
    </row>
    <row r="95">
      <c r="A95" s="5" t="s">
        <v>106</v>
      </c>
      <c r="B95" s="6">
        <v>7.5</v>
      </c>
      <c r="C95" s="6">
        <v>8.1</v>
      </c>
      <c r="D95" s="6">
        <v>18.3</v>
      </c>
      <c r="E95" s="6">
        <v>4.5</v>
      </c>
      <c r="G95" s="7">
        <f t="shared" si="1"/>
        <v>11.53846154</v>
      </c>
      <c r="H95" s="8">
        <f t="shared" si="2"/>
        <v>40.5</v>
      </c>
      <c r="I95" s="8">
        <f t="shared" si="3"/>
        <v>33.27272727</v>
      </c>
      <c r="J95" s="8">
        <f t="shared" si="4"/>
        <v>30</v>
      </c>
      <c r="L95" s="8">
        <v>26.1</v>
      </c>
    </row>
    <row r="96">
      <c r="A96" s="5" t="s">
        <v>107</v>
      </c>
      <c r="B96" s="6">
        <v>3.9</v>
      </c>
      <c r="C96" s="6">
        <v>2.6</v>
      </c>
      <c r="D96" s="6">
        <v>5.4</v>
      </c>
      <c r="E96" s="6">
        <v>0.5</v>
      </c>
      <c r="G96" s="7">
        <f t="shared" si="1"/>
        <v>6</v>
      </c>
      <c r="H96" s="8">
        <f t="shared" si="2"/>
        <v>13</v>
      </c>
      <c r="I96" s="8">
        <f t="shared" si="3"/>
        <v>9.818181818</v>
      </c>
      <c r="J96" s="8">
        <f t="shared" si="4"/>
        <v>3.333333333</v>
      </c>
      <c r="L96" s="8">
        <v>6.9</v>
      </c>
    </row>
    <row r="97">
      <c r="A97" s="5" t="s">
        <v>108</v>
      </c>
      <c r="B97" s="6">
        <v>26.2</v>
      </c>
      <c r="C97" s="6">
        <v>5.4</v>
      </c>
      <c r="D97" s="6">
        <v>29.5</v>
      </c>
      <c r="E97" s="6">
        <v>10.9</v>
      </c>
      <c r="G97" s="7">
        <f t="shared" si="1"/>
        <v>40.30769231</v>
      </c>
      <c r="H97" s="8">
        <f t="shared" si="2"/>
        <v>27</v>
      </c>
      <c r="I97" s="8">
        <f t="shared" si="3"/>
        <v>53.63636364</v>
      </c>
      <c r="J97" s="8">
        <f t="shared" si="4"/>
        <v>72.66666667</v>
      </c>
      <c r="L97" s="8">
        <v>51.1</v>
      </c>
    </row>
    <row r="98">
      <c r="A98" s="5" t="s">
        <v>109</v>
      </c>
      <c r="B98" s="6">
        <v>4.0</v>
      </c>
      <c r="C98" s="6">
        <v>1.8</v>
      </c>
      <c r="D98" s="6">
        <v>3.8</v>
      </c>
      <c r="E98" s="6">
        <v>0.6</v>
      </c>
      <c r="G98" s="7">
        <f t="shared" si="1"/>
        <v>6.153846154</v>
      </c>
      <c r="H98" s="8">
        <f t="shared" si="2"/>
        <v>9</v>
      </c>
      <c r="I98" s="8">
        <f t="shared" si="3"/>
        <v>6.909090909</v>
      </c>
      <c r="J98" s="8">
        <f t="shared" si="4"/>
        <v>4</v>
      </c>
      <c r="L98" s="8">
        <v>6.0</v>
      </c>
    </row>
    <row r="99">
      <c r="A99" s="5" t="s">
        <v>110</v>
      </c>
      <c r="B99" s="6">
        <v>16.5</v>
      </c>
      <c r="C99" s="6">
        <v>5.7</v>
      </c>
      <c r="D99" s="6">
        <v>28.9</v>
      </c>
      <c r="E99" s="6">
        <v>2.0</v>
      </c>
      <c r="G99" s="7">
        <f t="shared" si="1"/>
        <v>25.38461538</v>
      </c>
      <c r="H99" s="8">
        <f t="shared" si="2"/>
        <v>28.5</v>
      </c>
      <c r="I99" s="8">
        <f t="shared" si="3"/>
        <v>52.54545455</v>
      </c>
      <c r="J99" s="8">
        <f t="shared" si="4"/>
        <v>13.33333333</v>
      </c>
      <c r="L99" s="8">
        <v>26.4</v>
      </c>
    </row>
    <row r="100">
      <c r="A100" s="5" t="s">
        <v>111</v>
      </c>
      <c r="B100" s="6">
        <v>59.5</v>
      </c>
      <c r="C100" s="6">
        <v>13.1</v>
      </c>
      <c r="D100" s="6">
        <v>31.9</v>
      </c>
      <c r="E100" s="6">
        <v>11.7</v>
      </c>
      <c r="G100" s="7">
        <f t="shared" si="1"/>
        <v>91.53846154</v>
      </c>
      <c r="H100" s="8">
        <f t="shared" si="2"/>
        <v>65.5</v>
      </c>
      <c r="I100" s="8">
        <f t="shared" si="3"/>
        <v>58</v>
      </c>
      <c r="J100" s="8">
        <f t="shared" si="4"/>
        <v>78</v>
      </c>
      <c r="L100" s="8">
        <v>77.1</v>
      </c>
    </row>
    <row r="101">
      <c r="A101" s="5" t="s">
        <v>112</v>
      </c>
      <c r="B101" s="6">
        <v>6.5</v>
      </c>
      <c r="C101" s="6">
        <v>3.4</v>
      </c>
      <c r="D101" s="6">
        <v>21.4</v>
      </c>
      <c r="E101" s="6">
        <v>3.4</v>
      </c>
      <c r="G101" s="7">
        <f t="shared" si="1"/>
        <v>10</v>
      </c>
      <c r="H101" s="8">
        <f t="shared" si="2"/>
        <v>17</v>
      </c>
      <c r="I101" s="8">
        <f t="shared" si="3"/>
        <v>38.90909091</v>
      </c>
      <c r="J101" s="8">
        <f t="shared" si="4"/>
        <v>22.66666667</v>
      </c>
      <c r="L101" s="8">
        <v>20.2</v>
      </c>
    </row>
    <row r="102">
      <c r="A102" s="5" t="s">
        <v>113</v>
      </c>
      <c r="B102" s="6">
        <v>6.8</v>
      </c>
      <c r="C102" s="6">
        <v>15.1</v>
      </c>
      <c r="D102" s="6">
        <v>17.3</v>
      </c>
      <c r="E102" s="6">
        <v>0.7</v>
      </c>
      <c r="G102" s="7">
        <f t="shared" si="1"/>
        <v>10.46153846</v>
      </c>
      <c r="H102" s="8">
        <f t="shared" si="2"/>
        <v>75.5</v>
      </c>
      <c r="I102" s="8">
        <f t="shared" si="3"/>
        <v>31.45454545</v>
      </c>
      <c r="J102" s="8">
        <f t="shared" si="4"/>
        <v>4.666666667</v>
      </c>
      <c r="L102" s="8">
        <v>22.9</v>
      </c>
    </row>
    <row r="103">
      <c r="A103" s="5" t="s">
        <v>114</v>
      </c>
      <c r="B103" s="6">
        <v>12.3</v>
      </c>
      <c r="C103" s="6">
        <v>12.6</v>
      </c>
      <c r="D103" s="6">
        <v>31.4</v>
      </c>
      <c r="E103" s="6">
        <v>5.8</v>
      </c>
      <c r="G103" s="7">
        <f t="shared" si="1"/>
        <v>18.92307692</v>
      </c>
      <c r="H103" s="8">
        <f t="shared" si="2"/>
        <v>63</v>
      </c>
      <c r="I103" s="8">
        <f t="shared" si="3"/>
        <v>57.09090909</v>
      </c>
      <c r="J103" s="8">
        <f t="shared" si="4"/>
        <v>38.66666667</v>
      </c>
      <c r="L103" s="8">
        <v>39.2</v>
      </c>
    </row>
    <row r="104">
      <c r="A104" s="5" t="s">
        <v>115</v>
      </c>
      <c r="B104" s="6">
        <v>8.7</v>
      </c>
      <c r="C104" s="6">
        <v>5.5</v>
      </c>
      <c r="D104" s="6">
        <v>8.3</v>
      </c>
      <c r="E104" s="6">
        <v>1.8</v>
      </c>
      <c r="G104" s="7">
        <f t="shared" si="1"/>
        <v>13.38461538</v>
      </c>
      <c r="H104" s="8">
        <f t="shared" si="2"/>
        <v>27.5</v>
      </c>
      <c r="I104" s="8">
        <f t="shared" si="3"/>
        <v>15.09090909</v>
      </c>
      <c r="J104" s="8">
        <f t="shared" si="4"/>
        <v>12</v>
      </c>
      <c r="L104" s="8">
        <v>15.6</v>
      </c>
    </row>
    <row r="105">
      <c r="A105" s="5" t="s">
        <v>116</v>
      </c>
      <c r="B105" s="6">
        <v>25.1</v>
      </c>
      <c r="C105" s="6">
        <v>3.5</v>
      </c>
      <c r="D105" s="6">
        <v>31.8</v>
      </c>
      <c r="E105" s="6">
        <v>5.0</v>
      </c>
      <c r="G105" s="7">
        <f t="shared" si="1"/>
        <v>38.61538462</v>
      </c>
      <c r="H105" s="8">
        <f t="shared" si="2"/>
        <v>17.5</v>
      </c>
      <c r="I105" s="8">
        <f t="shared" si="3"/>
        <v>57.81818182</v>
      </c>
      <c r="J105" s="8">
        <f t="shared" si="4"/>
        <v>33.33333333</v>
      </c>
      <c r="L105" s="8">
        <v>36.5</v>
      </c>
    </row>
    <row r="106">
      <c r="A106" s="5" t="s">
        <v>117</v>
      </c>
      <c r="B106" s="6">
        <v>8.2</v>
      </c>
      <c r="C106" s="6">
        <v>7.7</v>
      </c>
      <c r="D106" s="6">
        <v>13.4</v>
      </c>
      <c r="E106" s="6">
        <v>0.9</v>
      </c>
      <c r="G106" s="7">
        <f t="shared" si="1"/>
        <v>12.61538462</v>
      </c>
      <c r="H106" s="8">
        <f t="shared" si="2"/>
        <v>38.5</v>
      </c>
      <c r="I106" s="8">
        <f t="shared" si="3"/>
        <v>24.36363636</v>
      </c>
      <c r="J106" s="8">
        <f t="shared" si="4"/>
        <v>6</v>
      </c>
      <c r="L106" s="8">
        <v>16.7</v>
      </c>
    </row>
    <row r="107">
      <c r="A107" s="5" t="s">
        <v>118</v>
      </c>
      <c r="B107" s="6">
        <v>22.6</v>
      </c>
      <c r="C107" s="6">
        <v>11.5</v>
      </c>
      <c r="D107" s="6">
        <v>52.2</v>
      </c>
      <c r="E107" s="6">
        <v>4.4</v>
      </c>
      <c r="G107" s="7">
        <f t="shared" si="1"/>
        <v>34.76923077</v>
      </c>
      <c r="H107" s="8">
        <f t="shared" si="2"/>
        <v>57.5</v>
      </c>
      <c r="I107" s="8">
        <f t="shared" si="3"/>
        <v>94.90909091</v>
      </c>
      <c r="J107" s="8">
        <f t="shared" si="4"/>
        <v>29.33333333</v>
      </c>
      <c r="L107" s="8">
        <v>46.8</v>
      </c>
    </row>
    <row r="108">
      <c r="A108" s="5" t="s">
        <v>119</v>
      </c>
      <c r="B108" s="6">
        <v>20.4</v>
      </c>
      <c r="C108" s="6">
        <v>5.7</v>
      </c>
      <c r="D108" s="6">
        <v>23.8</v>
      </c>
      <c r="E108" s="6">
        <v>6.7</v>
      </c>
      <c r="G108" s="7">
        <f t="shared" si="1"/>
        <v>31.38461538</v>
      </c>
      <c r="H108" s="8">
        <f t="shared" si="2"/>
        <v>28.5</v>
      </c>
      <c r="I108" s="8">
        <f t="shared" si="3"/>
        <v>43.27272727</v>
      </c>
      <c r="J108" s="8">
        <f t="shared" si="4"/>
        <v>44.66666667</v>
      </c>
      <c r="L108" s="8">
        <v>37.3</v>
      </c>
    </row>
    <row r="109">
      <c r="A109" s="5" t="s">
        <v>120</v>
      </c>
      <c r="B109" s="6">
        <v>6.7</v>
      </c>
      <c r="C109" s="6">
        <v>5.3</v>
      </c>
      <c r="D109" s="6">
        <v>6.0</v>
      </c>
      <c r="E109" s="6">
        <v>1.8</v>
      </c>
      <c r="G109" s="7">
        <f t="shared" si="1"/>
        <v>10.30769231</v>
      </c>
      <c r="H109" s="8">
        <f t="shared" si="2"/>
        <v>26.5</v>
      </c>
      <c r="I109" s="8">
        <f t="shared" si="3"/>
        <v>10.90909091</v>
      </c>
      <c r="J109" s="8">
        <f t="shared" si="4"/>
        <v>12</v>
      </c>
      <c r="L109" s="8">
        <v>13.7</v>
      </c>
    </row>
    <row r="110">
      <c r="A110" s="5" t="s">
        <v>121</v>
      </c>
      <c r="B110" s="6">
        <v>3.0</v>
      </c>
      <c r="C110" s="6">
        <v>2.1</v>
      </c>
      <c r="D110" s="6">
        <v>8.4</v>
      </c>
      <c r="E110" s="6">
        <v>1.7</v>
      </c>
      <c r="G110" s="7">
        <f t="shared" si="1"/>
        <v>4.615384615</v>
      </c>
      <c r="H110" s="8">
        <f t="shared" si="2"/>
        <v>10.5</v>
      </c>
      <c r="I110" s="8">
        <f t="shared" si="3"/>
        <v>15.27272727</v>
      </c>
      <c r="J110" s="8">
        <f t="shared" si="4"/>
        <v>11.33333333</v>
      </c>
      <c r="L110" s="8">
        <v>9.6</v>
      </c>
    </row>
    <row r="111">
      <c r="A111" s="5" t="s">
        <v>122</v>
      </c>
      <c r="B111" s="5" t="s">
        <v>11</v>
      </c>
      <c r="C111" s="6">
        <v>1.7</v>
      </c>
      <c r="D111" s="6">
        <v>6.0</v>
      </c>
      <c r="E111" s="6">
        <v>1.0</v>
      </c>
      <c r="G111" s="7">
        <f t="shared" si="1"/>
        <v>3.846153846</v>
      </c>
      <c r="H111" s="8">
        <f t="shared" si="2"/>
        <v>8.5</v>
      </c>
      <c r="I111" s="8">
        <f t="shared" si="3"/>
        <v>10.90909091</v>
      </c>
      <c r="J111" s="8">
        <f t="shared" si="4"/>
        <v>6.666666667</v>
      </c>
      <c r="L111" s="8">
        <v>6.7</v>
      </c>
    </row>
    <row r="112">
      <c r="A112" s="5" t="s">
        <v>123</v>
      </c>
      <c r="B112" s="6">
        <v>4.1</v>
      </c>
      <c r="C112" s="6">
        <v>4.1</v>
      </c>
      <c r="D112" s="6">
        <v>7.2</v>
      </c>
      <c r="E112" s="6">
        <v>4.2</v>
      </c>
      <c r="G112" s="7">
        <f t="shared" si="1"/>
        <v>6.307692308</v>
      </c>
      <c r="H112" s="8">
        <f t="shared" si="2"/>
        <v>20.5</v>
      </c>
      <c r="I112" s="8">
        <f t="shared" si="3"/>
        <v>13.09090909</v>
      </c>
      <c r="J112" s="8">
        <f t="shared" si="4"/>
        <v>28</v>
      </c>
      <c r="L112" s="8">
        <v>17.0</v>
      </c>
    </row>
    <row r="113">
      <c r="A113" s="5" t="s">
        <v>124</v>
      </c>
      <c r="B113" s="5" t="s">
        <v>11</v>
      </c>
      <c r="C113" s="6">
        <v>2.2</v>
      </c>
      <c r="D113" s="6">
        <v>16.5</v>
      </c>
      <c r="E113" s="6">
        <v>0.8</v>
      </c>
      <c r="G113" s="7">
        <f t="shared" si="1"/>
        <v>3.846153846</v>
      </c>
      <c r="H113" s="8">
        <f t="shared" si="2"/>
        <v>11</v>
      </c>
      <c r="I113" s="8">
        <f t="shared" si="3"/>
        <v>30</v>
      </c>
      <c r="J113" s="8">
        <f t="shared" si="4"/>
        <v>5.333333333</v>
      </c>
      <c r="L113" s="8">
        <v>9.9</v>
      </c>
    </row>
    <row r="114">
      <c r="A114" s="5" t="s">
        <v>125</v>
      </c>
      <c r="B114" s="5" t="s">
        <v>11</v>
      </c>
      <c r="C114" s="6">
        <v>1.4</v>
      </c>
      <c r="D114" s="6">
        <v>6.9</v>
      </c>
      <c r="E114" s="6">
        <v>0.7</v>
      </c>
      <c r="G114" s="7">
        <f t="shared" si="1"/>
        <v>3.846153846</v>
      </c>
      <c r="H114" s="8">
        <f t="shared" si="2"/>
        <v>7</v>
      </c>
      <c r="I114" s="8">
        <f t="shared" si="3"/>
        <v>12.54545455</v>
      </c>
      <c r="J114" s="8">
        <f t="shared" si="4"/>
        <v>4.666666667</v>
      </c>
      <c r="L114" s="8">
        <v>6.1</v>
      </c>
    </row>
    <row r="115">
      <c r="A115" s="5" t="s">
        <v>126</v>
      </c>
      <c r="B115" s="5" t="s">
        <v>11</v>
      </c>
      <c r="C115" s="6">
        <v>1.8</v>
      </c>
      <c r="D115" s="6">
        <v>10.8</v>
      </c>
      <c r="E115" s="6">
        <v>1.7</v>
      </c>
      <c r="G115" s="7">
        <f t="shared" si="1"/>
        <v>3.846153846</v>
      </c>
      <c r="H115" s="8">
        <f t="shared" si="2"/>
        <v>9</v>
      </c>
      <c r="I115" s="8">
        <f t="shared" si="3"/>
        <v>19.63636364</v>
      </c>
      <c r="J115" s="8">
        <f t="shared" si="4"/>
        <v>11.33333333</v>
      </c>
      <c r="L115" s="8">
        <v>9.8</v>
      </c>
    </row>
    <row r="116">
      <c r="A116" s="5" t="s">
        <v>127</v>
      </c>
      <c r="B116" s="6">
        <v>27.4</v>
      </c>
      <c r="C116" s="6">
        <v>5.2</v>
      </c>
      <c r="D116" s="6">
        <v>23.7</v>
      </c>
      <c r="E116" s="6">
        <v>2.4</v>
      </c>
      <c r="G116" s="7">
        <f t="shared" si="1"/>
        <v>42.15384615</v>
      </c>
      <c r="H116" s="8">
        <f t="shared" si="2"/>
        <v>26</v>
      </c>
      <c r="I116" s="8">
        <f t="shared" si="3"/>
        <v>43.09090909</v>
      </c>
      <c r="J116" s="8">
        <f t="shared" si="4"/>
        <v>16</v>
      </c>
      <c r="L116" s="8">
        <v>30.9</v>
      </c>
    </row>
    <row r="117">
      <c r="A117" s="5" t="s">
        <v>128</v>
      </c>
      <c r="B117" s="6">
        <v>6.7</v>
      </c>
      <c r="C117" s="6">
        <v>5.8</v>
      </c>
      <c r="D117" s="6">
        <v>23.8</v>
      </c>
      <c r="E117" s="6">
        <v>2.0</v>
      </c>
      <c r="G117" s="7">
        <f t="shared" si="1"/>
        <v>10.30769231</v>
      </c>
      <c r="H117" s="8">
        <f t="shared" si="2"/>
        <v>29</v>
      </c>
      <c r="I117" s="8">
        <f t="shared" si="3"/>
        <v>43.27272727</v>
      </c>
      <c r="J117" s="8">
        <f t="shared" si="4"/>
        <v>13.33333333</v>
      </c>
      <c r="L117" s="8">
        <v>19.9</v>
      </c>
    </row>
    <row r="118">
      <c r="A118" s="5" t="s">
        <v>129</v>
      </c>
      <c r="B118" s="6">
        <v>45.4</v>
      </c>
      <c r="C118" s="6">
        <v>15.1</v>
      </c>
      <c r="D118" s="6">
        <v>51.4</v>
      </c>
      <c r="E118" s="6">
        <v>5.8</v>
      </c>
      <c r="G118" s="7">
        <f t="shared" si="1"/>
        <v>69.84615385</v>
      </c>
      <c r="H118" s="8">
        <f t="shared" si="2"/>
        <v>75.5</v>
      </c>
      <c r="I118" s="8">
        <f t="shared" si="3"/>
        <v>93.45454545</v>
      </c>
      <c r="J118" s="8">
        <f t="shared" si="4"/>
        <v>38.66666667</v>
      </c>
      <c r="L118" s="8">
        <v>64.3</v>
      </c>
    </row>
    <row r="119">
      <c r="A119" s="9"/>
      <c r="B119" s="9"/>
      <c r="C119" s="9"/>
      <c r="D119" s="9"/>
      <c r="E119" s="9"/>
    </row>
    <row r="120">
      <c r="A120" s="5" t="s">
        <v>130</v>
      </c>
    </row>
  </sheetData>
  <autoFilter ref="$A$2:$E$118"/>
  <mergeCells count="3">
    <mergeCell ref="A120:E120"/>
    <mergeCell ref="A1:E1"/>
    <mergeCell ref="G1:J1"/>
  </mergeCells>
  <conditionalFormatting sqref="L3:M118">
    <cfRule type="cellIs" dxfId="0" priority="1" operator="lessThanOrEqual">
      <formula>9.9</formula>
    </cfRule>
  </conditionalFormatting>
  <conditionalFormatting sqref="L3:M118">
    <cfRule type="cellIs" dxfId="1" priority="2" operator="between">
      <formula>10</formula>
      <formula>19.9</formula>
    </cfRule>
  </conditionalFormatting>
  <conditionalFormatting sqref="L3:M118">
    <cfRule type="cellIs" dxfId="2" priority="3" operator="between">
      <formula>20</formula>
      <formula>34.9</formula>
    </cfRule>
  </conditionalFormatting>
  <conditionalFormatting sqref="L3:M118">
    <cfRule type="cellIs" dxfId="3" priority="4" operator="between">
      <formula>35</formula>
      <formula>49.9</formula>
    </cfRule>
  </conditionalFormatting>
  <conditionalFormatting sqref="L3:M118">
    <cfRule type="cellIs" dxfId="4" priority="5" operator="greaterThanOrEqual">
      <formula>50</formula>
    </cfRule>
  </conditionalFormatting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/>
      <c r="B1" s="5"/>
      <c r="C1" s="5"/>
      <c r="D1" s="5"/>
      <c r="E1" s="5"/>
    </row>
    <row r="2">
      <c r="A2" s="5" t="s">
        <v>3</v>
      </c>
      <c r="B2" s="5" t="s">
        <v>131</v>
      </c>
      <c r="C2" s="5" t="s">
        <v>132</v>
      </c>
      <c r="D2" s="5" t="s">
        <v>133</v>
      </c>
      <c r="E2" s="5" t="s">
        <v>134</v>
      </c>
    </row>
    <row r="3" hidden="1">
      <c r="A3" s="5" t="s">
        <v>8</v>
      </c>
      <c r="B3" s="6">
        <v>25.6</v>
      </c>
      <c r="C3" s="6">
        <v>5.1</v>
      </c>
      <c r="D3" s="6">
        <v>38.2</v>
      </c>
      <c r="E3" s="6">
        <v>6.0</v>
      </c>
    </row>
    <row r="4" hidden="1">
      <c r="A4" s="5" t="s">
        <v>9</v>
      </c>
      <c r="B4" s="6">
        <v>3.9</v>
      </c>
      <c r="C4" s="6">
        <v>1.6</v>
      </c>
      <c r="D4" s="6">
        <v>11.3</v>
      </c>
      <c r="E4" s="6">
        <v>1.0</v>
      </c>
    </row>
    <row r="5" hidden="1">
      <c r="A5" s="5" t="s">
        <v>10</v>
      </c>
      <c r="B5" s="5" t="s">
        <v>11</v>
      </c>
      <c r="C5" s="6">
        <v>2.7</v>
      </c>
      <c r="D5" s="6">
        <v>9.8</v>
      </c>
      <c r="E5" s="6">
        <v>2.3</v>
      </c>
    </row>
    <row r="6" hidden="1">
      <c r="A6" s="5" t="s">
        <v>12</v>
      </c>
      <c r="B6" s="6">
        <v>17.3</v>
      </c>
      <c r="C6" s="6">
        <v>4.9</v>
      </c>
      <c r="D6" s="6">
        <v>37.6</v>
      </c>
      <c r="E6" s="6">
        <v>7.5</v>
      </c>
    </row>
    <row r="7" hidden="1">
      <c r="A7" s="5" t="s">
        <v>13</v>
      </c>
      <c r="B7" s="6">
        <v>3.9</v>
      </c>
      <c r="C7" s="6">
        <v>1.6</v>
      </c>
      <c r="D7" s="6">
        <v>7.9</v>
      </c>
      <c r="E7" s="6">
        <v>0.9</v>
      </c>
    </row>
    <row r="8" hidden="1">
      <c r="A8" s="5" t="s">
        <v>18</v>
      </c>
      <c r="B8" s="6">
        <v>3.4</v>
      </c>
      <c r="C8" s="6">
        <v>4.4</v>
      </c>
      <c r="D8" s="6">
        <v>9.4</v>
      </c>
      <c r="E8" s="6">
        <v>1.2</v>
      </c>
    </row>
    <row r="9" hidden="1">
      <c r="A9" s="5" t="s">
        <v>19</v>
      </c>
      <c r="B9" s="5" t="s">
        <v>11</v>
      </c>
      <c r="C9" s="6">
        <v>3.8</v>
      </c>
      <c r="D9" s="6">
        <v>12.9</v>
      </c>
      <c r="E9" s="6">
        <v>2.0</v>
      </c>
    </row>
    <row r="10">
      <c r="A10" s="5" t="s">
        <v>139</v>
      </c>
      <c r="B10" s="5" t="s">
        <v>140</v>
      </c>
      <c r="C10" s="6">
        <v>6.6</v>
      </c>
      <c r="D10" s="6">
        <v>3.9</v>
      </c>
      <c r="E10" s="6">
        <v>0.7</v>
      </c>
    </row>
    <row r="11" hidden="1">
      <c r="A11" s="5" t="s">
        <v>21</v>
      </c>
      <c r="B11" s="6">
        <v>9.7</v>
      </c>
      <c r="C11" s="6">
        <v>9.8</v>
      </c>
      <c r="D11" s="6">
        <v>28.0</v>
      </c>
      <c r="E11" s="6">
        <v>3.1</v>
      </c>
    </row>
    <row r="12" hidden="1">
      <c r="A12" s="5" t="s">
        <v>22</v>
      </c>
      <c r="B12" s="5" t="s">
        <v>11</v>
      </c>
      <c r="C12" s="6">
        <v>2.0</v>
      </c>
      <c r="D12" s="6">
        <v>3.3</v>
      </c>
      <c r="E12" s="6">
        <v>0.3</v>
      </c>
    </row>
    <row r="13" hidden="1">
      <c r="A13" s="5" t="s">
        <v>23</v>
      </c>
      <c r="B13" s="6">
        <v>7.6</v>
      </c>
      <c r="C13" s="6">
        <v>5.0</v>
      </c>
      <c r="D13" s="6">
        <v>32.2</v>
      </c>
      <c r="E13" s="6">
        <v>9.0</v>
      </c>
    </row>
    <row r="14">
      <c r="A14" s="5" t="s">
        <v>141</v>
      </c>
      <c r="B14" s="5" t="s">
        <v>140</v>
      </c>
      <c r="C14" s="6">
        <v>3.8</v>
      </c>
      <c r="D14" s="6">
        <v>22.4</v>
      </c>
      <c r="E14" s="6">
        <v>2.8</v>
      </c>
    </row>
    <row r="15" hidden="1">
      <c r="A15" s="5" t="s">
        <v>24</v>
      </c>
      <c r="B15" s="6">
        <v>12.6</v>
      </c>
      <c r="C15" s="6">
        <v>2.0</v>
      </c>
      <c r="D15" s="6">
        <v>16.1</v>
      </c>
      <c r="E15" s="6">
        <v>2.6</v>
      </c>
    </row>
    <row r="16" hidden="1">
      <c r="A16" s="5" t="s">
        <v>25</v>
      </c>
      <c r="B16" s="5" t="s">
        <v>11</v>
      </c>
      <c r="C16" s="6">
        <v>2.8</v>
      </c>
      <c r="D16" s="6">
        <v>8.1</v>
      </c>
      <c r="E16" s="6">
        <v>0.6</v>
      </c>
    </row>
    <row r="17" hidden="1">
      <c r="A17" s="5" t="s">
        <v>26</v>
      </c>
      <c r="B17" s="6">
        <v>29.3</v>
      </c>
      <c r="C17" s="6">
        <v>5.0</v>
      </c>
      <c r="D17" s="6">
        <v>17.6</v>
      </c>
      <c r="E17" s="6">
        <v>4.2</v>
      </c>
    </row>
    <row r="18" hidden="1">
      <c r="A18" s="5" t="s">
        <v>27</v>
      </c>
      <c r="B18" s="5" t="s">
        <v>11</v>
      </c>
      <c r="C18" s="6">
        <v>1.5</v>
      </c>
      <c r="D18" s="6">
        <v>6.4</v>
      </c>
      <c r="E18" s="6">
        <v>1.4</v>
      </c>
    </row>
    <row r="19" hidden="1">
      <c r="A19" s="5" t="s">
        <v>28</v>
      </c>
      <c r="B19" s="6">
        <v>3.0</v>
      </c>
      <c r="C19" s="6">
        <v>4.6</v>
      </c>
      <c r="D19" s="6">
        <v>6.7</v>
      </c>
      <c r="E19" s="6">
        <v>0.7</v>
      </c>
    </row>
    <row r="20" hidden="1">
      <c r="A20" s="5" t="s">
        <v>29</v>
      </c>
      <c r="B20" s="6">
        <v>14.4</v>
      </c>
      <c r="C20" s="6">
        <v>8.1</v>
      </c>
      <c r="D20" s="6">
        <v>23.8</v>
      </c>
      <c r="E20" s="6">
        <v>8.8</v>
      </c>
    </row>
    <row r="21">
      <c r="A21" s="5" t="s">
        <v>142</v>
      </c>
      <c r="B21" s="5" t="s">
        <v>140</v>
      </c>
      <c r="C21" s="6">
        <v>4.8</v>
      </c>
      <c r="D21" s="6">
        <v>54.0</v>
      </c>
      <c r="E21" s="6">
        <v>5.6</v>
      </c>
    </row>
    <row r="22" hidden="1">
      <c r="A22" s="5" t="s">
        <v>30</v>
      </c>
      <c r="B22" s="6">
        <v>15.4</v>
      </c>
      <c r="C22" s="6">
        <v>2.0</v>
      </c>
      <c r="D22" s="6">
        <v>7.8</v>
      </c>
      <c r="E22" s="6">
        <v>1.5</v>
      </c>
    </row>
    <row r="23" hidden="1">
      <c r="A23" s="5" t="s">
        <v>31</v>
      </c>
      <c r="B23" s="6">
        <v>6.2</v>
      </c>
      <c r="C23" s="6">
        <v>8.9</v>
      </c>
      <c r="D23" s="6">
        <v>28.9</v>
      </c>
      <c r="E23" s="6">
        <v>2.7</v>
      </c>
    </row>
    <row r="24" hidden="1">
      <c r="A24" s="5" t="s">
        <v>32</v>
      </c>
      <c r="B24" s="6">
        <v>5.3</v>
      </c>
      <c r="C24" s="6">
        <v>4.3</v>
      </c>
      <c r="D24" s="6">
        <v>28.9</v>
      </c>
      <c r="E24" s="6">
        <v>7.5</v>
      </c>
    </row>
    <row r="25" hidden="1">
      <c r="A25" s="5" t="s">
        <v>33</v>
      </c>
      <c r="B25" s="6">
        <v>48.2</v>
      </c>
      <c r="C25" s="6">
        <v>5.3</v>
      </c>
      <c r="D25" s="6">
        <v>40.0</v>
      </c>
      <c r="E25" s="6">
        <v>11.0</v>
      </c>
    </row>
    <row r="26" hidden="1">
      <c r="A26" s="5" t="s">
        <v>34</v>
      </c>
      <c r="B26" s="6">
        <v>31.7</v>
      </c>
      <c r="C26" s="6">
        <v>13.0</v>
      </c>
      <c r="D26" s="6">
        <v>35.1</v>
      </c>
      <c r="E26" s="6">
        <v>11.4</v>
      </c>
    </row>
    <row r="27" hidden="1">
      <c r="A27" s="5" t="s">
        <v>35</v>
      </c>
      <c r="B27" s="6">
        <v>3.4</v>
      </c>
      <c r="C27" s="6">
        <v>0.3</v>
      </c>
      <c r="D27" s="6">
        <v>1.7</v>
      </c>
      <c r="E27" s="6">
        <v>0.7</v>
      </c>
    </row>
    <row r="28" hidden="1">
      <c r="A28" s="5" t="s">
        <v>36</v>
      </c>
      <c r="B28" s="5" t="s">
        <v>11</v>
      </c>
      <c r="C28" s="6">
        <v>1.9</v>
      </c>
      <c r="D28" s="6">
        <v>4.8</v>
      </c>
      <c r="E28" s="6">
        <v>0.8</v>
      </c>
    </row>
    <row r="29" hidden="1">
      <c r="A29" s="5" t="s">
        <v>37</v>
      </c>
      <c r="B29" s="6">
        <v>8.8</v>
      </c>
      <c r="C29" s="6">
        <v>1.6</v>
      </c>
      <c r="D29" s="6">
        <v>12.7</v>
      </c>
      <c r="E29" s="6">
        <v>1.4</v>
      </c>
    </row>
    <row r="30">
      <c r="A30" s="5" t="s">
        <v>143</v>
      </c>
      <c r="B30" s="5" t="s">
        <v>140</v>
      </c>
      <c r="C30" s="6">
        <v>8.8</v>
      </c>
      <c r="D30" s="6">
        <v>36.0</v>
      </c>
      <c r="E30" s="6">
        <v>6.3</v>
      </c>
    </row>
    <row r="31" hidden="1">
      <c r="A31" s="5" t="s">
        <v>38</v>
      </c>
      <c r="B31" s="6">
        <v>37.7</v>
      </c>
      <c r="C31" s="6">
        <v>7.2</v>
      </c>
      <c r="D31" s="6">
        <v>25.3</v>
      </c>
      <c r="E31" s="6">
        <v>4.8</v>
      </c>
    </row>
    <row r="32" hidden="1">
      <c r="A32" s="5" t="s">
        <v>39</v>
      </c>
      <c r="B32" s="6">
        <v>3.1</v>
      </c>
      <c r="C32" s="6">
        <v>1.8</v>
      </c>
      <c r="D32" s="6">
        <v>9.0</v>
      </c>
      <c r="E32" s="6">
        <v>0.9</v>
      </c>
    </row>
    <row r="33" hidden="1">
      <c r="A33" s="5" t="s">
        <v>40</v>
      </c>
      <c r="B33" s="6">
        <v>14.9</v>
      </c>
      <c r="C33" s="6">
        <v>6.1</v>
      </c>
      <c r="D33" s="6">
        <v>21.6</v>
      </c>
      <c r="E33" s="6">
        <v>7.9</v>
      </c>
    </row>
    <row r="34" hidden="1">
      <c r="A34" s="5" t="s">
        <v>41</v>
      </c>
      <c r="B34" s="5" t="s">
        <v>11</v>
      </c>
      <c r="C34" s="6">
        <v>1.2</v>
      </c>
      <c r="D34" s="6">
        <v>0.9</v>
      </c>
      <c r="E34" s="6">
        <v>0.5</v>
      </c>
    </row>
    <row r="35" hidden="1">
      <c r="A35" s="5" t="s">
        <v>42</v>
      </c>
      <c r="B35" s="5" t="s">
        <v>11</v>
      </c>
      <c r="C35" s="6">
        <v>2.0</v>
      </c>
      <c r="D35" s="6">
        <v>7.1</v>
      </c>
      <c r="E35" s="6">
        <v>0.5</v>
      </c>
    </row>
    <row r="36" hidden="1">
      <c r="A36" s="5" t="s">
        <v>43</v>
      </c>
      <c r="B36" s="6">
        <v>41.7</v>
      </c>
      <c r="C36" s="6">
        <v>6.4</v>
      </c>
      <c r="D36" s="6">
        <v>41.8</v>
      </c>
      <c r="E36" s="6">
        <v>8.5</v>
      </c>
    </row>
    <row r="37" hidden="1">
      <c r="A37" s="5" t="s">
        <v>44</v>
      </c>
      <c r="B37" s="6">
        <v>16.2</v>
      </c>
      <c r="C37" s="6">
        <v>15.7</v>
      </c>
      <c r="D37" s="6">
        <v>27.4</v>
      </c>
      <c r="E37" s="6">
        <v>5.7</v>
      </c>
    </row>
    <row r="38" hidden="1">
      <c r="A38" s="5" t="s">
        <v>45</v>
      </c>
      <c r="B38" s="6">
        <v>8.3</v>
      </c>
      <c r="C38" s="6">
        <v>1.3</v>
      </c>
      <c r="D38" s="6">
        <v>4.8</v>
      </c>
      <c r="E38" s="6">
        <v>2.8</v>
      </c>
    </row>
    <row r="39" hidden="1">
      <c r="A39" s="5" t="s">
        <v>46</v>
      </c>
      <c r="B39" s="6">
        <v>12.4</v>
      </c>
      <c r="C39" s="6">
        <v>3.7</v>
      </c>
      <c r="D39" s="6">
        <v>23.0</v>
      </c>
      <c r="E39" s="6">
        <v>1.4</v>
      </c>
    </row>
    <row r="40" hidden="1">
      <c r="A40" s="5" t="s">
        <v>47</v>
      </c>
      <c r="B40" s="6">
        <v>5.4</v>
      </c>
      <c r="C40" s="6">
        <v>5.5</v>
      </c>
      <c r="D40" s="6">
        <v>22.2</v>
      </c>
      <c r="E40" s="6">
        <v>2.0</v>
      </c>
    </row>
    <row r="41" hidden="1">
      <c r="A41" s="5" t="s">
        <v>48</v>
      </c>
      <c r="B41" s="6">
        <v>8.5</v>
      </c>
      <c r="C41" s="6">
        <v>1.1</v>
      </c>
      <c r="D41" s="6">
        <v>14.7</v>
      </c>
      <c r="E41" s="6">
        <v>1.3</v>
      </c>
    </row>
    <row r="42">
      <c r="A42" s="5" t="s">
        <v>144</v>
      </c>
      <c r="B42" s="5" t="s">
        <v>140</v>
      </c>
      <c r="C42" s="6">
        <v>3.7</v>
      </c>
      <c r="D42" s="6">
        <v>25.7</v>
      </c>
      <c r="E42" s="6">
        <v>8.2</v>
      </c>
    </row>
    <row r="43">
      <c r="A43" s="5" t="s">
        <v>145</v>
      </c>
      <c r="B43" s="5" t="s">
        <v>140</v>
      </c>
      <c r="C43" s="5" t="s">
        <v>140</v>
      </c>
      <c r="D43" s="5" t="s">
        <v>140</v>
      </c>
      <c r="E43" s="6">
        <v>4.0</v>
      </c>
    </row>
    <row r="44" hidden="1">
      <c r="A44" s="5" t="s">
        <v>49</v>
      </c>
      <c r="B44" s="5" t="s">
        <v>11</v>
      </c>
      <c r="C44" s="6">
        <v>1.5</v>
      </c>
      <c r="D44" s="6">
        <v>1.1</v>
      </c>
      <c r="E44" s="6">
        <v>0.2</v>
      </c>
    </row>
    <row r="45" hidden="1">
      <c r="A45" s="5" t="s">
        <v>50</v>
      </c>
      <c r="B45" s="6">
        <v>11.6</v>
      </c>
      <c r="C45" s="6">
        <v>1.3</v>
      </c>
      <c r="D45" s="6">
        <v>28.5</v>
      </c>
      <c r="E45" s="6">
        <v>4.9</v>
      </c>
    </row>
    <row r="46" hidden="1">
      <c r="A46" s="5" t="s">
        <v>51</v>
      </c>
      <c r="B46" s="6">
        <v>16.2</v>
      </c>
      <c r="C46" s="6">
        <v>6.8</v>
      </c>
      <c r="D46" s="6">
        <v>36.8</v>
      </c>
      <c r="E46" s="6">
        <v>5.1</v>
      </c>
    </row>
    <row r="47" hidden="1">
      <c r="A47" s="5" t="s">
        <v>52</v>
      </c>
      <c r="B47" s="6">
        <v>5.6</v>
      </c>
      <c r="C47" s="6">
        <v>5.5</v>
      </c>
      <c r="D47" s="6">
        <v>3.2</v>
      </c>
      <c r="E47" s="6">
        <v>2.6</v>
      </c>
    </row>
    <row r="48" hidden="1">
      <c r="A48" s="5" t="s">
        <v>53</v>
      </c>
      <c r="B48" s="6">
        <v>15.7</v>
      </c>
      <c r="C48" s="6">
        <v>3.3</v>
      </c>
      <c r="D48" s="6">
        <v>17.6</v>
      </c>
      <c r="E48" s="6">
        <v>4.2</v>
      </c>
    </row>
    <row r="49" hidden="1">
      <c r="A49" s="5" t="s">
        <v>54</v>
      </c>
      <c r="B49" s="6">
        <v>13.6</v>
      </c>
      <c r="C49" s="6">
        <v>5.1</v>
      </c>
      <c r="D49" s="6">
        <v>17.5</v>
      </c>
      <c r="E49" s="6">
        <v>5.2</v>
      </c>
    </row>
    <row r="50" hidden="1">
      <c r="A50" s="5" t="s">
        <v>55</v>
      </c>
      <c r="B50" s="6">
        <v>8.7</v>
      </c>
      <c r="C50" s="6">
        <v>0.6</v>
      </c>
      <c r="D50" s="6">
        <v>5.8</v>
      </c>
      <c r="E50" s="6">
        <v>1.0</v>
      </c>
    </row>
    <row r="51" hidden="1">
      <c r="A51" s="5" t="s">
        <v>56</v>
      </c>
      <c r="B51" s="6">
        <v>6.1</v>
      </c>
      <c r="C51" s="6">
        <v>6.8</v>
      </c>
      <c r="D51" s="6">
        <v>17.5</v>
      </c>
      <c r="E51" s="6">
        <v>4.6</v>
      </c>
    </row>
    <row r="52" hidden="1">
      <c r="A52" s="5" t="s">
        <v>57</v>
      </c>
      <c r="B52" s="6">
        <v>16.8</v>
      </c>
      <c r="C52" s="6">
        <v>1.4</v>
      </c>
      <c r="D52" s="6">
        <v>39.5</v>
      </c>
      <c r="E52" s="6">
        <v>2.5</v>
      </c>
    </row>
    <row r="53">
      <c r="A53" s="5" t="s">
        <v>146</v>
      </c>
      <c r="B53" s="5" t="s">
        <v>140</v>
      </c>
      <c r="C53" s="6">
        <v>9.2</v>
      </c>
      <c r="D53" s="6">
        <v>30.3</v>
      </c>
      <c r="E53" s="6">
        <v>9.9</v>
      </c>
    </row>
    <row r="54">
      <c r="A54" s="5" t="s">
        <v>147</v>
      </c>
      <c r="B54" s="5" t="s">
        <v>140</v>
      </c>
      <c r="C54" s="6">
        <v>6.5</v>
      </c>
      <c r="D54" s="6">
        <v>27.9</v>
      </c>
      <c r="E54" s="6">
        <v>7.8</v>
      </c>
    </row>
    <row r="55" hidden="1">
      <c r="A55" s="5" t="s">
        <v>58</v>
      </c>
      <c r="B55" s="6">
        <v>5.2</v>
      </c>
      <c r="C55" s="6">
        <v>6.5</v>
      </c>
      <c r="D55" s="6">
        <v>9.1</v>
      </c>
      <c r="E55" s="6">
        <v>2.9</v>
      </c>
    </row>
    <row r="56" hidden="1">
      <c r="A56" s="5" t="s">
        <v>59</v>
      </c>
      <c r="B56" s="6">
        <v>46.8</v>
      </c>
      <c r="C56" s="6">
        <v>3.7</v>
      </c>
      <c r="D56" s="6">
        <v>21.9</v>
      </c>
      <c r="E56" s="6">
        <v>6.3</v>
      </c>
    </row>
    <row r="57" hidden="1">
      <c r="A57" s="5" t="s">
        <v>60</v>
      </c>
      <c r="B57" s="6">
        <v>13.5</v>
      </c>
      <c r="C57" s="6">
        <v>1.0</v>
      </c>
      <c r="D57" s="6">
        <v>21.1</v>
      </c>
      <c r="E57" s="6">
        <v>1.7</v>
      </c>
    </row>
    <row r="58" hidden="1">
      <c r="A58" s="5" t="s">
        <v>61</v>
      </c>
      <c r="B58" s="6">
        <v>15.3</v>
      </c>
      <c r="C58" s="6">
        <v>17.3</v>
      </c>
      <c r="D58" s="6">
        <v>34.7</v>
      </c>
      <c r="E58" s="6">
        <v>3.4</v>
      </c>
    </row>
    <row r="59" hidden="1">
      <c r="A59" s="5" t="s">
        <v>62</v>
      </c>
      <c r="B59" s="6">
        <v>6.5</v>
      </c>
      <c r="C59" s="6">
        <v>10.2</v>
      </c>
      <c r="D59" s="6">
        <v>30.8</v>
      </c>
      <c r="E59" s="6">
        <v>2.4</v>
      </c>
    </row>
    <row r="60" hidden="1">
      <c r="A60" s="5" t="s">
        <v>63</v>
      </c>
      <c r="B60" s="6">
        <v>5.5</v>
      </c>
      <c r="C60" s="6">
        <v>3.9</v>
      </c>
      <c r="D60" s="6">
        <v>7.9</v>
      </c>
      <c r="E60" s="6">
        <v>1.4</v>
      </c>
    </row>
    <row r="61" hidden="1">
      <c r="A61" s="5" t="s">
        <v>64</v>
      </c>
      <c r="B61" s="6">
        <v>37.5</v>
      </c>
      <c r="C61" s="6">
        <v>3.0</v>
      </c>
      <c r="D61" s="6">
        <v>12.6</v>
      </c>
      <c r="E61" s="6">
        <v>2.6</v>
      </c>
    </row>
    <row r="62" hidden="1">
      <c r="A62" s="5" t="s">
        <v>65</v>
      </c>
      <c r="B62" s="6">
        <v>7.7</v>
      </c>
      <c r="C62" s="6">
        <v>3.3</v>
      </c>
      <c r="D62" s="6">
        <v>9.3</v>
      </c>
      <c r="E62" s="6">
        <v>1.4</v>
      </c>
    </row>
    <row r="63" hidden="1">
      <c r="A63" s="5" t="s">
        <v>66</v>
      </c>
      <c r="B63" s="6">
        <v>9.5</v>
      </c>
      <c r="C63" s="6">
        <v>1.8</v>
      </c>
      <c r="D63" s="6">
        <v>7.5</v>
      </c>
      <c r="E63" s="6">
        <v>1.6</v>
      </c>
    </row>
    <row r="64" hidden="1">
      <c r="A64" s="5" t="s">
        <v>67</v>
      </c>
      <c r="B64" s="5" t="s">
        <v>11</v>
      </c>
      <c r="C64" s="6">
        <v>4.2</v>
      </c>
      <c r="D64" s="6">
        <v>9.1</v>
      </c>
      <c r="E64" s="6">
        <v>1.0</v>
      </c>
    </row>
    <row r="65" hidden="1">
      <c r="A65" s="5" t="s">
        <v>68</v>
      </c>
      <c r="B65" s="6">
        <v>24.8</v>
      </c>
      <c r="C65" s="6">
        <v>4.8</v>
      </c>
      <c r="D65" s="6">
        <v>25.0</v>
      </c>
      <c r="E65" s="6">
        <v>4.3</v>
      </c>
    </row>
    <row r="66" hidden="1">
      <c r="A66" s="5" t="s">
        <v>69</v>
      </c>
      <c r="B66" s="6">
        <v>42.4</v>
      </c>
      <c r="C66" s="6">
        <v>2.5</v>
      </c>
      <c r="D66" s="6">
        <v>19.1</v>
      </c>
      <c r="E66" s="6">
        <v>1.7</v>
      </c>
    </row>
    <row r="67" hidden="1">
      <c r="A67" s="5" t="s">
        <v>70</v>
      </c>
      <c r="B67" s="5" t="s">
        <v>11</v>
      </c>
      <c r="C67" s="6">
        <v>2.5</v>
      </c>
      <c r="D67" s="6">
        <v>6.4</v>
      </c>
      <c r="E67" s="6">
        <v>0.8</v>
      </c>
    </row>
    <row r="68" hidden="1">
      <c r="A68" s="5" t="s">
        <v>71</v>
      </c>
      <c r="B68" s="6">
        <v>7.2</v>
      </c>
      <c r="C68" s="6">
        <v>2.0</v>
      </c>
      <c r="D68" s="6">
        <v>11.8</v>
      </c>
      <c r="E68" s="6">
        <v>1.8</v>
      </c>
    </row>
    <row r="69" hidden="1">
      <c r="A69" s="5" t="s">
        <v>72</v>
      </c>
      <c r="B69" s="6">
        <v>5.3</v>
      </c>
      <c r="C69" s="6">
        <v>9.0</v>
      </c>
      <c r="D69" s="6">
        <v>33.1</v>
      </c>
      <c r="E69" s="6">
        <v>4.6</v>
      </c>
    </row>
    <row r="70" hidden="1">
      <c r="A70" s="5" t="s">
        <v>73</v>
      </c>
      <c r="B70" s="5" t="s">
        <v>11</v>
      </c>
      <c r="C70" s="6">
        <v>1.6</v>
      </c>
      <c r="D70" s="6">
        <v>3.1</v>
      </c>
      <c r="E70" s="6">
        <v>0.4</v>
      </c>
    </row>
    <row r="71" hidden="1">
      <c r="A71" s="5" t="s">
        <v>74</v>
      </c>
      <c r="B71" s="6">
        <v>9.3</v>
      </c>
      <c r="C71" s="6">
        <v>3.8</v>
      </c>
      <c r="D71" s="6">
        <v>13.0</v>
      </c>
      <c r="E71" s="6">
        <v>0.7</v>
      </c>
    </row>
    <row r="72" hidden="1">
      <c r="A72" s="5" t="s">
        <v>75</v>
      </c>
      <c r="B72" s="6">
        <v>23.5</v>
      </c>
      <c r="C72" s="6">
        <v>2.1</v>
      </c>
      <c r="D72" s="6">
        <v>34.6</v>
      </c>
      <c r="E72" s="6">
        <v>8.6</v>
      </c>
    </row>
    <row r="73" hidden="1">
      <c r="A73" s="5" t="s">
        <v>76</v>
      </c>
      <c r="B73" s="6">
        <v>38.9</v>
      </c>
      <c r="C73" s="6">
        <v>3.4</v>
      </c>
      <c r="D73" s="6">
        <v>29.8</v>
      </c>
      <c r="E73" s="6">
        <v>8.5</v>
      </c>
    </row>
    <row r="74">
      <c r="A74" s="5" t="s">
        <v>148</v>
      </c>
      <c r="B74" s="5" t="s">
        <v>140</v>
      </c>
      <c r="C74" s="6">
        <v>8.2</v>
      </c>
      <c r="D74" s="6">
        <v>29.4</v>
      </c>
      <c r="E74" s="6">
        <v>1.2</v>
      </c>
    </row>
    <row r="75" hidden="1">
      <c r="A75" s="5" t="s">
        <v>77</v>
      </c>
      <c r="B75" s="5" t="s">
        <v>11</v>
      </c>
      <c r="C75" s="6">
        <v>1.5</v>
      </c>
      <c r="D75" s="6">
        <v>2.7</v>
      </c>
      <c r="E75" s="6">
        <v>0.4</v>
      </c>
    </row>
    <row r="76" hidden="1">
      <c r="A76" s="5" t="s">
        <v>78</v>
      </c>
      <c r="B76" s="6">
        <v>43.2</v>
      </c>
      <c r="C76" s="6">
        <v>6.4</v>
      </c>
      <c r="D76" s="6">
        <v>41.6</v>
      </c>
      <c r="E76" s="6">
        <v>5.1</v>
      </c>
    </row>
    <row r="77" hidden="1">
      <c r="A77" s="5" t="s">
        <v>79</v>
      </c>
      <c r="B77" s="6">
        <v>17.3</v>
      </c>
      <c r="C77" s="6">
        <v>0.6</v>
      </c>
      <c r="D77" s="6">
        <v>40.9</v>
      </c>
      <c r="E77" s="6">
        <v>4.2</v>
      </c>
    </row>
    <row r="78" hidden="1">
      <c r="A78" s="5" t="s">
        <v>80</v>
      </c>
      <c r="B78" s="6">
        <v>3.2</v>
      </c>
      <c r="C78" s="6">
        <v>9.7</v>
      </c>
      <c r="D78" s="6">
        <v>21.8</v>
      </c>
      <c r="E78" s="6">
        <v>0.9</v>
      </c>
    </row>
    <row r="79">
      <c r="A79" s="5" t="s">
        <v>149</v>
      </c>
      <c r="B79" s="5" t="s">
        <v>140</v>
      </c>
      <c r="C79" s="6">
        <v>9.1</v>
      </c>
      <c r="D79" s="6">
        <v>15.3</v>
      </c>
      <c r="E79" s="6">
        <v>0.8</v>
      </c>
    </row>
    <row r="80" hidden="1">
      <c r="A80" s="5" t="s">
        <v>81</v>
      </c>
      <c r="B80" s="6">
        <v>10.4</v>
      </c>
      <c r="C80" s="6">
        <v>9.3</v>
      </c>
      <c r="D80" s="6">
        <v>26.4</v>
      </c>
      <c r="E80" s="6">
        <v>9.4</v>
      </c>
    </row>
    <row r="81" hidden="1">
      <c r="A81" s="5" t="s">
        <v>82</v>
      </c>
      <c r="B81" s="6">
        <v>9.1</v>
      </c>
      <c r="C81" s="6">
        <v>11.5</v>
      </c>
      <c r="D81" s="6">
        <v>22.8</v>
      </c>
      <c r="E81" s="6">
        <v>7.3</v>
      </c>
    </row>
    <row r="82" hidden="1">
      <c r="A82" s="5" t="s">
        <v>83</v>
      </c>
      <c r="B82" s="6">
        <v>6.2</v>
      </c>
      <c r="C82" s="6">
        <v>10.3</v>
      </c>
      <c r="D82" s="6">
        <v>10.0</v>
      </c>
      <c r="E82" s="6">
        <v>1.6</v>
      </c>
    </row>
    <row r="83" hidden="1">
      <c r="A83" s="5" t="s">
        <v>84</v>
      </c>
      <c r="B83" s="6">
        <v>7.2</v>
      </c>
      <c r="C83" s="6">
        <v>1.4</v>
      </c>
      <c r="D83" s="6">
        <v>14.1</v>
      </c>
      <c r="E83" s="6">
        <v>1.4</v>
      </c>
    </row>
    <row r="84">
      <c r="A84" s="5" t="s">
        <v>150</v>
      </c>
      <c r="B84" s="5" t="s">
        <v>140</v>
      </c>
      <c r="C84" s="6">
        <v>2.7</v>
      </c>
      <c r="D84" s="6">
        <v>5.4</v>
      </c>
      <c r="E84" s="6">
        <v>1.4</v>
      </c>
    </row>
    <row r="85" hidden="1">
      <c r="A85" s="5" t="s">
        <v>85</v>
      </c>
      <c r="B85" s="6">
        <v>4.3</v>
      </c>
      <c r="C85" s="6">
        <v>0.9</v>
      </c>
      <c r="D85" s="6">
        <v>9.4</v>
      </c>
      <c r="E85" s="6">
        <v>1.6</v>
      </c>
    </row>
    <row r="86" hidden="1">
      <c r="A86" s="5" t="s">
        <v>86</v>
      </c>
      <c r="B86" s="5" t="s">
        <v>11</v>
      </c>
      <c r="C86" s="6">
        <v>2.2</v>
      </c>
      <c r="D86" s="6">
        <v>7.2</v>
      </c>
      <c r="E86" s="6">
        <v>0.2</v>
      </c>
    </row>
    <row r="87" hidden="1">
      <c r="A87" s="5" t="s">
        <v>87</v>
      </c>
      <c r="B87" s="6">
        <v>4.2</v>
      </c>
      <c r="C87" s="6">
        <v>2.6</v>
      </c>
      <c r="D87" s="6">
        <v>15.1</v>
      </c>
      <c r="E87" s="6">
        <v>2.1</v>
      </c>
    </row>
    <row r="88" hidden="1">
      <c r="A88" s="5" t="s">
        <v>88</v>
      </c>
      <c r="B88" s="6">
        <v>31.2</v>
      </c>
      <c r="C88" s="6">
        <v>4.1</v>
      </c>
      <c r="D88" s="6">
        <v>37.6</v>
      </c>
      <c r="E88" s="6">
        <v>7.4</v>
      </c>
    </row>
    <row r="89" hidden="1">
      <c r="A89" s="5" t="s">
        <v>89</v>
      </c>
      <c r="B89" s="6">
        <v>7.6</v>
      </c>
      <c r="C89" s="6">
        <v>6.7</v>
      </c>
      <c r="D89" s="6">
        <v>26.7</v>
      </c>
      <c r="E89" s="6">
        <v>4.5</v>
      </c>
    </row>
    <row r="90" hidden="1">
      <c r="A90" s="5" t="s">
        <v>90</v>
      </c>
      <c r="B90" s="6">
        <v>19.8</v>
      </c>
      <c r="C90" s="6">
        <v>6.7</v>
      </c>
      <c r="D90" s="6">
        <v>17.7</v>
      </c>
      <c r="E90" s="6">
        <v>4.2</v>
      </c>
    </row>
    <row r="91" hidden="1">
      <c r="A91" s="5" t="s">
        <v>91</v>
      </c>
      <c r="B91" s="6">
        <v>4.8</v>
      </c>
      <c r="C91" s="6">
        <v>12.0</v>
      </c>
      <c r="D91" s="6">
        <v>31.5</v>
      </c>
      <c r="E91" s="6">
        <v>3.1</v>
      </c>
    </row>
    <row r="92" hidden="1">
      <c r="A92" s="5" t="s">
        <v>92</v>
      </c>
      <c r="B92" s="6">
        <v>19.3</v>
      </c>
      <c r="C92" s="6">
        <v>1.1</v>
      </c>
      <c r="D92" s="6">
        <v>15.6</v>
      </c>
      <c r="E92" s="6">
        <v>1.7</v>
      </c>
    </row>
    <row r="93">
      <c r="A93" s="5" t="s">
        <v>151</v>
      </c>
      <c r="B93" s="5" t="s">
        <v>140</v>
      </c>
      <c r="C93" s="6">
        <v>9.8</v>
      </c>
      <c r="D93" s="6">
        <v>47.1</v>
      </c>
      <c r="E93" s="6">
        <v>8.0</v>
      </c>
    </row>
    <row r="94" hidden="1">
      <c r="A94" s="5" t="s">
        <v>93</v>
      </c>
      <c r="B94" s="6">
        <v>14.6</v>
      </c>
      <c r="C94" s="6">
        <v>6.5</v>
      </c>
      <c r="D94" s="6">
        <v>31.5</v>
      </c>
      <c r="E94" s="6">
        <v>11.7</v>
      </c>
    </row>
    <row r="95" hidden="1">
      <c r="A95" s="5" t="s">
        <v>94</v>
      </c>
      <c r="B95" s="6">
        <v>2.7</v>
      </c>
      <c r="C95" s="6">
        <v>3.4</v>
      </c>
      <c r="D95" s="6">
        <v>4.3</v>
      </c>
      <c r="E95" s="6">
        <v>0.6</v>
      </c>
    </row>
    <row r="96" hidden="1">
      <c r="A96" s="5" t="s">
        <v>95</v>
      </c>
      <c r="B96" s="6">
        <v>8.2</v>
      </c>
      <c r="C96" s="6">
        <v>9.3</v>
      </c>
      <c r="D96" s="6">
        <v>11.4</v>
      </c>
      <c r="E96" s="6">
        <v>1.1</v>
      </c>
    </row>
    <row r="97" hidden="1">
      <c r="A97" s="5" t="s">
        <v>96</v>
      </c>
      <c r="B97" s="6">
        <v>12.9</v>
      </c>
      <c r="C97" s="6">
        <v>7.1</v>
      </c>
      <c r="D97" s="6">
        <v>37.6</v>
      </c>
      <c r="E97" s="6">
        <v>6.7</v>
      </c>
    </row>
    <row r="98" hidden="1">
      <c r="A98" s="5" t="s">
        <v>97</v>
      </c>
      <c r="B98" s="6">
        <v>7.5</v>
      </c>
      <c r="C98" s="6">
        <v>1.0</v>
      </c>
      <c r="D98" s="6">
        <v>15.8</v>
      </c>
      <c r="E98" s="6">
        <v>1.5</v>
      </c>
    </row>
    <row r="99" hidden="1">
      <c r="A99" s="5" t="s">
        <v>98</v>
      </c>
      <c r="B99" s="6">
        <v>24.6</v>
      </c>
      <c r="C99" s="6">
        <v>6.8</v>
      </c>
      <c r="D99" s="6">
        <v>39.7</v>
      </c>
      <c r="E99" s="6">
        <v>4.5</v>
      </c>
    </row>
    <row r="100" hidden="1">
      <c r="A100" s="5" t="s">
        <v>99</v>
      </c>
      <c r="B100" s="6">
        <v>9.2</v>
      </c>
      <c r="C100" s="6">
        <v>1.0</v>
      </c>
      <c r="D100" s="6">
        <v>5.6</v>
      </c>
      <c r="E100" s="6">
        <v>1.9</v>
      </c>
    </row>
    <row r="101" hidden="1">
      <c r="A101" s="5" t="s">
        <v>100</v>
      </c>
      <c r="B101" s="6">
        <v>8.7</v>
      </c>
      <c r="C101" s="6">
        <v>0.4</v>
      </c>
      <c r="D101" s="6">
        <v>12.2</v>
      </c>
      <c r="E101" s="6">
        <v>1.3</v>
      </c>
    </row>
    <row r="102" hidden="1">
      <c r="A102" s="5" t="s">
        <v>101</v>
      </c>
      <c r="B102" s="6">
        <v>9.4</v>
      </c>
      <c r="C102" s="6">
        <v>5.6</v>
      </c>
      <c r="D102" s="6">
        <v>30.3</v>
      </c>
      <c r="E102" s="6">
        <v>2.7</v>
      </c>
    </row>
    <row r="103">
      <c r="A103" s="5" t="s">
        <v>152</v>
      </c>
      <c r="B103" s="5" t="s">
        <v>140</v>
      </c>
      <c r="C103" s="6">
        <v>3.7</v>
      </c>
      <c r="D103" s="6">
        <v>1.9</v>
      </c>
      <c r="E103" s="6">
        <v>0.7</v>
      </c>
    </row>
    <row r="104" hidden="1">
      <c r="A104" s="5" t="s">
        <v>102</v>
      </c>
      <c r="B104" s="5" t="s">
        <v>11</v>
      </c>
      <c r="C104" s="6">
        <v>2.9</v>
      </c>
      <c r="D104" s="6">
        <v>8.2</v>
      </c>
      <c r="E104" s="6">
        <v>0.7</v>
      </c>
    </row>
    <row r="105" hidden="1">
      <c r="A105" s="5" t="s">
        <v>103</v>
      </c>
      <c r="B105" s="5" t="s">
        <v>11</v>
      </c>
      <c r="C105" s="6">
        <v>4.1</v>
      </c>
      <c r="D105" s="6">
        <v>12.5</v>
      </c>
      <c r="E105" s="6">
        <v>0.6</v>
      </c>
    </row>
    <row r="106" hidden="1">
      <c r="A106" s="5" t="s">
        <v>104</v>
      </c>
      <c r="B106" s="6">
        <v>35.2</v>
      </c>
      <c r="C106" s="6">
        <v>1.1</v>
      </c>
      <c r="D106" s="6">
        <v>33.1</v>
      </c>
      <c r="E106" s="6">
        <v>3.4</v>
      </c>
    </row>
    <row r="107" hidden="1">
      <c r="A107" s="5" t="s">
        <v>105</v>
      </c>
      <c r="B107" s="6">
        <v>3.9</v>
      </c>
      <c r="C107" s="6">
        <v>5.3</v>
      </c>
      <c r="D107" s="6">
        <v>6.4</v>
      </c>
      <c r="E107" s="6">
        <v>0.7</v>
      </c>
    </row>
    <row r="108" hidden="1">
      <c r="A108" s="5" t="s">
        <v>106</v>
      </c>
      <c r="B108" s="6">
        <v>7.5</v>
      </c>
      <c r="C108" s="6">
        <v>8.1</v>
      </c>
      <c r="D108" s="6">
        <v>18.3</v>
      </c>
      <c r="E108" s="6">
        <v>4.5</v>
      </c>
    </row>
    <row r="109" hidden="1">
      <c r="A109" s="5" t="s">
        <v>107</v>
      </c>
      <c r="B109" s="6">
        <v>3.9</v>
      </c>
      <c r="C109" s="6">
        <v>2.6</v>
      </c>
      <c r="D109" s="6">
        <v>5.4</v>
      </c>
      <c r="E109" s="6">
        <v>0.5</v>
      </c>
    </row>
    <row r="110" hidden="1">
      <c r="A110" s="5" t="s">
        <v>108</v>
      </c>
      <c r="B110" s="6">
        <v>26.2</v>
      </c>
      <c r="C110" s="6">
        <v>5.4</v>
      </c>
      <c r="D110" s="6">
        <v>29.5</v>
      </c>
      <c r="E110" s="6">
        <v>10.9</v>
      </c>
    </row>
    <row r="111" hidden="1">
      <c r="A111" s="5" t="s">
        <v>109</v>
      </c>
      <c r="B111" s="6">
        <v>4.0</v>
      </c>
      <c r="C111" s="6">
        <v>1.8</v>
      </c>
      <c r="D111" s="6">
        <v>3.8</v>
      </c>
      <c r="E111" s="6">
        <v>0.6</v>
      </c>
    </row>
    <row r="112" hidden="1">
      <c r="A112" s="5" t="s">
        <v>110</v>
      </c>
      <c r="B112" s="6">
        <v>16.5</v>
      </c>
      <c r="C112" s="6">
        <v>5.7</v>
      </c>
      <c r="D112" s="6">
        <v>28.9</v>
      </c>
      <c r="E112" s="6">
        <v>2.0</v>
      </c>
    </row>
    <row r="113" hidden="1">
      <c r="A113" s="5" t="s">
        <v>111</v>
      </c>
      <c r="B113" s="6">
        <v>59.5</v>
      </c>
      <c r="C113" s="6">
        <v>13.1</v>
      </c>
      <c r="D113" s="6">
        <v>31.9</v>
      </c>
      <c r="E113" s="6">
        <v>11.7</v>
      </c>
    </row>
    <row r="114" hidden="1">
      <c r="A114" s="5" t="s">
        <v>112</v>
      </c>
      <c r="B114" s="6">
        <v>6.5</v>
      </c>
      <c r="C114" s="6">
        <v>3.4</v>
      </c>
      <c r="D114" s="6">
        <v>21.4</v>
      </c>
      <c r="E114" s="6">
        <v>3.4</v>
      </c>
    </row>
    <row r="115">
      <c r="A115" s="5" t="s">
        <v>153</v>
      </c>
      <c r="B115" s="5" t="s">
        <v>140</v>
      </c>
      <c r="C115" s="5" t="s">
        <v>140</v>
      </c>
      <c r="D115" s="5" t="s">
        <v>140</v>
      </c>
      <c r="E115" s="6">
        <v>9.6</v>
      </c>
    </row>
    <row r="116" hidden="1">
      <c r="A116" s="5" t="s">
        <v>113</v>
      </c>
      <c r="B116" s="6">
        <v>6.8</v>
      </c>
      <c r="C116" s="6">
        <v>15.1</v>
      </c>
      <c r="D116" s="6">
        <v>17.3</v>
      </c>
      <c r="E116" s="6">
        <v>0.7</v>
      </c>
    </row>
    <row r="117" hidden="1">
      <c r="A117" s="5" t="s">
        <v>114</v>
      </c>
      <c r="B117" s="6">
        <v>12.3</v>
      </c>
      <c r="C117" s="6">
        <v>12.6</v>
      </c>
      <c r="D117" s="6">
        <v>31.4</v>
      </c>
      <c r="E117" s="6">
        <v>5.8</v>
      </c>
    </row>
    <row r="118" hidden="1">
      <c r="A118" s="5" t="s">
        <v>115</v>
      </c>
      <c r="B118" s="6">
        <v>8.7</v>
      </c>
      <c r="C118" s="6">
        <v>5.5</v>
      </c>
      <c r="D118" s="6">
        <v>8.3</v>
      </c>
      <c r="E118" s="6">
        <v>1.8</v>
      </c>
    </row>
    <row r="119">
      <c r="A119" s="5" t="s">
        <v>154</v>
      </c>
      <c r="B119" s="5" t="s">
        <v>140</v>
      </c>
      <c r="C119" s="5" t="s">
        <v>140</v>
      </c>
      <c r="D119" s="5" t="s">
        <v>140</v>
      </c>
      <c r="E119" s="6">
        <v>2.2</v>
      </c>
    </row>
    <row r="120">
      <c r="A120" s="5" t="s">
        <v>155</v>
      </c>
      <c r="B120" s="5" t="s">
        <v>140</v>
      </c>
      <c r="C120" s="6">
        <v>5.6</v>
      </c>
      <c r="D120" s="6">
        <v>17.5</v>
      </c>
      <c r="E120" s="6">
        <v>3.4</v>
      </c>
    </row>
    <row r="121" hidden="1">
      <c r="A121" s="5" t="s">
        <v>116</v>
      </c>
      <c r="B121" s="6">
        <v>25.1</v>
      </c>
      <c r="C121" s="6">
        <v>3.5</v>
      </c>
      <c r="D121" s="6">
        <v>31.8</v>
      </c>
      <c r="E121" s="6">
        <v>5.0</v>
      </c>
    </row>
    <row r="122" hidden="1">
      <c r="A122" s="5" t="s">
        <v>117</v>
      </c>
      <c r="B122" s="6">
        <v>8.2</v>
      </c>
      <c r="C122" s="6">
        <v>7.7</v>
      </c>
      <c r="D122" s="6">
        <v>13.4</v>
      </c>
      <c r="E122" s="6">
        <v>0.9</v>
      </c>
    </row>
    <row r="123" hidden="1">
      <c r="A123" s="5" t="s">
        <v>118</v>
      </c>
      <c r="B123" s="6">
        <v>22.6</v>
      </c>
      <c r="C123" s="6">
        <v>11.5</v>
      </c>
      <c r="D123" s="6">
        <v>52.2</v>
      </c>
      <c r="E123" s="6">
        <v>4.4</v>
      </c>
    </row>
    <row r="124" hidden="1">
      <c r="A124" s="5" t="s">
        <v>119</v>
      </c>
      <c r="B124" s="6">
        <v>20.4</v>
      </c>
      <c r="C124" s="6">
        <v>5.7</v>
      </c>
      <c r="D124" s="6">
        <v>23.8</v>
      </c>
      <c r="E124" s="6">
        <v>6.7</v>
      </c>
    </row>
    <row r="125" hidden="1">
      <c r="A125" s="5" t="s">
        <v>120</v>
      </c>
      <c r="B125" s="6">
        <v>6.7</v>
      </c>
      <c r="C125" s="6">
        <v>5.3</v>
      </c>
      <c r="D125" s="6">
        <v>6.0</v>
      </c>
      <c r="E125" s="6">
        <v>1.8</v>
      </c>
    </row>
    <row r="126" hidden="1">
      <c r="A126" s="5" t="s">
        <v>121</v>
      </c>
      <c r="B126" s="6">
        <v>3.0</v>
      </c>
      <c r="C126" s="6">
        <v>2.1</v>
      </c>
      <c r="D126" s="6">
        <v>8.4</v>
      </c>
      <c r="E126" s="6">
        <v>1.7</v>
      </c>
    </row>
    <row r="127" hidden="1">
      <c r="A127" s="5" t="s">
        <v>122</v>
      </c>
      <c r="B127" s="5" t="s">
        <v>11</v>
      </c>
      <c r="C127" s="6">
        <v>1.7</v>
      </c>
      <c r="D127" s="6">
        <v>6.0</v>
      </c>
      <c r="E127" s="6">
        <v>1.0</v>
      </c>
    </row>
    <row r="128" hidden="1">
      <c r="A128" s="5" t="s">
        <v>123</v>
      </c>
      <c r="B128" s="6">
        <v>4.1</v>
      </c>
      <c r="C128" s="6">
        <v>4.1</v>
      </c>
      <c r="D128" s="6">
        <v>7.2</v>
      </c>
      <c r="E128" s="6">
        <v>4.2</v>
      </c>
    </row>
    <row r="129">
      <c r="A129" s="5" t="s">
        <v>156</v>
      </c>
      <c r="B129" s="5" t="s">
        <v>140</v>
      </c>
      <c r="C129" s="6">
        <v>3.5</v>
      </c>
      <c r="D129" s="6">
        <v>28.9</v>
      </c>
      <c r="E129" s="6">
        <v>4.6</v>
      </c>
    </row>
    <row r="130" hidden="1">
      <c r="A130" s="5" t="s">
        <v>124</v>
      </c>
      <c r="B130" s="5" t="s">
        <v>11</v>
      </c>
      <c r="C130" s="6">
        <v>2.2</v>
      </c>
      <c r="D130" s="6">
        <v>16.5</v>
      </c>
      <c r="E130" s="6">
        <v>0.8</v>
      </c>
    </row>
    <row r="131" hidden="1">
      <c r="A131" s="5" t="s">
        <v>125</v>
      </c>
      <c r="B131" s="5" t="s">
        <v>11</v>
      </c>
      <c r="C131" s="6">
        <v>1.4</v>
      </c>
      <c r="D131" s="6">
        <v>6.9</v>
      </c>
      <c r="E131" s="6">
        <v>0.7</v>
      </c>
    </row>
    <row r="132" hidden="1">
      <c r="A132" s="5" t="s">
        <v>126</v>
      </c>
      <c r="B132" s="5" t="s">
        <v>11</v>
      </c>
      <c r="C132" s="6">
        <v>1.8</v>
      </c>
      <c r="D132" s="6">
        <v>10.8</v>
      </c>
      <c r="E132" s="6">
        <v>1.7</v>
      </c>
    </row>
    <row r="133" hidden="1">
      <c r="A133" s="5" t="s">
        <v>127</v>
      </c>
      <c r="B133" s="6">
        <v>27.4</v>
      </c>
      <c r="C133" s="6">
        <v>5.2</v>
      </c>
      <c r="D133" s="6">
        <v>23.7</v>
      </c>
      <c r="E133" s="6">
        <v>2.4</v>
      </c>
    </row>
    <row r="134" hidden="1">
      <c r="A134" s="5" t="s">
        <v>128</v>
      </c>
      <c r="B134" s="6">
        <v>6.7</v>
      </c>
      <c r="C134" s="6">
        <v>5.8</v>
      </c>
      <c r="D134" s="6">
        <v>23.8</v>
      </c>
      <c r="E134" s="6">
        <v>2.0</v>
      </c>
    </row>
    <row r="135" hidden="1">
      <c r="A135" s="5" t="s">
        <v>129</v>
      </c>
      <c r="B135" s="6">
        <v>45.4</v>
      </c>
      <c r="C135" s="6">
        <v>15.1</v>
      </c>
      <c r="D135" s="6">
        <v>51.4</v>
      </c>
      <c r="E135" s="6">
        <v>5.8</v>
      </c>
    </row>
    <row r="136">
      <c r="A136" s="5" t="s">
        <v>157</v>
      </c>
      <c r="B136" s="5" t="s">
        <v>140</v>
      </c>
      <c r="C136" s="6">
        <v>4.2</v>
      </c>
      <c r="D136" s="6">
        <v>34.6</v>
      </c>
      <c r="E136" s="6">
        <v>6.2</v>
      </c>
    </row>
    <row r="137">
      <c r="A137" s="5" t="s">
        <v>158</v>
      </c>
      <c r="B137" s="5" t="s">
        <v>140</v>
      </c>
      <c r="C137" s="6">
        <v>2.9</v>
      </c>
      <c r="D137" s="6">
        <v>23.5</v>
      </c>
      <c r="E137" s="6">
        <v>5.5</v>
      </c>
    </row>
    <row r="138">
      <c r="A138" s="9"/>
      <c r="B138" s="9"/>
      <c r="C138" s="9"/>
      <c r="D138" s="9"/>
      <c r="E138" s="9"/>
    </row>
    <row r="139">
      <c r="A139" s="5" t="s">
        <v>130</v>
      </c>
    </row>
  </sheetData>
  <autoFilter ref="$A$2:$E$137">
    <filterColumn colId="1">
      <filters>
        <filter val="—"/>
      </filters>
    </filterColumn>
  </autoFilter>
  <mergeCells count="1">
    <mergeCell ref="A139:E139"/>
  </mergeCells>
  <drawing r:id="rId2"/>
</worksheet>
</file>