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oot\dbook\dataset\"/>
    </mc:Choice>
  </mc:AlternateContent>
  <bookViews>
    <workbookView xWindow="0" yWindow="0" windowWidth="19368" windowHeight="9444" activeTab="3"/>
  </bookViews>
  <sheets>
    <sheet name="mtcars" sheetId="1" r:id="rId1"/>
    <sheet name="pivot1" sheetId="4" r:id="rId2"/>
    <sheet name="pivot2" sheetId="2" r:id="rId3"/>
    <sheet name="pivot3" sheetId="5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C34" i="1"/>
  <c r="B20" i="1"/>
  <c r="B21" i="1"/>
  <c r="B25" i="1"/>
  <c r="B22" i="1"/>
  <c r="B16" i="1"/>
  <c r="B15" i="1"/>
  <c r="B5" i="1"/>
  <c r="B27" i="1"/>
  <c r="B26" i="1"/>
  <c r="B17" i="1"/>
  <c r="B14" i="1"/>
  <c r="B12" i="1"/>
  <c r="B13" i="1"/>
  <c r="B9" i="1"/>
  <c r="B2" i="1"/>
  <c r="B3" i="1"/>
  <c r="B6" i="1"/>
  <c r="B32" i="1"/>
  <c r="B30" i="1"/>
  <c r="B33" i="1"/>
  <c r="B24" i="1"/>
  <c r="B10" i="1"/>
  <c r="B8" i="1"/>
  <c r="B4" i="1"/>
  <c r="B18" i="1"/>
  <c r="B29" i="1"/>
  <c r="B28" i="1"/>
  <c r="B31" i="1"/>
  <c r="B11" i="1"/>
  <c r="B19" i="1"/>
  <c r="B7" i="1"/>
  <c r="B23" i="1"/>
</calcChain>
</file>

<file path=xl/sharedStrings.xml><?xml version="1.0" encoding="utf-8"?>
<sst xmlns="http://schemas.openxmlformats.org/spreadsheetml/2006/main" count="79" uniqueCount="72">
  <si>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</si>
  <si>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</si>
  <si>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</si>
  <si>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</si>
  <si>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</si>
  <si>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</si>
  <si>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</si>
  <si>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</si>
  <si>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</si>
  <si>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</si>
  <si>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</si>
  <si>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</si>
  <si>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</si>
  <si>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</si>
  <si>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</si>
  <si>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</si>
  <si>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</si>
  <si>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</si>
  <si>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</si>
  <si>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</si>
  <si>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</si>
  <si>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</si>
  <si>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</si>
  <si>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</si>
  <si>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</si>
  <si>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</si>
  <si>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</si>
  <si>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</si>
  <si>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</si>
  <si>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</si>
  <si>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</si>
  <si>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</si>
  <si>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</si>
  <si>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</si>
  <si>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</si>
  <si>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</si>
  <si>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</si>
  <si>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</si>
  <si>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</si>
  <si>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</si>
  <si>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</si>
  <si>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</si>
  <si>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</si>
  <si>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Name</t>
  </si>
  <si>
    <t>행 레이블</t>
  </si>
  <si>
    <t>총합계</t>
  </si>
  <si>
    <t>열 레이블</t>
  </si>
  <si>
    <t>평균 : mpg</t>
  </si>
  <si>
    <t>maker</t>
  </si>
  <si>
    <t>AMC</t>
  </si>
  <si>
    <t>Cadillac</t>
  </si>
  <si>
    <t>Camaro</t>
  </si>
  <si>
    <t>Chrysler</t>
  </si>
  <si>
    <t>Datsun</t>
  </si>
  <si>
    <t>Dodge</t>
  </si>
  <si>
    <t>Duster</t>
  </si>
  <si>
    <t>Ferrari</t>
  </si>
  <si>
    <t>Fiat</t>
  </si>
  <si>
    <t>Ford</t>
  </si>
  <si>
    <t>Honda</t>
  </si>
  <si>
    <t>Hornet</t>
  </si>
  <si>
    <t>Lincoln</t>
  </si>
  <si>
    <t>Lotus</t>
  </si>
  <si>
    <t>Maserati</t>
  </si>
  <si>
    <t>Mazda</t>
  </si>
  <si>
    <t>Merc</t>
  </si>
  <si>
    <t>Pontiac</t>
  </si>
  <si>
    <t>Porsche</t>
  </si>
  <si>
    <t>Toyota</t>
  </si>
  <si>
    <t>Volvo</t>
  </si>
  <si>
    <t>평균 : qsec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</si>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</sst>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6" fillId="0" borderId="0" xfId="0" applyNumberFormat="1" applyFo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mpg vs. </a:t>
            </a:r>
            <a:r>
              <a:rPr lang="en-US" altLang="ko-KR"/>
              <a:t>wt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mtcars!$G$1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10.4</c:v>
                </c:pt>
                <c:pt idx="1">
                  <c:v>10.4</c:v>
                </c:pt>
                <c:pt idx="2">
                  <c:v>13.3</c:v>
                </c:pt>
                <c:pt idx="3">
                  <c:v>14.3</c:v>
                </c:pt>
                <c:pt idx="4">
                  <c:v>14.7</c:v>
                </c:pt>
                <c:pt idx="5">
                  <c:v>15</c:v>
                </c:pt>
                <c:pt idx="6">
                  <c:v>15.2</c:v>
                </c:pt>
                <c:pt idx="7">
                  <c:v>15.2</c:v>
                </c:pt>
                <c:pt idx="8">
                  <c:v>15.5</c:v>
                </c:pt>
                <c:pt idx="9">
                  <c:v>15.8</c:v>
                </c:pt>
                <c:pt idx="10">
                  <c:v>16.399999999999999</c:v>
                </c:pt>
                <c:pt idx="11">
                  <c:v>17.3</c:v>
                </c:pt>
                <c:pt idx="12">
                  <c:v>17.8</c:v>
                </c:pt>
                <c:pt idx="13">
                  <c:v>18.100000000000001</c:v>
                </c:pt>
                <c:pt idx="14">
                  <c:v>18.7</c:v>
                </c:pt>
                <c:pt idx="15">
                  <c:v>19.2</c:v>
                </c:pt>
                <c:pt idx="16">
                  <c:v>19.2</c:v>
                </c:pt>
                <c:pt idx="17">
                  <c:v>19.7</c:v>
                </c:pt>
                <c:pt idx="18">
                  <c:v>21</c:v>
                </c:pt>
                <c:pt idx="19">
                  <c:v>21</c:v>
                </c:pt>
                <c:pt idx="20">
                  <c:v>21.4</c:v>
                </c:pt>
                <c:pt idx="21">
                  <c:v>21.4</c:v>
                </c:pt>
                <c:pt idx="22">
                  <c:v>21.5</c:v>
                </c:pt>
                <c:pt idx="23">
                  <c:v>22.8</c:v>
                </c:pt>
                <c:pt idx="24">
                  <c:v>22.8</c:v>
                </c:pt>
                <c:pt idx="25">
                  <c:v>24.4</c:v>
                </c:pt>
                <c:pt idx="26">
                  <c:v>26</c:v>
                </c:pt>
                <c:pt idx="27">
                  <c:v>27.3</c:v>
                </c:pt>
                <c:pt idx="28">
                  <c:v>30.4</c:v>
                </c:pt>
                <c:pt idx="29">
                  <c:v>30.4</c:v>
                </c:pt>
                <c:pt idx="30">
                  <c:v>32.4</c:v>
                </c:pt>
                <c:pt idx="31">
                  <c:v>33.9</c:v>
                </c:pt>
              </c:numCache>
            </c:numRef>
          </c:xVal>
          <c:yVal>
            <c:numRef>
              <c:f>mtcars!$G$2:$G$33</c:f>
              <c:numCache>
                <c:formatCode>General</c:formatCode>
                <c:ptCount val="32"/>
                <c:pt idx="0">
                  <c:v>5.25</c:v>
                </c:pt>
                <c:pt idx="1">
                  <c:v>5.4240000000000004</c:v>
                </c:pt>
                <c:pt idx="2">
                  <c:v>3.84</c:v>
                </c:pt>
                <c:pt idx="3">
                  <c:v>3.57</c:v>
                </c:pt>
                <c:pt idx="4">
                  <c:v>5.3449999999999998</c:v>
                </c:pt>
                <c:pt idx="5">
                  <c:v>3.57</c:v>
                </c:pt>
                <c:pt idx="6">
                  <c:v>3.4350000000000001</c:v>
                </c:pt>
                <c:pt idx="7">
                  <c:v>3.78</c:v>
                </c:pt>
                <c:pt idx="8">
                  <c:v>3.52</c:v>
                </c:pt>
                <c:pt idx="9">
                  <c:v>3.17</c:v>
                </c:pt>
                <c:pt idx="10">
                  <c:v>4.07</c:v>
                </c:pt>
                <c:pt idx="11">
                  <c:v>3.73</c:v>
                </c:pt>
                <c:pt idx="12">
                  <c:v>3.44</c:v>
                </c:pt>
                <c:pt idx="13">
                  <c:v>3.46</c:v>
                </c:pt>
                <c:pt idx="14">
                  <c:v>3.44</c:v>
                </c:pt>
                <c:pt idx="15">
                  <c:v>3.44</c:v>
                </c:pt>
                <c:pt idx="16">
                  <c:v>3.8450000000000002</c:v>
                </c:pt>
                <c:pt idx="17">
                  <c:v>2.77</c:v>
                </c:pt>
                <c:pt idx="18">
                  <c:v>2.62</c:v>
                </c:pt>
                <c:pt idx="19">
                  <c:v>2.875</c:v>
                </c:pt>
                <c:pt idx="20">
                  <c:v>3.2149999999999999</c:v>
                </c:pt>
                <c:pt idx="21">
                  <c:v>2.78</c:v>
                </c:pt>
                <c:pt idx="22">
                  <c:v>2.4649999999999999</c:v>
                </c:pt>
                <c:pt idx="23">
                  <c:v>2.3199999999999998</c:v>
                </c:pt>
                <c:pt idx="24">
                  <c:v>3.15</c:v>
                </c:pt>
                <c:pt idx="25">
                  <c:v>3.19</c:v>
                </c:pt>
                <c:pt idx="26">
                  <c:v>2.14</c:v>
                </c:pt>
                <c:pt idx="27">
                  <c:v>1.9350000000000001</c:v>
                </c:pt>
                <c:pt idx="28">
                  <c:v>1.615</c:v>
                </c:pt>
                <c:pt idx="29">
                  <c:v>1.5129999999999999</c:v>
                </c:pt>
                <c:pt idx="30">
                  <c:v>2.2000000000000002</c:v>
                </c:pt>
                <c:pt idx="31">
                  <c:v>1.835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89408"/>
        <c:axId val="598891368"/>
      </c:scatterChart>
      <c:valAx>
        <c:axId val="5988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1368"/>
        <c:crosses val="autoZero"/>
        <c:crossBetween val="midCat"/>
      </c:valAx>
      <c:valAx>
        <c:axId val="5988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 vs. qsec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mtcars!$H$1</c:f>
              <c:strCache>
                <c:ptCount val="1"/>
                <c:pt idx="0">
                  <c:v>qsec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mtcars!$C$2:$C$33</c:f>
              <c:numCache>
                <c:formatCode>General</c:formatCode>
                <c:ptCount val="32"/>
                <c:pt idx="0">
                  <c:v>10.4</c:v>
                </c:pt>
                <c:pt idx="1">
                  <c:v>10.4</c:v>
                </c:pt>
                <c:pt idx="2">
                  <c:v>13.3</c:v>
                </c:pt>
                <c:pt idx="3">
                  <c:v>14.3</c:v>
                </c:pt>
                <c:pt idx="4">
                  <c:v>14.7</c:v>
                </c:pt>
                <c:pt idx="5">
                  <c:v>15</c:v>
                </c:pt>
                <c:pt idx="6">
                  <c:v>15.2</c:v>
                </c:pt>
                <c:pt idx="7">
                  <c:v>15.2</c:v>
                </c:pt>
                <c:pt idx="8">
                  <c:v>15.5</c:v>
                </c:pt>
                <c:pt idx="9">
                  <c:v>15.8</c:v>
                </c:pt>
                <c:pt idx="10">
                  <c:v>16.399999999999999</c:v>
                </c:pt>
                <c:pt idx="11">
                  <c:v>17.3</c:v>
                </c:pt>
                <c:pt idx="12">
                  <c:v>17.8</c:v>
                </c:pt>
                <c:pt idx="13">
                  <c:v>18.100000000000001</c:v>
                </c:pt>
                <c:pt idx="14">
                  <c:v>18.7</c:v>
                </c:pt>
                <c:pt idx="15">
                  <c:v>19.2</c:v>
                </c:pt>
                <c:pt idx="16">
                  <c:v>19.2</c:v>
                </c:pt>
                <c:pt idx="17">
                  <c:v>19.7</c:v>
                </c:pt>
                <c:pt idx="18">
                  <c:v>21</c:v>
                </c:pt>
                <c:pt idx="19">
                  <c:v>21</c:v>
                </c:pt>
                <c:pt idx="20">
                  <c:v>21.4</c:v>
                </c:pt>
                <c:pt idx="21">
                  <c:v>21.4</c:v>
                </c:pt>
                <c:pt idx="22">
                  <c:v>21.5</c:v>
                </c:pt>
                <c:pt idx="23">
                  <c:v>22.8</c:v>
                </c:pt>
                <c:pt idx="24">
                  <c:v>22.8</c:v>
                </c:pt>
                <c:pt idx="25">
                  <c:v>24.4</c:v>
                </c:pt>
                <c:pt idx="26">
                  <c:v>26</c:v>
                </c:pt>
                <c:pt idx="27">
                  <c:v>27.3</c:v>
                </c:pt>
                <c:pt idx="28">
                  <c:v>30.4</c:v>
                </c:pt>
                <c:pt idx="29">
                  <c:v>30.4</c:v>
                </c:pt>
                <c:pt idx="30">
                  <c:v>32.4</c:v>
                </c:pt>
                <c:pt idx="31">
                  <c:v>33.9</c:v>
                </c:pt>
              </c:numCache>
            </c:numRef>
          </c:xVal>
          <c:yVal>
            <c:numRef>
              <c:f>mtcars!$H$2:$H$33</c:f>
              <c:numCache>
                <c:formatCode>General</c:formatCode>
                <c:ptCount val="32"/>
                <c:pt idx="0">
                  <c:v>17.98</c:v>
                </c:pt>
                <c:pt idx="1">
                  <c:v>17.82</c:v>
                </c:pt>
                <c:pt idx="2">
                  <c:v>15.41</c:v>
                </c:pt>
                <c:pt idx="3">
                  <c:v>15.84</c:v>
                </c:pt>
                <c:pt idx="4">
                  <c:v>17.420000000000002</c:v>
                </c:pt>
                <c:pt idx="5">
                  <c:v>14.6</c:v>
                </c:pt>
                <c:pt idx="6">
                  <c:v>17.3</c:v>
                </c:pt>
                <c:pt idx="7">
                  <c:v>18</c:v>
                </c:pt>
                <c:pt idx="8">
                  <c:v>16.87</c:v>
                </c:pt>
                <c:pt idx="9">
                  <c:v>14.5</c:v>
                </c:pt>
                <c:pt idx="10">
                  <c:v>17.399999999999999</c:v>
                </c:pt>
                <c:pt idx="11">
                  <c:v>17.600000000000001</c:v>
                </c:pt>
                <c:pt idx="12">
                  <c:v>18.899999999999999</c:v>
                </c:pt>
                <c:pt idx="13">
                  <c:v>20.22</c:v>
                </c:pt>
                <c:pt idx="14">
                  <c:v>17.02</c:v>
                </c:pt>
                <c:pt idx="15">
                  <c:v>18.3</c:v>
                </c:pt>
                <c:pt idx="16">
                  <c:v>17.05</c:v>
                </c:pt>
                <c:pt idx="17">
                  <c:v>15.5</c:v>
                </c:pt>
                <c:pt idx="18">
                  <c:v>16.46</c:v>
                </c:pt>
                <c:pt idx="19">
                  <c:v>17.02</c:v>
                </c:pt>
                <c:pt idx="20">
                  <c:v>19.440000000000001</c:v>
                </c:pt>
                <c:pt idx="21">
                  <c:v>18.600000000000001</c:v>
                </c:pt>
                <c:pt idx="22">
                  <c:v>20.010000000000002</c:v>
                </c:pt>
                <c:pt idx="23">
                  <c:v>18.61</c:v>
                </c:pt>
                <c:pt idx="24">
                  <c:v>22.9</c:v>
                </c:pt>
                <c:pt idx="25">
                  <c:v>20</c:v>
                </c:pt>
                <c:pt idx="26">
                  <c:v>16.7</c:v>
                </c:pt>
                <c:pt idx="27">
                  <c:v>18.899999999999999</c:v>
                </c:pt>
                <c:pt idx="28">
                  <c:v>18.52</c:v>
                </c:pt>
                <c:pt idx="29">
                  <c:v>16.899999999999999</c:v>
                </c:pt>
                <c:pt idx="30">
                  <c:v>19.47</c:v>
                </c:pt>
                <c:pt idx="31">
                  <c:v>19.899999999999999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88624"/>
        <c:axId val="88947992"/>
      </c:scatterChart>
      <c:valAx>
        <c:axId val="5988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7992"/>
        <c:crosses val="autoZero"/>
        <c:crossBetween val="midCat"/>
      </c:valAx>
      <c:valAx>
        <c:axId val="889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[mtcars.xlsx]pivot1!피벗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pivot1!$B$1:$B$2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pivot1!$A$3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pivot1!$B$3</c:f>
              <c:numCache>
                <c:formatCode>0.00</c:formatCode>
                <c:ptCount val="1"/>
                <c:pt idx="0">
                  <c:v>26.663636363636364</c:v>
                </c:pt>
              </c:numCache>
            </c:numRef>
          </c:val>
        </c:ser>
        <c:ser>
          <c:idx val="1"/>
          <c:order val="1"/>
          <c:tx>
            <c:strRef>
              <c:f>pivot1!$C$1:$C$2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pivot1!$A$3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pivot1!$C$3</c:f>
              <c:numCache>
                <c:formatCode>0.00</c:formatCode>
                <c:ptCount val="1"/>
                <c:pt idx="0">
                  <c:v>19.74285714285714</c:v>
                </c:pt>
              </c:numCache>
            </c:numRef>
          </c:val>
        </c:ser>
        <c:ser>
          <c:idx val="2"/>
          <c:order val="2"/>
          <c:tx>
            <c:strRef>
              <c:f>pivot1!$D$1:$D$2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pivot1!$A$3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pivot1!$D$3</c:f>
              <c:numCache>
                <c:formatCode>0.00</c:formatCode>
                <c:ptCount val="1"/>
                <c:pt idx="0">
                  <c:v>15.100000000000003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950344"/>
        <c:axId val="88947600"/>
      </c:barChart>
      <c:catAx>
        <c:axId val="88950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7600"/>
        <c:crosses val="autoZero"/>
        <c:auto val="1"/>
        <c:lblAlgn val="ctr"/>
        <c:lblOffset val="100"/>
        <c:noMultiLvlLbl val="0"/>
      </c:catAx>
      <c:valAx>
        <c:axId val="889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[mtcars.xlsx]pivot2!피벗 테이블1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pivot2!$A$3:$A$6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pivot2!$B$3:$B$6</c:f>
              <c:numCache>
                <c:formatCode>0.00</c:formatCode>
                <c:ptCount val="3"/>
                <c:pt idx="0">
                  <c:v>21.5</c:v>
                </c:pt>
                <c:pt idx="1">
                  <c:v>26.925000000000004</c:v>
                </c:pt>
                <c:pt idx="2">
                  <c:v>28.2</c:v>
                </c:pt>
              </c:numCache>
            </c:numRef>
          </c:val>
        </c:ser>
        <c:ser>
          <c:idx val="1"/>
          <c:order val="1"/>
          <c:tx>
            <c:strRef>
              <c:f>pivot2!$C$1:$C$2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pivot2!$A$3:$A$6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pivot2!$C$3:$C$6</c:f>
              <c:numCache>
                <c:formatCode>0.00</c:formatCode>
                <c:ptCount val="3"/>
                <c:pt idx="0">
                  <c:v>19.75</c:v>
                </c:pt>
                <c:pt idx="1">
                  <c:v>19.75</c:v>
                </c:pt>
                <c:pt idx="2">
                  <c:v>19.7</c:v>
                </c:pt>
              </c:numCache>
            </c:numRef>
          </c:val>
        </c:ser>
        <c:ser>
          <c:idx val="2"/>
          <c:order val="2"/>
          <c:tx>
            <c:strRef>
              <c:f>pivot2!$D$1:$D$2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pivot2!$A$3:$A$6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pivot2!$D$3:$D$6</c:f>
              <c:numCache>
                <c:formatCode>0.00</c:formatCode>
                <c:ptCount val="3"/>
                <c:pt idx="0">
                  <c:v>15.050000000000002</c:v>
                </c:pt>
                <c:pt idx="2">
                  <c:v>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48776"/>
        <c:axId val="598197840"/>
      </c:barChart>
      <c:catAx>
        <c:axId val="889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7840"/>
        <c:crosses val="autoZero"/>
        <c:auto val="1"/>
        <c:lblAlgn val="ctr"/>
        <c:lblOffset val="100"/>
        <c:noMultiLvlLbl val="0"/>
      </c:catAx>
      <c:valAx>
        <c:axId val="5981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[mtcars.xlsx]pivot3!피벗 테이블1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pivot3!$B$1</c:f>
              <c:strCache>
                <c:ptCount val="1"/>
                <c:pt idx="0">
                  <c:v>평균 : mpg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pivot3!$A$2:$A$24</c:f>
              <c:strCache>
                <c:ptCount val="22"/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</c:strCache>
            </c:strRef>
          </c:cat>
          <c:val>
            <c:numRef>
              <c:f>pivot3!$B$2:$B$24</c:f>
              <c:numCache>
                <c:formatCode>0.00</c:formatCode>
                <c:ptCount val="22"/>
                <c:pt idx="0">
                  <c:v>18.100000000000001</c:v>
                </c:pt>
                <c:pt idx="1">
                  <c:v>15.2</c:v>
                </c:pt>
                <c:pt idx="2">
                  <c:v>10.4</c:v>
                </c:pt>
                <c:pt idx="3">
                  <c:v>13.3</c:v>
                </c:pt>
                <c:pt idx="4">
                  <c:v>14.7</c:v>
                </c:pt>
                <c:pt idx="5">
                  <c:v>22.8</c:v>
                </c:pt>
                <c:pt idx="6">
                  <c:v>15.5</c:v>
                </c:pt>
                <c:pt idx="7">
                  <c:v>14.3</c:v>
                </c:pt>
                <c:pt idx="8">
                  <c:v>19.7</c:v>
                </c:pt>
                <c:pt idx="9">
                  <c:v>29.85</c:v>
                </c:pt>
                <c:pt idx="10">
                  <c:v>15.8</c:v>
                </c:pt>
                <c:pt idx="11">
                  <c:v>30.4</c:v>
                </c:pt>
                <c:pt idx="12">
                  <c:v>20.049999999999997</c:v>
                </c:pt>
                <c:pt idx="13">
                  <c:v>10.4</c:v>
                </c:pt>
                <c:pt idx="14">
                  <c:v>30.4</c:v>
                </c:pt>
                <c:pt idx="15">
                  <c:v>15</c:v>
                </c:pt>
                <c:pt idx="16">
                  <c:v>21</c:v>
                </c:pt>
                <c:pt idx="17">
                  <c:v>19.014285714285712</c:v>
                </c:pt>
                <c:pt idx="18">
                  <c:v>19.2</c:v>
                </c:pt>
                <c:pt idx="19">
                  <c:v>26</c:v>
                </c:pt>
                <c:pt idx="20">
                  <c:v>27.7</c:v>
                </c:pt>
                <c:pt idx="21">
                  <c:v>21.4</c:v>
                </c:pt>
              </c:numCache>
            </c:numRef>
          </c:val>
        </c:ser>
        <c:ser>
          <c:idx val="1"/>
          <c:order val="1"/>
          <c:tx>
            <c:strRef>
              <c:f>pivot3!$C$1</c:f>
              <c:strCache>
                <c:ptCount val="1"/>
                <c:pt idx="0">
                  <c:v>평균 : qsec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pivot3!$A$2:$A$24</c:f>
              <c:strCache>
                <c:ptCount val="22"/>
                <c:pt idx="1">
                  <c:v>AMC</c:v>
                </c:pt>
                <c:pt idx="2">
                  <c:v>Cadillac</c:v>
                </c:pt>
                <c:pt idx="3">
                  <c:v>Camaro</c:v>
                </c:pt>
                <c:pt idx="4">
                  <c:v>Chrysler</c:v>
                </c:pt>
                <c:pt idx="5">
                  <c:v>Datsun</c:v>
                </c:pt>
                <c:pt idx="6">
                  <c:v>Dodge</c:v>
                </c:pt>
                <c:pt idx="7">
                  <c:v>Duster</c:v>
                </c:pt>
                <c:pt idx="8">
                  <c:v>Ferrari</c:v>
                </c:pt>
                <c:pt idx="9">
                  <c:v>Fiat</c:v>
                </c:pt>
                <c:pt idx="10">
                  <c:v>Ford</c:v>
                </c:pt>
                <c:pt idx="11">
                  <c:v>Honda</c:v>
                </c:pt>
                <c:pt idx="12">
                  <c:v>Hornet</c:v>
                </c:pt>
                <c:pt idx="13">
                  <c:v>Lincoln</c:v>
                </c:pt>
                <c:pt idx="14">
                  <c:v>Lotus</c:v>
                </c:pt>
                <c:pt idx="15">
                  <c:v>Maserati</c:v>
                </c:pt>
                <c:pt idx="16">
                  <c:v>Mazda</c:v>
                </c:pt>
                <c:pt idx="17">
                  <c:v>Merc</c:v>
                </c:pt>
                <c:pt idx="18">
                  <c:v>Pontiac</c:v>
                </c:pt>
                <c:pt idx="19">
                  <c:v>Porsche</c:v>
                </c:pt>
                <c:pt idx="20">
                  <c:v>Toyota</c:v>
                </c:pt>
                <c:pt idx="21">
                  <c:v>Volvo</c:v>
                </c:pt>
              </c:strCache>
            </c:strRef>
          </c:cat>
          <c:val>
            <c:numRef>
              <c:f>pivot3!$C$2:$C$24</c:f>
              <c:numCache>
                <c:formatCode>0.00</c:formatCode>
                <c:ptCount val="22"/>
                <c:pt idx="0">
                  <c:v>20.22</c:v>
                </c:pt>
                <c:pt idx="1">
                  <c:v>17.3</c:v>
                </c:pt>
                <c:pt idx="2">
                  <c:v>17.98</c:v>
                </c:pt>
                <c:pt idx="3">
                  <c:v>15.41</c:v>
                </c:pt>
                <c:pt idx="4">
                  <c:v>17.420000000000002</c:v>
                </c:pt>
                <c:pt idx="5">
                  <c:v>18.61</c:v>
                </c:pt>
                <c:pt idx="6">
                  <c:v>16.87</c:v>
                </c:pt>
                <c:pt idx="7">
                  <c:v>15.84</c:v>
                </c:pt>
                <c:pt idx="8">
                  <c:v>15.5</c:v>
                </c:pt>
                <c:pt idx="9">
                  <c:v>19.184999999999999</c:v>
                </c:pt>
                <c:pt idx="10">
                  <c:v>14.5</c:v>
                </c:pt>
                <c:pt idx="11">
                  <c:v>18.52</c:v>
                </c:pt>
                <c:pt idx="12">
                  <c:v>18.23</c:v>
                </c:pt>
                <c:pt idx="13">
                  <c:v>17.82</c:v>
                </c:pt>
                <c:pt idx="14">
                  <c:v>16.899999999999999</c:v>
                </c:pt>
                <c:pt idx="15">
                  <c:v>14.6</c:v>
                </c:pt>
                <c:pt idx="16">
                  <c:v>16.740000000000002</c:v>
                </c:pt>
                <c:pt idx="17">
                  <c:v>19.014285714285712</c:v>
                </c:pt>
                <c:pt idx="18">
                  <c:v>17.05</c:v>
                </c:pt>
                <c:pt idx="19">
                  <c:v>16.7</c:v>
                </c:pt>
                <c:pt idx="20">
                  <c:v>19.954999999999998</c:v>
                </c:pt>
                <c:pt idx="21">
                  <c:v>18.600000000000001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200192"/>
        <c:axId val="598198624"/>
      </c:barChart>
      <c:catAx>
        <c:axId val="59820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8624"/>
        <c:crosses val="autoZero"/>
        <c:auto val="1"/>
        <c:lblAlgn val="ctr"/>
        <c:lblOffset val="100"/>
        <c:noMultiLvlLbl val="0"/>
      </c:catAx>
      <c:valAx>
        <c:axId val="5981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17</xdr:row>
      <xdr:rowOff>58270</xdr:rowOff>
    </xdr:from>
    <xdr:to>
      <xdr:col>18</xdr:col>
      <xdr:colOff>71718</xdr:colOff>
      <xdr:row>32</xdr:row>
      <xdr:rowOff>112058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0</xdr:row>
      <xdr:rowOff>129988</xdr:rowOff>
    </xdr:from>
    <xdr:to>
      <xdr:col>18</xdr:col>
      <xdr:colOff>71718</xdr:colOff>
      <xdr:row>16</xdr:row>
      <xdr:rowOff>4482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4</xdr:row>
      <xdr:rowOff>114300</xdr:rowOff>
    </xdr:from>
    <xdr:to>
      <xdr:col>6</xdr:col>
      <xdr:colOff>251460</xdr:colOff>
      <xdr:row>15</xdr:row>
      <xdr:rowOff>45720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7</xdr:row>
      <xdr:rowOff>102870</xdr:rowOff>
    </xdr:from>
    <xdr:to>
      <xdr:col>8</xdr:col>
      <xdr:colOff>80010</xdr:colOff>
      <xdr:row>22</xdr:row>
      <xdr:rowOff>102870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0</xdr:row>
      <xdr:rowOff>0</xdr:rowOff>
    </xdr:from>
    <xdr:to>
      <xdr:col>12</xdr:col>
      <xdr:colOff>434340</xdr:colOff>
      <xdr:row>24</xdr:row>
      <xdr:rowOff>15240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257.918551388888" createdVersion="5" refreshedVersion="5" minRefreshableVersion="3" recordCount="32">
  <cacheSource type="worksheet">
    <worksheetSource name="표3"/>
  </cacheSource>
  <cacheFields count="13">
    <cacheField name="Name" numFmtId="0">
      <sharedItems count="32">
        <s v="Mazda RX4"/>
        <s v="Mazda RX4 Wag"/>
        <s v="Datsun 710"/>
        <s v="Hornet 4 Drive"/>
        <s v="Hornet Sportabout"/>
        <s v="Valiant"/>
        <s v="Duster 360"/>
        <s v="Merc 240D"/>
        <s v="Merc 230"/>
        <s v="Merc 280"/>
        <s v="Merc 280C"/>
        <s v="Merc 450SE"/>
        <s v="Merc 450SL"/>
        <s v="Merc 450SLC"/>
        <s v="Cadillac Fleetwood"/>
        <s v="Lincoln Continental"/>
        <s v="Chrysler Imperial"/>
        <s v="Fiat 128"/>
        <s v="Honda Civic"/>
        <s v="Toyota Corolla"/>
        <s v="Toyota Corona"/>
        <s v="Dodge Challenger"/>
        <s v="AMC Javelin"/>
        <s v="Camaro Z28"/>
        <s v="Pontiac Firebird"/>
        <s v="Fiat X1-9"/>
        <s v="Porsche 914-2"/>
        <s v="Lotus Europa"/>
        <s v="Ford Pantera L"/>
        <s v="Ferrari Dino"/>
        <s v="Maserati Bora"/>
        <s v="Volvo 142E"/>
      </sharedItems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  <cacheField name="maker" numFmtId="0">
      <sharedItems count="22">
        <s v="Mazda"/>
        <s v="Datsun"/>
        <s v="Hornet"/>
        <s v=""/>
        <s v="Duster"/>
        <s v="Merc"/>
        <s v="Cadillac"/>
        <s v="Lincoln"/>
        <s v="Chrysler"/>
        <s v="Fiat"/>
        <s v="Honda"/>
        <s v="Toyota"/>
        <s v="Dodge"/>
        <s v="AMC"/>
        <s v="Camaro"/>
        <s v="Pontiac"/>
        <s v="Porsche"/>
        <s v="Lotus"/>
        <s v="Ford"/>
        <s v="Ferrari"/>
        <s v="Maserati"/>
        <s v="Vol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n v="21"/>
    <x v="0"/>
    <n v="160"/>
    <n v="110"/>
    <n v="3.9"/>
    <n v="2.62"/>
    <n v="16.46"/>
    <n v="0"/>
    <n v="1"/>
    <x v="0"/>
    <n v="4"/>
    <x v="0"/>
  </r>
  <r>
    <x v="1"/>
    <n v="21"/>
    <x v="0"/>
    <n v="160"/>
    <n v="110"/>
    <n v="3.9"/>
    <n v="2.875"/>
    <n v="17.02"/>
    <n v="0"/>
    <n v="1"/>
    <x v="0"/>
    <n v="4"/>
    <x v="0"/>
  </r>
  <r>
    <x v="2"/>
    <n v="22.8"/>
    <x v="1"/>
    <n v="108"/>
    <n v="93"/>
    <n v="3.85"/>
    <n v="2.3199999999999998"/>
    <n v="18.61"/>
    <n v="1"/>
    <n v="1"/>
    <x v="0"/>
    <n v="1"/>
    <x v="1"/>
  </r>
  <r>
    <x v="3"/>
    <n v="21.4"/>
    <x v="0"/>
    <n v="258"/>
    <n v="110"/>
    <n v="3.08"/>
    <n v="3.2149999999999999"/>
    <n v="19.440000000000001"/>
    <n v="1"/>
    <n v="0"/>
    <x v="1"/>
    <n v="1"/>
    <x v="2"/>
  </r>
  <r>
    <x v="4"/>
    <n v="18.7"/>
    <x v="2"/>
    <n v="360"/>
    <n v="175"/>
    <n v="3.15"/>
    <n v="3.44"/>
    <n v="17.02"/>
    <n v="0"/>
    <n v="0"/>
    <x v="1"/>
    <n v="2"/>
    <x v="2"/>
  </r>
  <r>
    <x v="5"/>
    <n v="18.100000000000001"/>
    <x v="0"/>
    <n v="225"/>
    <n v="105"/>
    <n v="2.76"/>
    <n v="3.46"/>
    <n v="20.22"/>
    <n v="1"/>
    <n v="0"/>
    <x v="1"/>
    <n v="1"/>
    <x v="3"/>
  </r>
  <r>
    <x v="6"/>
    <n v="14.3"/>
    <x v="2"/>
    <n v="360"/>
    <n v="245"/>
    <n v="3.21"/>
    <n v="3.57"/>
    <n v="15.84"/>
    <n v="0"/>
    <n v="0"/>
    <x v="1"/>
    <n v="4"/>
    <x v="4"/>
  </r>
  <r>
    <x v="7"/>
    <n v="24.4"/>
    <x v="1"/>
    <n v="146.69999999999999"/>
    <n v="62"/>
    <n v="3.69"/>
    <n v="3.19"/>
    <n v="20"/>
    <n v="1"/>
    <n v="0"/>
    <x v="0"/>
    <n v="2"/>
    <x v="5"/>
  </r>
  <r>
    <x v="8"/>
    <n v="22.8"/>
    <x v="1"/>
    <n v="140.80000000000001"/>
    <n v="95"/>
    <n v="3.92"/>
    <n v="3.15"/>
    <n v="22.9"/>
    <n v="1"/>
    <n v="0"/>
    <x v="0"/>
    <n v="2"/>
    <x v="5"/>
  </r>
  <r>
    <x v="9"/>
    <n v="19.2"/>
    <x v="0"/>
    <n v="167.6"/>
    <n v="123"/>
    <n v="3.92"/>
    <n v="3.44"/>
    <n v="18.3"/>
    <n v="1"/>
    <n v="0"/>
    <x v="0"/>
    <n v="4"/>
    <x v="5"/>
  </r>
  <r>
    <x v="10"/>
    <n v="17.8"/>
    <x v="0"/>
    <n v="167.6"/>
    <n v="123"/>
    <n v="3.92"/>
    <n v="3.44"/>
    <n v="18.899999999999999"/>
    <n v="1"/>
    <n v="0"/>
    <x v="0"/>
    <n v="4"/>
    <x v="5"/>
  </r>
  <r>
    <x v="11"/>
    <n v="16.399999999999999"/>
    <x v="2"/>
    <n v="275.8"/>
    <n v="180"/>
    <n v="3.07"/>
    <n v="4.07"/>
    <n v="17.399999999999999"/>
    <n v="0"/>
    <n v="0"/>
    <x v="1"/>
    <n v="3"/>
    <x v="5"/>
  </r>
  <r>
    <x v="12"/>
    <n v="17.3"/>
    <x v="2"/>
    <n v="275.8"/>
    <n v="180"/>
    <n v="3.07"/>
    <n v="3.73"/>
    <n v="17.600000000000001"/>
    <n v="0"/>
    <n v="0"/>
    <x v="1"/>
    <n v="3"/>
    <x v="5"/>
  </r>
  <r>
    <x v="13"/>
    <n v="15.2"/>
    <x v="2"/>
    <n v="275.8"/>
    <n v="180"/>
    <n v="3.07"/>
    <n v="3.78"/>
    <n v="18"/>
    <n v="0"/>
    <n v="0"/>
    <x v="1"/>
    <n v="3"/>
    <x v="5"/>
  </r>
  <r>
    <x v="14"/>
    <n v="10.4"/>
    <x v="2"/>
    <n v="472"/>
    <n v="205"/>
    <n v="2.93"/>
    <n v="5.25"/>
    <n v="17.98"/>
    <n v="0"/>
    <n v="0"/>
    <x v="1"/>
    <n v="4"/>
    <x v="6"/>
  </r>
  <r>
    <x v="15"/>
    <n v="10.4"/>
    <x v="2"/>
    <n v="460"/>
    <n v="215"/>
    <n v="3"/>
    <n v="5.4240000000000004"/>
    <n v="17.82"/>
    <n v="0"/>
    <n v="0"/>
    <x v="1"/>
    <n v="4"/>
    <x v="7"/>
  </r>
  <r>
    <x v="16"/>
    <n v="14.7"/>
    <x v="2"/>
    <n v="440"/>
    <n v="230"/>
    <n v="3.23"/>
    <n v="5.3449999999999998"/>
    <n v="17.420000000000002"/>
    <n v="0"/>
    <n v="0"/>
    <x v="1"/>
    <n v="4"/>
    <x v="8"/>
  </r>
  <r>
    <x v="17"/>
    <n v="32.4"/>
    <x v="1"/>
    <n v="78.7"/>
    <n v="66"/>
    <n v="4.08"/>
    <n v="2.2000000000000002"/>
    <n v="19.47"/>
    <n v="1"/>
    <n v="1"/>
    <x v="0"/>
    <n v="1"/>
    <x v="9"/>
  </r>
  <r>
    <x v="18"/>
    <n v="30.4"/>
    <x v="1"/>
    <n v="75.7"/>
    <n v="52"/>
    <n v="4.93"/>
    <n v="1.615"/>
    <n v="18.52"/>
    <n v="1"/>
    <n v="1"/>
    <x v="0"/>
    <n v="2"/>
    <x v="10"/>
  </r>
  <r>
    <x v="19"/>
    <n v="33.9"/>
    <x v="1"/>
    <n v="71.099999999999994"/>
    <n v="65"/>
    <n v="4.22"/>
    <n v="1.835"/>
    <n v="19.899999999999999"/>
    <n v="1"/>
    <n v="1"/>
    <x v="0"/>
    <n v="1"/>
    <x v="11"/>
  </r>
  <r>
    <x v="20"/>
    <n v="21.5"/>
    <x v="1"/>
    <n v="120.1"/>
    <n v="97"/>
    <n v="3.7"/>
    <n v="2.4649999999999999"/>
    <n v="20.010000000000002"/>
    <n v="1"/>
    <n v="0"/>
    <x v="1"/>
    <n v="1"/>
    <x v="11"/>
  </r>
  <r>
    <x v="21"/>
    <n v="15.5"/>
    <x v="2"/>
    <n v="318"/>
    <n v="150"/>
    <n v="2.76"/>
    <n v="3.52"/>
    <n v="16.87"/>
    <n v="0"/>
    <n v="0"/>
    <x v="1"/>
    <n v="2"/>
    <x v="12"/>
  </r>
  <r>
    <x v="22"/>
    <n v="15.2"/>
    <x v="2"/>
    <n v="304"/>
    <n v="150"/>
    <n v="3.15"/>
    <n v="3.4350000000000001"/>
    <n v="17.3"/>
    <n v="0"/>
    <n v="0"/>
    <x v="1"/>
    <n v="2"/>
    <x v="13"/>
  </r>
  <r>
    <x v="23"/>
    <n v="13.3"/>
    <x v="2"/>
    <n v="350"/>
    <n v="245"/>
    <n v="3.73"/>
    <n v="3.84"/>
    <n v="15.41"/>
    <n v="0"/>
    <n v="0"/>
    <x v="1"/>
    <n v="4"/>
    <x v="14"/>
  </r>
  <r>
    <x v="24"/>
    <n v="19.2"/>
    <x v="2"/>
    <n v="400"/>
    <n v="175"/>
    <n v="3.08"/>
    <n v="3.8450000000000002"/>
    <n v="17.05"/>
    <n v="0"/>
    <n v="0"/>
    <x v="1"/>
    <n v="2"/>
    <x v="15"/>
  </r>
  <r>
    <x v="25"/>
    <n v="27.3"/>
    <x v="1"/>
    <n v="79"/>
    <n v="66"/>
    <n v="4.08"/>
    <n v="1.9350000000000001"/>
    <n v="18.899999999999999"/>
    <n v="1"/>
    <n v="1"/>
    <x v="0"/>
    <n v="1"/>
    <x v="9"/>
  </r>
  <r>
    <x v="26"/>
    <n v="26"/>
    <x v="1"/>
    <n v="120.3"/>
    <n v="91"/>
    <n v="4.43"/>
    <n v="2.14"/>
    <n v="16.7"/>
    <n v="0"/>
    <n v="1"/>
    <x v="2"/>
    <n v="2"/>
    <x v="16"/>
  </r>
  <r>
    <x v="27"/>
    <n v="30.4"/>
    <x v="1"/>
    <n v="95.1"/>
    <n v="113"/>
    <n v="3.77"/>
    <n v="1.5129999999999999"/>
    <n v="16.899999999999999"/>
    <n v="1"/>
    <n v="1"/>
    <x v="2"/>
    <n v="2"/>
    <x v="17"/>
  </r>
  <r>
    <x v="28"/>
    <n v="15.8"/>
    <x v="2"/>
    <n v="351"/>
    <n v="264"/>
    <n v="4.22"/>
    <n v="3.17"/>
    <n v="14.5"/>
    <n v="0"/>
    <n v="1"/>
    <x v="2"/>
    <n v="4"/>
    <x v="18"/>
  </r>
  <r>
    <x v="29"/>
    <n v="19.7"/>
    <x v="0"/>
    <n v="145"/>
    <n v="175"/>
    <n v="3.62"/>
    <n v="2.77"/>
    <n v="15.5"/>
    <n v="0"/>
    <n v="1"/>
    <x v="2"/>
    <n v="6"/>
    <x v="19"/>
  </r>
  <r>
    <x v="30"/>
    <n v="15"/>
    <x v="2"/>
    <n v="301"/>
    <n v="335"/>
    <n v="3.54"/>
    <n v="3.57"/>
    <n v="14.6"/>
    <n v="0"/>
    <n v="1"/>
    <x v="2"/>
    <n v="8"/>
    <x v="20"/>
  </r>
  <r>
    <x v="31"/>
    <n v="21.4"/>
    <x v="1"/>
    <n v="121"/>
    <n v="109"/>
    <n v="4.1100000000000003"/>
    <n v="2.78"/>
    <n v="18.600000000000001"/>
    <n v="1"/>
    <n v="1"/>
    <x v="0"/>
    <n v="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">
  <location ref="A1:E3" firstHeaderRow="1" firstDataRow="2" firstDataCol="1"/>
  <pivotFields count="13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평균 : mpg" fld="1" subtotal="average" baseField="2" baseItem="1" numFmtId="2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1:E6" firstHeaderRow="1" firstDataRow="2" firstDataCol="1"/>
  <pivotFields count="13"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평균 : mpg" fld="1" subtotal="average" baseField="2" baseItem="0" numFmtId="2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10" count="0"/>
        </references>
      </pivotArea>
    </format>
    <format dxfId="4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5">
  <location ref="A1:C24" firstHeaderRow="0" firstDataRow="1" firstDataCol="1"/>
  <pivotFields count="13">
    <pivotField showAll="0">
      <items count="33">
        <item x="22"/>
        <item x="14"/>
        <item x="23"/>
        <item x="16"/>
        <item x="2"/>
        <item x="21"/>
        <item x="6"/>
        <item x="29"/>
        <item x="17"/>
        <item x="25"/>
        <item x="28"/>
        <item x="18"/>
        <item x="3"/>
        <item x="4"/>
        <item x="15"/>
        <item x="27"/>
        <item x="30"/>
        <item x="0"/>
        <item x="1"/>
        <item x="8"/>
        <item x="7"/>
        <item x="9"/>
        <item x="10"/>
        <item x="11"/>
        <item x="12"/>
        <item x="13"/>
        <item x="24"/>
        <item x="26"/>
        <item x="19"/>
        <item x="20"/>
        <item x="5"/>
        <item x="31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 sortType="ascending" defaultSubtotal="0">
      <items count="22">
        <item x="3"/>
        <item x="13"/>
        <item x="6"/>
        <item x="14"/>
        <item x="8"/>
        <item x="1"/>
        <item x="12"/>
        <item x="4"/>
        <item x="19"/>
        <item x="9"/>
        <item x="18"/>
        <item x="10"/>
        <item x="2"/>
        <item x="7"/>
        <item x="17"/>
        <item x="20"/>
        <item x="0"/>
        <item x="5"/>
        <item x="15"/>
        <item x="16"/>
        <item x="11"/>
        <item x="21"/>
      </items>
    </pivotField>
  </pivotFields>
  <rowFields count="1">
    <field x="1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mpg" fld="1" subtotal="average" baseField="2" baseItem="0" numFmtId="2"/>
    <dataField name="평균 : qsec" fld="7" subtotal="average" baseField="12" baseItem="14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2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표3" displayName="표3" ref="A1:M33" totalsRowShown="0">
  <autoFilter ref="A1:M33"/>
  <sortState ref="A2:M33">
    <sortCondition ref="C1:C33"/>
  </sortState>
  <tableColumns count="13">
    <tableColumn id="1" name="Name" dataDxfId="28"/>
    <tableColumn id="13" name="maker" dataDxfId="27">
      <calculatedColumnFormula>IFERROR(LEFT(A2,FIND(" ",A2)-1),"")</calculatedColumnFormula>
    </tableColumn>
    <tableColumn id="2" name="mpg" dataDxfId="26"/>
    <tableColumn id="4" name="disp" dataDxfId="25"/>
    <tableColumn id="5" name="hp" dataDxfId="24"/>
    <tableColumn id="6" name="drat" dataDxfId="23"/>
    <tableColumn id="7" name="wt" dataDxfId="22"/>
    <tableColumn id="8" name="qsec" dataDxfId="21"/>
    <tableColumn id="9" name="vs" dataDxfId="20"/>
    <tableColumn id="10" name="am" dataDxfId="19"/>
    <tableColumn id="3" name="cyl" dataDxfId="18"/>
    <tableColumn id="11" name="gear" dataDxfId="17"/>
    <tableColumn id="12" name="carb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5" zoomScaleNormal="85" workbookViewId="0">
      <selection activeCell="V13" sqref="V13"/>
    </sheetView>
  </sheetViews>
  <sheetFormatPr defaultRowHeight="14.4" x14ac:dyDescent="0.3"/>
  <cols>
    <col min="1" max="1" width="17.109375" customWidth="1"/>
    <col min="9" max="10" width="5" customWidth="1"/>
    <col min="11" max="12" width="8.88671875" customWidth="1"/>
    <col min="13" max="13" width="6.109375" customWidth="1"/>
  </cols>
  <sheetData>
    <row r="1" spans="1:13" x14ac:dyDescent="0.3">
      <c r="A1" t="s">
        <v>43</v>
      </c>
      <c r="B1" t="s">
        <v>48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t="s">
        <v>9</v>
      </c>
      <c r="M1" t="s">
        <v>10</v>
      </c>
    </row>
    <row r="2" spans="1:13" x14ac:dyDescent="0.3">
      <c r="A2" t="s">
        <v>25</v>
      </c>
      <c r="B2" s="4" t="str">
        <f t="shared" ref="B2:B33" si="0">IFERROR(LEFT(A2,FIND(" ",A2)-1),"")</f>
        <v>Cadillac</v>
      </c>
      <c r="C2">
        <v>10.4</v>
      </c>
      <c r="D2">
        <v>472</v>
      </c>
      <c r="E2">
        <v>205</v>
      </c>
      <c r="F2">
        <v>2.93</v>
      </c>
      <c r="G2">
        <v>5.25</v>
      </c>
      <c r="H2">
        <v>17.98</v>
      </c>
      <c r="I2">
        <v>0</v>
      </c>
      <c r="J2">
        <v>0</v>
      </c>
      <c r="K2">
        <v>8</v>
      </c>
      <c r="L2">
        <v>3</v>
      </c>
      <c r="M2">
        <v>4</v>
      </c>
    </row>
    <row r="3" spans="1:13" x14ac:dyDescent="0.3">
      <c r="A3" t="s">
        <v>26</v>
      </c>
      <c r="B3" s="4" t="str">
        <f t="shared" si="0"/>
        <v>Lincoln</v>
      </c>
      <c r="C3">
        <v>10.4</v>
      </c>
      <c r="D3">
        <v>460</v>
      </c>
      <c r="E3">
        <v>215</v>
      </c>
      <c r="F3">
        <v>3</v>
      </c>
      <c r="G3">
        <v>5.4240000000000004</v>
      </c>
      <c r="H3">
        <v>17.82</v>
      </c>
      <c r="I3">
        <v>0</v>
      </c>
      <c r="J3">
        <v>0</v>
      </c>
      <c r="K3">
        <v>8</v>
      </c>
      <c r="L3">
        <v>3</v>
      </c>
      <c r="M3">
        <v>4</v>
      </c>
    </row>
    <row r="4" spans="1:13" x14ac:dyDescent="0.3">
      <c r="A4" t="s">
        <v>34</v>
      </c>
      <c r="B4" s="4" t="str">
        <f t="shared" si="0"/>
        <v>Camaro</v>
      </c>
      <c r="C4">
        <v>13.3</v>
      </c>
      <c r="D4">
        <v>350</v>
      </c>
      <c r="E4">
        <v>245</v>
      </c>
      <c r="F4">
        <v>3.73</v>
      </c>
      <c r="G4">
        <v>3.84</v>
      </c>
      <c r="H4">
        <v>15.41</v>
      </c>
      <c r="I4">
        <v>0</v>
      </c>
      <c r="J4">
        <v>0</v>
      </c>
      <c r="K4">
        <v>8</v>
      </c>
      <c r="L4">
        <v>3</v>
      </c>
      <c r="M4">
        <v>4</v>
      </c>
    </row>
    <row r="5" spans="1:13" x14ac:dyDescent="0.3">
      <c r="A5" t="s">
        <v>17</v>
      </c>
      <c r="B5" s="4" t="str">
        <f t="shared" si="0"/>
        <v>Duster</v>
      </c>
      <c r="C5">
        <v>14.3</v>
      </c>
      <c r="D5">
        <v>360</v>
      </c>
      <c r="E5">
        <v>245</v>
      </c>
      <c r="F5">
        <v>3.21</v>
      </c>
      <c r="G5">
        <v>3.57</v>
      </c>
      <c r="H5">
        <v>15.84</v>
      </c>
      <c r="I5">
        <v>0</v>
      </c>
      <c r="J5">
        <v>0</v>
      </c>
      <c r="K5">
        <v>8</v>
      </c>
      <c r="L5">
        <v>3</v>
      </c>
      <c r="M5">
        <v>4</v>
      </c>
    </row>
    <row r="6" spans="1:13" x14ac:dyDescent="0.3">
      <c r="A6" t="s">
        <v>27</v>
      </c>
      <c r="B6" s="4" t="str">
        <f t="shared" si="0"/>
        <v>Chrysler</v>
      </c>
      <c r="C6">
        <v>14.7</v>
      </c>
      <c r="D6">
        <v>440</v>
      </c>
      <c r="E6">
        <v>230</v>
      </c>
      <c r="F6">
        <v>3.23</v>
      </c>
      <c r="G6">
        <v>5.3449999999999998</v>
      </c>
      <c r="H6">
        <v>17.420000000000002</v>
      </c>
      <c r="I6">
        <v>0</v>
      </c>
      <c r="J6">
        <v>0</v>
      </c>
      <c r="K6">
        <v>8</v>
      </c>
      <c r="L6">
        <v>3</v>
      </c>
      <c r="M6">
        <v>4</v>
      </c>
    </row>
    <row r="7" spans="1:13" x14ac:dyDescent="0.3">
      <c r="A7" t="s">
        <v>41</v>
      </c>
      <c r="B7" s="4" t="str">
        <f t="shared" si="0"/>
        <v>Maserati</v>
      </c>
      <c r="C7">
        <v>15</v>
      </c>
      <c r="D7">
        <v>301</v>
      </c>
      <c r="E7">
        <v>335</v>
      </c>
      <c r="F7">
        <v>3.54</v>
      </c>
      <c r="G7">
        <v>3.57</v>
      </c>
      <c r="H7">
        <v>14.6</v>
      </c>
      <c r="I7">
        <v>0</v>
      </c>
      <c r="J7">
        <v>1</v>
      </c>
      <c r="K7">
        <v>8</v>
      </c>
      <c r="L7">
        <v>5</v>
      </c>
      <c r="M7">
        <v>8</v>
      </c>
    </row>
    <row r="8" spans="1:13" x14ac:dyDescent="0.3">
      <c r="A8" t="s">
        <v>33</v>
      </c>
      <c r="B8" s="4" t="str">
        <f t="shared" si="0"/>
        <v>AMC</v>
      </c>
      <c r="C8">
        <v>15.2</v>
      </c>
      <c r="D8">
        <v>304</v>
      </c>
      <c r="E8">
        <v>150</v>
      </c>
      <c r="F8">
        <v>3.15</v>
      </c>
      <c r="G8">
        <v>3.4350000000000001</v>
      </c>
      <c r="H8">
        <v>17.3</v>
      </c>
      <c r="I8">
        <v>0</v>
      </c>
      <c r="J8">
        <v>0</v>
      </c>
      <c r="K8">
        <v>8</v>
      </c>
      <c r="L8">
        <v>3</v>
      </c>
      <c r="M8">
        <v>2</v>
      </c>
    </row>
    <row r="9" spans="1:13" x14ac:dyDescent="0.3">
      <c r="A9" t="s">
        <v>24</v>
      </c>
      <c r="B9" s="4" t="str">
        <f t="shared" si="0"/>
        <v>Merc</v>
      </c>
      <c r="C9">
        <v>15.2</v>
      </c>
      <c r="D9">
        <v>275.8</v>
      </c>
      <c r="E9">
        <v>180</v>
      </c>
      <c r="F9">
        <v>3.07</v>
      </c>
      <c r="G9">
        <v>3.78</v>
      </c>
      <c r="H9">
        <v>18</v>
      </c>
      <c r="I9">
        <v>0</v>
      </c>
      <c r="J9">
        <v>0</v>
      </c>
      <c r="K9">
        <v>8</v>
      </c>
      <c r="L9">
        <v>3</v>
      </c>
      <c r="M9">
        <v>3</v>
      </c>
    </row>
    <row r="10" spans="1:13" x14ac:dyDescent="0.3">
      <c r="A10" t="s">
        <v>32</v>
      </c>
      <c r="B10" s="4" t="str">
        <f t="shared" si="0"/>
        <v>Dodge</v>
      </c>
      <c r="C10">
        <v>15.5</v>
      </c>
      <c r="D10">
        <v>318</v>
      </c>
      <c r="E10">
        <v>150</v>
      </c>
      <c r="F10">
        <v>2.76</v>
      </c>
      <c r="G10">
        <v>3.52</v>
      </c>
      <c r="H10">
        <v>16.87</v>
      </c>
      <c r="I10">
        <v>0</v>
      </c>
      <c r="J10">
        <v>0</v>
      </c>
      <c r="K10">
        <v>8</v>
      </c>
      <c r="L10">
        <v>3</v>
      </c>
      <c r="M10">
        <v>2</v>
      </c>
    </row>
    <row r="11" spans="1:13" x14ac:dyDescent="0.3">
      <c r="A11" t="s">
        <v>39</v>
      </c>
      <c r="B11" s="4" t="str">
        <f t="shared" si="0"/>
        <v>Ford</v>
      </c>
      <c r="C11">
        <v>15.8</v>
      </c>
      <c r="D11">
        <v>351</v>
      </c>
      <c r="E11">
        <v>264</v>
      </c>
      <c r="F11">
        <v>4.22</v>
      </c>
      <c r="G11">
        <v>3.17</v>
      </c>
      <c r="H11">
        <v>14.5</v>
      </c>
      <c r="I11">
        <v>0</v>
      </c>
      <c r="J11">
        <v>1</v>
      </c>
      <c r="K11">
        <v>8</v>
      </c>
      <c r="L11">
        <v>5</v>
      </c>
      <c r="M11">
        <v>4</v>
      </c>
    </row>
    <row r="12" spans="1:13" x14ac:dyDescent="0.3">
      <c r="A12" t="s">
        <v>22</v>
      </c>
      <c r="B12" s="4" t="str">
        <f t="shared" si="0"/>
        <v>Merc</v>
      </c>
      <c r="C12">
        <v>16.399999999999999</v>
      </c>
      <c r="D12">
        <v>275.8</v>
      </c>
      <c r="E12">
        <v>180</v>
      </c>
      <c r="F12">
        <v>3.07</v>
      </c>
      <c r="G12">
        <v>4.07</v>
      </c>
      <c r="H12">
        <v>17.399999999999999</v>
      </c>
      <c r="I12">
        <v>0</v>
      </c>
      <c r="J12">
        <v>0</v>
      </c>
      <c r="K12">
        <v>8</v>
      </c>
      <c r="L12">
        <v>3</v>
      </c>
      <c r="M12">
        <v>3</v>
      </c>
    </row>
    <row r="13" spans="1:13" x14ac:dyDescent="0.3">
      <c r="A13" t="s">
        <v>23</v>
      </c>
      <c r="B13" s="4" t="str">
        <f t="shared" si="0"/>
        <v>Merc</v>
      </c>
      <c r="C13">
        <v>17.3</v>
      </c>
      <c r="D13">
        <v>275.8</v>
      </c>
      <c r="E13">
        <v>180</v>
      </c>
      <c r="F13">
        <v>3.07</v>
      </c>
      <c r="G13">
        <v>3.73</v>
      </c>
      <c r="H13">
        <v>17.600000000000001</v>
      </c>
      <c r="I13">
        <v>0</v>
      </c>
      <c r="J13">
        <v>0</v>
      </c>
      <c r="K13">
        <v>8</v>
      </c>
      <c r="L13">
        <v>3</v>
      </c>
      <c r="M13">
        <v>3</v>
      </c>
    </row>
    <row r="14" spans="1:13" x14ac:dyDescent="0.3">
      <c r="A14" t="s">
        <v>21</v>
      </c>
      <c r="B14" s="4" t="str">
        <f t="shared" si="0"/>
        <v>Merc</v>
      </c>
      <c r="C14">
        <v>17.8</v>
      </c>
      <c r="D14">
        <v>167.6</v>
      </c>
      <c r="E14">
        <v>123</v>
      </c>
      <c r="F14">
        <v>3.92</v>
      </c>
      <c r="G14">
        <v>3.44</v>
      </c>
      <c r="H14">
        <v>18.899999999999999</v>
      </c>
      <c r="I14">
        <v>1</v>
      </c>
      <c r="J14">
        <v>0</v>
      </c>
      <c r="K14">
        <v>6</v>
      </c>
      <c r="L14">
        <v>4</v>
      </c>
      <c r="M14">
        <v>4</v>
      </c>
    </row>
    <row r="15" spans="1:13" x14ac:dyDescent="0.3">
      <c r="A15" t="s">
        <v>16</v>
      </c>
      <c r="B15" s="4" t="str">
        <f t="shared" si="0"/>
        <v/>
      </c>
      <c r="C15">
        <v>18.100000000000001</v>
      </c>
      <c r="D15">
        <v>225</v>
      </c>
      <c r="E15">
        <v>105</v>
      </c>
      <c r="F15">
        <v>2.76</v>
      </c>
      <c r="G15">
        <v>3.46</v>
      </c>
      <c r="H15">
        <v>20.22</v>
      </c>
      <c r="I15">
        <v>1</v>
      </c>
      <c r="J15">
        <v>0</v>
      </c>
      <c r="K15">
        <v>6</v>
      </c>
      <c r="L15">
        <v>3</v>
      </c>
      <c r="M15">
        <v>1</v>
      </c>
    </row>
    <row r="16" spans="1:13" x14ac:dyDescent="0.3">
      <c r="A16" t="s">
        <v>15</v>
      </c>
      <c r="B16" s="4" t="str">
        <f t="shared" si="0"/>
        <v>Hornet</v>
      </c>
      <c r="C16">
        <v>18.7</v>
      </c>
      <c r="D16">
        <v>360</v>
      </c>
      <c r="E16">
        <v>175</v>
      </c>
      <c r="F16">
        <v>3.15</v>
      </c>
      <c r="G16">
        <v>3.44</v>
      </c>
      <c r="H16">
        <v>17.02</v>
      </c>
      <c r="I16">
        <v>0</v>
      </c>
      <c r="J16">
        <v>0</v>
      </c>
      <c r="K16">
        <v>8</v>
      </c>
      <c r="L16">
        <v>3</v>
      </c>
      <c r="M16">
        <v>2</v>
      </c>
    </row>
    <row r="17" spans="1:13" x14ac:dyDescent="0.3">
      <c r="A17" t="s">
        <v>20</v>
      </c>
      <c r="B17" s="4" t="str">
        <f t="shared" si="0"/>
        <v>Merc</v>
      </c>
      <c r="C17">
        <v>19.2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6</v>
      </c>
      <c r="L17">
        <v>4</v>
      </c>
      <c r="M17">
        <v>4</v>
      </c>
    </row>
    <row r="18" spans="1:13" x14ac:dyDescent="0.3">
      <c r="A18" t="s">
        <v>35</v>
      </c>
      <c r="B18" s="4" t="str">
        <f t="shared" si="0"/>
        <v>Pontiac</v>
      </c>
      <c r="C18">
        <v>19.2</v>
      </c>
      <c r="D18">
        <v>400</v>
      </c>
      <c r="E18">
        <v>175</v>
      </c>
      <c r="F18">
        <v>3.08</v>
      </c>
      <c r="G18">
        <v>3.8450000000000002</v>
      </c>
      <c r="H18">
        <v>17.05</v>
      </c>
      <c r="I18">
        <v>0</v>
      </c>
      <c r="J18">
        <v>0</v>
      </c>
      <c r="K18">
        <v>8</v>
      </c>
      <c r="L18">
        <v>3</v>
      </c>
      <c r="M18">
        <v>2</v>
      </c>
    </row>
    <row r="19" spans="1:13" x14ac:dyDescent="0.3">
      <c r="A19" t="s">
        <v>40</v>
      </c>
      <c r="B19" s="4" t="str">
        <f t="shared" si="0"/>
        <v>Ferrari</v>
      </c>
      <c r="C19">
        <v>19.7</v>
      </c>
      <c r="D19">
        <v>145</v>
      </c>
      <c r="E19">
        <v>175</v>
      </c>
      <c r="F19">
        <v>3.62</v>
      </c>
      <c r="G19">
        <v>2.77</v>
      </c>
      <c r="H19">
        <v>15.5</v>
      </c>
      <c r="I19">
        <v>0</v>
      </c>
      <c r="J19">
        <v>1</v>
      </c>
      <c r="K19">
        <v>6</v>
      </c>
      <c r="L19">
        <v>5</v>
      </c>
      <c r="M19">
        <v>6</v>
      </c>
    </row>
    <row r="20" spans="1:13" x14ac:dyDescent="0.3">
      <c r="A20" t="s">
        <v>11</v>
      </c>
      <c r="B20" s="4" t="str">
        <f t="shared" si="0"/>
        <v>Mazda</v>
      </c>
      <c r="C20">
        <v>21</v>
      </c>
      <c r="D20">
        <v>160</v>
      </c>
      <c r="E20">
        <v>110</v>
      </c>
      <c r="F20">
        <v>3.9</v>
      </c>
      <c r="G20">
        <v>2.62</v>
      </c>
      <c r="H20">
        <v>16.46</v>
      </c>
      <c r="I20">
        <v>0</v>
      </c>
      <c r="J20">
        <v>1</v>
      </c>
      <c r="K20">
        <v>6</v>
      </c>
      <c r="L20">
        <v>4</v>
      </c>
      <c r="M20">
        <v>4</v>
      </c>
    </row>
    <row r="21" spans="1:13" x14ac:dyDescent="0.3">
      <c r="A21" t="s">
        <v>12</v>
      </c>
      <c r="B21" s="4" t="str">
        <f t="shared" si="0"/>
        <v>Mazda</v>
      </c>
      <c r="C21">
        <v>21</v>
      </c>
      <c r="D21">
        <v>160</v>
      </c>
      <c r="E21">
        <v>110</v>
      </c>
      <c r="F21">
        <v>3.9</v>
      </c>
      <c r="G21">
        <v>2.875</v>
      </c>
      <c r="H21">
        <v>17.02</v>
      </c>
      <c r="I21">
        <v>0</v>
      </c>
      <c r="J21">
        <v>1</v>
      </c>
      <c r="K21">
        <v>6</v>
      </c>
      <c r="L21">
        <v>4</v>
      </c>
      <c r="M21">
        <v>4</v>
      </c>
    </row>
    <row r="22" spans="1:13" x14ac:dyDescent="0.3">
      <c r="A22" t="s">
        <v>14</v>
      </c>
      <c r="B22" s="4" t="str">
        <f t="shared" si="0"/>
        <v>Hornet</v>
      </c>
      <c r="C22">
        <v>21.4</v>
      </c>
      <c r="D22">
        <v>258</v>
      </c>
      <c r="E22">
        <v>110</v>
      </c>
      <c r="F22">
        <v>3.08</v>
      </c>
      <c r="G22">
        <v>3.2149999999999999</v>
      </c>
      <c r="H22">
        <v>19.440000000000001</v>
      </c>
      <c r="I22">
        <v>1</v>
      </c>
      <c r="J22">
        <v>0</v>
      </c>
      <c r="K22">
        <v>6</v>
      </c>
      <c r="L22">
        <v>3</v>
      </c>
      <c r="M22">
        <v>1</v>
      </c>
    </row>
    <row r="23" spans="1:13" x14ac:dyDescent="0.3">
      <c r="A23" t="s">
        <v>42</v>
      </c>
      <c r="B23" s="4" t="str">
        <f t="shared" si="0"/>
        <v>Volvo</v>
      </c>
      <c r="C23">
        <v>21.4</v>
      </c>
      <c r="D23">
        <v>121</v>
      </c>
      <c r="E23">
        <v>109</v>
      </c>
      <c r="F23">
        <v>4.1100000000000003</v>
      </c>
      <c r="G23">
        <v>2.78</v>
      </c>
      <c r="H23">
        <v>18.600000000000001</v>
      </c>
      <c r="I23">
        <v>1</v>
      </c>
      <c r="J23">
        <v>1</v>
      </c>
      <c r="K23">
        <v>4</v>
      </c>
      <c r="L23">
        <v>4</v>
      </c>
      <c r="M23">
        <v>2</v>
      </c>
    </row>
    <row r="24" spans="1:13" x14ac:dyDescent="0.3">
      <c r="A24" t="s">
        <v>31</v>
      </c>
      <c r="B24" s="4" t="str">
        <f t="shared" si="0"/>
        <v>Toyota</v>
      </c>
      <c r="C24">
        <v>21.5</v>
      </c>
      <c r="D24">
        <v>120.1</v>
      </c>
      <c r="E24">
        <v>97</v>
      </c>
      <c r="F24">
        <v>3.7</v>
      </c>
      <c r="G24">
        <v>2.4649999999999999</v>
      </c>
      <c r="H24">
        <v>20.010000000000002</v>
      </c>
      <c r="I24">
        <v>1</v>
      </c>
      <c r="J24">
        <v>0</v>
      </c>
      <c r="K24">
        <v>4</v>
      </c>
      <c r="L24">
        <v>3</v>
      </c>
      <c r="M24">
        <v>1</v>
      </c>
    </row>
    <row r="25" spans="1:13" x14ac:dyDescent="0.3">
      <c r="A25" t="s">
        <v>13</v>
      </c>
      <c r="B25" s="4" t="str">
        <f t="shared" si="0"/>
        <v>Datsun</v>
      </c>
      <c r="C25">
        <v>22.8</v>
      </c>
      <c r="D25">
        <v>108</v>
      </c>
      <c r="E25">
        <v>93</v>
      </c>
      <c r="F25">
        <v>3.85</v>
      </c>
      <c r="G25">
        <v>2.3199999999999998</v>
      </c>
      <c r="H25">
        <v>18.61</v>
      </c>
      <c r="I25">
        <v>1</v>
      </c>
      <c r="J25">
        <v>1</v>
      </c>
      <c r="K25">
        <v>4</v>
      </c>
      <c r="L25">
        <v>4</v>
      </c>
      <c r="M25">
        <v>1</v>
      </c>
    </row>
    <row r="26" spans="1:13" x14ac:dyDescent="0.3">
      <c r="A26" t="s">
        <v>19</v>
      </c>
      <c r="B26" s="4" t="str">
        <f t="shared" si="0"/>
        <v>Merc</v>
      </c>
      <c r="C26">
        <v>22.8</v>
      </c>
      <c r="D26">
        <v>140.80000000000001</v>
      </c>
      <c r="E26">
        <v>95</v>
      </c>
      <c r="F26">
        <v>3.92</v>
      </c>
      <c r="G26">
        <v>3.15</v>
      </c>
      <c r="H26">
        <v>22.9</v>
      </c>
      <c r="I26">
        <v>1</v>
      </c>
      <c r="J26">
        <v>0</v>
      </c>
      <c r="K26">
        <v>4</v>
      </c>
      <c r="L26">
        <v>4</v>
      </c>
      <c r="M26">
        <v>2</v>
      </c>
    </row>
    <row r="27" spans="1:13" x14ac:dyDescent="0.3">
      <c r="A27" t="s">
        <v>18</v>
      </c>
      <c r="B27" s="4" t="str">
        <f t="shared" si="0"/>
        <v>Merc</v>
      </c>
      <c r="C27">
        <v>24.4</v>
      </c>
      <c r="D27">
        <v>146.69999999999999</v>
      </c>
      <c r="E27">
        <v>62</v>
      </c>
      <c r="F27">
        <v>3.69</v>
      </c>
      <c r="G27">
        <v>3.19</v>
      </c>
      <c r="H27">
        <v>20</v>
      </c>
      <c r="I27">
        <v>1</v>
      </c>
      <c r="J27">
        <v>0</v>
      </c>
      <c r="K27">
        <v>4</v>
      </c>
      <c r="L27">
        <v>4</v>
      </c>
      <c r="M27">
        <v>2</v>
      </c>
    </row>
    <row r="28" spans="1:13" x14ac:dyDescent="0.3">
      <c r="A28" t="s">
        <v>37</v>
      </c>
      <c r="B28" s="4" t="str">
        <f t="shared" si="0"/>
        <v>Porsche</v>
      </c>
      <c r="C28">
        <v>26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4</v>
      </c>
      <c r="L28">
        <v>5</v>
      </c>
      <c r="M28">
        <v>2</v>
      </c>
    </row>
    <row r="29" spans="1:13" x14ac:dyDescent="0.3">
      <c r="A29" t="s">
        <v>36</v>
      </c>
      <c r="B29" s="4" t="str">
        <f t="shared" si="0"/>
        <v>Fiat</v>
      </c>
      <c r="C29">
        <v>27.3</v>
      </c>
      <c r="D29">
        <v>79</v>
      </c>
      <c r="E29">
        <v>66</v>
      </c>
      <c r="F29">
        <v>4.08</v>
      </c>
      <c r="G29">
        <v>1.9350000000000001</v>
      </c>
      <c r="H29">
        <v>18.899999999999999</v>
      </c>
      <c r="I29">
        <v>1</v>
      </c>
      <c r="J29">
        <v>1</v>
      </c>
      <c r="K29">
        <v>4</v>
      </c>
      <c r="L29">
        <v>4</v>
      </c>
      <c r="M29">
        <v>1</v>
      </c>
    </row>
    <row r="30" spans="1:13" x14ac:dyDescent="0.3">
      <c r="A30" t="s">
        <v>29</v>
      </c>
      <c r="B30" s="4" t="str">
        <f t="shared" si="0"/>
        <v>Honda</v>
      </c>
      <c r="C30">
        <v>30.4</v>
      </c>
      <c r="D30">
        <v>75.7</v>
      </c>
      <c r="E30">
        <v>52</v>
      </c>
      <c r="F30">
        <v>4.93</v>
      </c>
      <c r="G30">
        <v>1.615</v>
      </c>
      <c r="H30">
        <v>18.52</v>
      </c>
      <c r="I30">
        <v>1</v>
      </c>
      <c r="J30">
        <v>1</v>
      </c>
      <c r="K30">
        <v>4</v>
      </c>
      <c r="L30">
        <v>4</v>
      </c>
      <c r="M30">
        <v>2</v>
      </c>
    </row>
    <row r="31" spans="1:13" x14ac:dyDescent="0.3">
      <c r="A31" t="s">
        <v>38</v>
      </c>
      <c r="B31" s="4" t="str">
        <f t="shared" si="0"/>
        <v>Lotus</v>
      </c>
      <c r="C31">
        <v>30.4</v>
      </c>
      <c r="D31">
        <v>95.1</v>
      </c>
      <c r="E31">
        <v>113</v>
      </c>
      <c r="F31">
        <v>3.77</v>
      </c>
      <c r="G31">
        <v>1.5129999999999999</v>
      </c>
      <c r="H31">
        <v>16.899999999999999</v>
      </c>
      <c r="I31">
        <v>1</v>
      </c>
      <c r="J31">
        <v>1</v>
      </c>
      <c r="K31">
        <v>4</v>
      </c>
      <c r="L31">
        <v>5</v>
      </c>
      <c r="M31">
        <v>2</v>
      </c>
    </row>
    <row r="32" spans="1:13" x14ac:dyDescent="0.3">
      <c r="A32" t="s">
        <v>28</v>
      </c>
      <c r="B32" s="4" t="str">
        <f t="shared" si="0"/>
        <v>Fiat</v>
      </c>
      <c r="C32">
        <v>32.4</v>
      </c>
      <c r="D32">
        <v>78.7</v>
      </c>
      <c r="E32">
        <v>66</v>
      </c>
      <c r="F32">
        <v>4.08</v>
      </c>
      <c r="G32">
        <v>2.2000000000000002</v>
      </c>
      <c r="H32">
        <v>19.47</v>
      </c>
      <c r="I32">
        <v>1</v>
      </c>
      <c r="J32">
        <v>1</v>
      </c>
      <c r="K32">
        <v>4</v>
      </c>
      <c r="L32">
        <v>4</v>
      </c>
      <c r="M32">
        <v>1</v>
      </c>
    </row>
    <row r="33" spans="1:13" x14ac:dyDescent="0.3">
      <c r="A33" t="s">
        <v>30</v>
      </c>
      <c r="B33" s="4" t="str">
        <f t="shared" si="0"/>
        <v>Toyota</v>
      </c>
      <c r="C33">
        <v>33.9</v>
      </c>
      <c r="D33">
        <v>71.099999999999994</v>
      </c>
      <c r="E33">
        <v>65</v>
      </c>
      <c r="F33">
        <v>4.22</v>
      </c>
      <c r="G33">
        <v>1.835</v>
      </c>
      <c r="H33">
        <v>19.899999999999999</v>
      </c>
      <c r="I33">
        <v>1</v>
      </c>
      <c r="J33">
        <v>1</v>
      </c>
      <c r="K33">
        <v>4</v>
      </c>
      <c r="L33">
        <v>4</v>
      </c>
      <c r="M33">
        <v>1</v>
      </c>
    </row>
    <row r="34" spans="1:13" x14ac:dyDescent="0.3">
      <c r="A34" s="7" t="s">
        <v>71</v>
      </c>
      <c r="C34" s="7">
        <f>SUBTOTAL(101,C2:C33)</f>
        <v>20.090624999999996</v>
      </c>
      <c r="D34" s="7">
        <f t="shared" ref="D34:M34" si="1">SUBTOTAL(101,D2:D33)</f>
        <v>230.72187500000007</v>
      </c>
      <c r="E34" s="7">
        <f t="shared" si="1"/>
        <v>146.6875</v>
      </c>
      <c r="F34" s="7">
        <f t="shared" si="1"/>
        <v>3.5965624999999992</v>
      </c>
      <c r="G34" s="7">
        <f t="shared" si="1"/>
        <v>3.2172499999999999</v>
      </c>
      <c r="H34" s="7">
        <f t="shared" si="1"/>
        <v>17.848749999999999</v>
      </c>
      <c r="I34" s="7">
        <f t="shared" si="1"/>
        <v>0.4375</v>
      </c>
      <c r="J34" s="7">
        <f t="shared" si="1"/>
        <v>0.40625</v>
      </c>
      <c r="K34" s="7">
        <f t="shared" si="1"/>
        <v>6.1875</v>
      </c>
      <c r="L34" s="7">
        <f t="shared" si="1"/>
        <v>3.6875</v>
      </c>
      <c r="M34" s="7">
        <f t="shared" si="1"/>
        <v>2.8125</v>
      </c>
    </row>
  </sheetData>
  <conditionalFormatting sqref="C1:C33 C35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5:H1048576 G1:G3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5:E1048576 D1:D3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5:M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{FF5D8983-74AA-4BBB-BA1D-09C2851D15F6}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5D8983-74AA-4BBB-BA1D-09C2851D15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1" sqref="D31"/>
    </sheetView>
  </sheetViews>
  <sheetFormatPr defaultColWidth="8.33203125" defaultRowHeight="14.4" x14ac:dyDescent="0.3"/>
  <sheetData>
    <row r="1" spans="1:5" x14ac:dyDescent="0.3">
      <c r="A1" s="2"/>
      <c r="B1" s="1" t="s">
        <v>46</v>
      </c>
      <c r="C1" s="2"/>
      <c r="D1" s="2"/>
      <c r="E1" s="2"/>
    </row>
    <row r="2" spans="1:5" x14ac:dyDescent="0.3">
      <c r="A2" s="2"/>
      <c r="B2" s="2">
        <v>4</v>
      </c>
      <c r="C2" s="2">
        <v>6</v>
      </c>
      <c r="D2" s="2">
        <v>8</v>
      </c>
      <c r="E2" s="2" t="s">
        <v>45</v>
      </c>
    </row>
    <row r="3" spans="1:5" x14ac:dyDescent="0.3">
      <c r="A3" s="2" t="s">
        <v>47</v>
      </c>
      <c r="B3" s="2">
        <v>26.663636363636364</v>
      </c>
      <c r="C3" s="2">
        <v>19.74285714285714</v>
      </c>
      <c r="D3" s="2">
        <v>15.100000000000003</v>
      </c>
      <c r="E3" s="2">
        <v>20.090624999999999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5" sqref="J15"/>
    </sheetView>
  </sheetViews>
  <sheetFormatPr defaultRowHeight="14.4" x14ac:dyDescent="0.3"/>
  <cols>
    <col min="1" max="1" width="11.6640625" customWidth="1"/>
    <col min="2" max="2" width="11.6640625" bestFit="1" customWidth="1"/>
    <col min="3" max="4" width="5.5546875" bestFit="1" customWidth="1"/>
    <col min="5" max="5" width="7" bestFit="1" customWidth="1"/>
    <col min="11" max="12" width="11.6640625" bestFit="1" customWidth="1"/>
    <col min="13" max="13" width="4.5546875" bestFit="1" customWidth="1"/>
    <col min="14" max="14" width="5.5546875" bestFit="1" customWidth="1"/>
    <col min="15" max="15" width="7" bestFit="1" customWidth="1"/>
  </cols>
  <sheetData>
    <row r="1" spans="1:5" x14ac:dyDescent="0.3">
      <c r="A1" s="1" t="s">
        <v>47</v>
      </c>
      <c r="B1" s="1" t="s">
        <v>46</v>
      </c>
      <c r="C1" s="2"/>
      <c r="D1" s="2"/>
      <c r="E1" s="2"/>
    </row>
    <row r="2" spans="1:5" x14ac:dyDescent="0.3">
      <c r="A2" s="1" t="s">
        <v>44</v>
      </c>
      <c r="B2" s="2">
        <v>4</v>
      </c>
      <c r="C2" s="2">
        <v>6</v>
      </c>
      <c r="D2" s="2">
        <v>8</v>
      </c>
      <c r="E2" s="2" t="s">
        <v>45</v>
      </c>
    </row>
    <row r="3" spans="1:5" x14ac:dyDescent="0.3">
      <c r="A3" s="3">
        <v>3</v>
      </c>
      <c r="B3" s="2">
        <v>21.5</v>
      </c>
      <c r="C3" s="2">
        <v>19.75</v>
      </c>
      <c r="D3" s="2">
        <v>15.050000000000002</v>
      </c>
      <c r="E3" s="2">
        <v>16.106666666666666</v>
      </c>
    </row>
    <row r="4" spans="1:5" x14ac:dyDescent="0.3">
      <c r="A4" s="3">
        <v>4</v>
      </c>
      <c r="B4" s="2">
        <v>26.925000000000004</v>
      </c>
      <c r="C4" s="2">
        <v>19.75</v>
      </c>
      <c r="D4" s="2"/>
      <c r="E4" s="2">
        <v>24.533333333333335</v>
      </c>
    </row>
    <row r="5" spans="1:5" x14ac:dyDescent="0.3">
      <c r="A5" s="3">
        <v>5</v>
      </c>
      <c r="B5" s="2">
        <v>28.2</v>
      </c>
      <c r="C5" s="2">
        <v>19.7</v>
      </c>
      <c r="D5" s="2">
        <v>15.4</v>
      </c>
      <c r="E5" s="2">
        <v>21.38</v>
      </c>
    </row>
    <row r="6" spans="1:5" x14ac:dyDescent="0.3">
      <c r="A6" s="3" t="s">
        <v>45</v>
      </c>
      <c r="B6" s="2">
        <v>26.66363636363636</v>
      </c>
      <c r="C6" s="2">
        <v>19.74285714285714</v>
      </c>
      <c r="D6" s="2">
        <v>15.100000000000003</v>
      </c>
      <c r="E6" s="2">
        <v>20.090624999999999</v>
      </c>
    </row>
    <row r="26" spans="11:15" x14ac:dyDescent="0.3">
      <c r="K26" s="5"/>
      <c r="L26" s="5"/>
      <c r="M26" s="5"/>
      <c r="N26" s="5"/>
      <c r="O26" s="5"/>
    </row>
    <row r="27" spans="11:15" x14ac:dyDescent="0.3">
      <c r="K27" s="5"/>
      <c r="L27" s="5"/>
      <c r="M27" s="5"/>
      <c r="N27" s="5"/>
      <c r="O27" s="5"/>
    </row>
    <row r="28" spans="11:15" x14ac:dyDescent="0.3">
      <c r="K28" s="6"/>
      <c r="L28" s="5"/>
      <c r="M28" s="5"/>
      <c r="N28" s="5"/>
      <c r="O28" s="5"/>
    </row>
    <row r="29" spans="11:15" x14ac:dyDescent="0.3">
      <c r="K29" s="6"/>
      <c r="L29" s="5"/>
      <c r="M29" s="5"/>
      <c r="N29" s="5"/>
      <c r="O29" s="5"/>
    </row>
    <row r="30" spans="11:15" x14ac:dyDescent="0.3">
      <c r="K30" s="6"/>
      <c r="L30" s="5"/>
      <c r="M30" s="5"/>
      <c r="N30" s="5"/>
      <c r="O30" s="5"/>
    </row>
    <row r="31" spans="11:15" x14ac:dyDescent="0.3">
      <c r="K31" s="6"/>
      <c r="L31" s="5"/>
      <c r="M31" s="5"/>
      <c r="N31" s="5"/>
      <c r="O31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29" sqref="E29"/>
    </sheetView>
  </sheetViews>
  <sheetFormatPr defaultRowHeight="14.4" x14ac:dyDescent="0.3"/>
  <cols>
    <col min="1" max="1" width="11.6640625" customWidth="1"/>
    <col min="2" max="2" width="10.21875" customWidth="1"/>
    <col min="3" max="3" width="10.21875" bestFit="1" customWidth="1"/>
    <col min="4" max="4" width="5.5546875" bestFit="1" customWidth="1"/>
    <col min="5" max="5" width="7" customWidth="1"/>
    <col min="6" max="7" width="5.5546875" customWidth="1"/>
    <col min="8" max="8" width="6.44140625" customWidth="1"/>
    <col min="9" max="11" width="5.5546875" customWidth="1"/>
    <col min="12" max="12" width="6.44140625" customWidth="1"/>
    <col min="13" max="13" width="7" customWidth="1"/>
  </cols>
  <sheetData>
    <row r="1" spans="1:3" x14ac:dyDescent="0.3">
      <c r="A1" s="1" t="s">
        <v>44</v>
      </c>
      <c r="B1" s="2" t="s">
        <v>47</v>
      </c>
      <c r="C1" s="2" t="s">
        <v>70</v>
      </c>
    </row>
    <row r="2" spans="1:3" x14ac:dyDescent="0.3">
      <c r="A2" s="3"/>
      <c r="B2" s="2">
        <v>18.100000000000001</v>
      </c>
      <c r="C2" s="2">
        <v>20.22</v>
      </c>
    </row>
    <row r="3" spans="1:3" x14ac:dyDescent="0.3">
      <c r="A3" s="3" t="s">
        <v>49</v>
      </c>
      <c r="B3" s="2">
        <v>15.2</v>
      </c>
      <c r="C3" s="2">
        <v>17.3</v>
      </c>
    </row>
    <row r="4" spans="1:3" x14ac:dyDescent="0.3">
      <c r="A4" s="3" t="s">
        <v>50</v>
      </c>
      <c r="B4" s="2">
        <v>10.4</v>
      </c>
      <c r="C4" s="2">
        <v>17.98</v>
      </c>
    </row>
    <row r="5" spans="1:3" x14ac:dyDescent="0.3">
      <c r="A5" s="3" t="s">
        <v>51</v>
      </c>
      <c r="B5" s="2">
        <v>13.3</v>
      </c>
      <c r="C5" s="2">
        <v>15.41</v>
      </c>
    </row>
    <row r="6" spans="1:3" x14ac:dyDescent="0.3">
      <c r="A6" s="3" t="s">
        <v>52</v>
      </c>
      <c r="B6" s="2">
        <v>14.7</v>
      </c>
      <c r="C6" s="2">
        <v>17.420000000000002</v>
      </c>
    </row>
    <row r="7" spans="1:3" x14ac:dyDescent="0.3">
      <c r="A7" s="3" t="s">
        <v>53</v>
      </c>
      <c r="B7" s="2">
        <v>22.8</v>
      </c>
      <c r="C7" s="2">
        <v>18.61</v>
      </c>
    </row>
    <row r="8" spans="1:3" x14ac:dyDescent="0.3">
      <c r="A8" s="3" t="s">
        <v>54</v>
      </c>
      <c r="B8" s="2">
        <v>15.5</v>
      </c>
      <c r="C8" s="2">
        <v>16.87</v>
      </c>
    </row>
    <row r="9" spans="1:3" x14ac:dyDescent="0.3">
      <c r="A9" s="3" t="s">
        <v>55</v>
      </c>
      <c r="B9" s="2">
        <v>14.3</v>
      </c>
      <c r="C9" s="2">
        <v>15.84</v>
      </c>
    </row>
    <row r="10" spans="1:3" x14ac:dyDescent="0.3">
      <c r="A10" s="3" t="s">
        <v>56</v>
      </c>
      <c r="B10" s="2">
        <v>19.7</v>
      </c>
      <c r="C10" s="2">
        <v>15.5</v>
      </c>
    </row>
    <row r="11" spans="1:3" x14ac:dyDescent="0.3">
      <c r="A11" s="3" t="s">
        <v>57</v>
      </c>
      <c r="B11" s="2">
        <v>29.85</v>
      </c>
      <c r="C11" s="2">
        <v>19.184999999999999</v>
      </c>
    </row>
    <row r="12" spans="1:3" x14ac:dyDescent="0.3">
      <c r="A12" s="3" t="s">
        <v>58</v>
      </c>
      <c r="B12" s="2">
        <v>15.8</v>
      </c>
      <c r="C12" s="2">
        <v>14.5</v>
      </c>
    </row>
    <row r="13" spans="1:3" x14ac:dyDescent="0.3">
      <c r="A13" s="3" t="s">
        <v>59</v>
      </c>
      <c r="B13" s="2">
        <v>30.4</v>
      </c>
      <c r="C13" s="2">
        <v>18.52</v>
      </c>
    </row>
    <row r="14" spans="1:3" x14ac:dyDescent="0.3">
      <c r="A14" s="3" t="s">
        <v>60</v>
      </c>
      <c r="B14" s="2">
        <v>20.049999999999997</v>
      </c>
      <c r="C14" s="2">
        <v>18.23</v>
      </c>
    </row>
    <row r="15" spans="1:3" x14ac:dyDescent="0.3">
      <c r="A15" s="3" t="s">
        <v>61</v>
      </c>
      <c r="B15" s="2">
        <v>10.4</v>
      </c>
      <c r="C15" s="2">
        <v>17.82</v>
      </c>
    </row>
    <row r="16" spans="1:3" x14ac:dyDescent="0.3">
      <c r="A16" s="3" t="s">
        <v>62</v>
      </c>
      <c r="B16" s="2">
        <v>30.4</v>
      </c>
      <c r="C16" s="2">
        <v>16.899999999999999</v>
      </c>
    </row>
    <row r="17" spans="1:3" x14ac:dyDescent="0.3">
      <c r="A17" s="3" t="s">
        <v>63</v>
      </c>
      <c r="B17" s="2">
        <v>15</v>
      </c>
      <c r="C17" s="2">
        <v>14.6</v>
      </c>
    </row>
    <row r="18" spans="1:3" x14ac:dyDescent="0.3">
      <c r="A18" s="3" t="s">
        <v>64</v>
      </c>
      <c r="B18" s="2">
        <v>21</v>
      </c>
      <c r="C18" s="2">
        <v>16.740000000000002</v>
      </c>
    </row>
    <row r="19" spans="1:3" x14ac:dyDescent="0.3">
      <c r="A19" s="3" t="s">
        <v>65</v>
      </c>
      <c r="B19" s="2">
        <v>19.014285714285712</v>
      </c>
      <c r="C19" s="2">
        <v>19.014285714285712</v>
      </c>
    </row>
    <row r="20" spans="1:3" x14ac:dyDescent="0.3">
      <c r="A20" s="3" t="s">
        <v>66</v>
      </c>
      <c r="B20" s="2">
        <v>19.2</v>
      </c>
      <c r="C20" s="2">
        <v>17.05</v>
      </c>
    </row>
    <row r="21" spans="1:3" x14ac:dyDescent="0.3">
      <c r="A21" s="3" t="s">
        <v>67</v>
      </c>
      <c r="B21" s="2">
        <v>26</v>
      </c>
      <c r="C21" s="2">
        <v>16.7</v>
      </c>
    </row>
    <row r="22" spans="1:3" x14ac:dyDescent="0.3">
      <c r="A22" s="3" t="s">
        <v>68</v>
      </c>
      <c r="B22" s="2">
        <v>27.7</v>
      </c>
      <c r="C22" s="2">
        <v>19.954999999999998</v>
      </c>
    </row>
    <row r="23" spans="1:3" x14ac:dyDescent="0.3">
      <c r="A23" s="3" t="s">
        <v>69</v>
      </c>
      <c r="B23" s="2">
        <v>21.4</v>
      </c>
      <c r="C23" s="2">
        <v>18.600000000000001</v>
      </c>
    </row>
    <row r="24" spans="1:3" x14ac:dyDescent="0.3">
      <c r="A24" s="3" t="s">
        <v>45</v>
      </c>
      <c r="B24" s="2">
        <v>20.090624999999999</v>
      </c>
      <c r="C24" s="2">
        <v>17.848749999999999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9 e 1 1 c e 8 - 5 4 4 b - 4 c 6 4 - b 7 8 9 - 4 1 0 e f 0 7 6 f 9 c 7 "   x m l n s = " h t t p : / / s c h e m a s . m i c r o s o f t . c o m / D a t a M a s h u p " > A A A A A E c E A A B Q S w M E F A A C A A g A 7 K s n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O y r J 0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7 K s n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D s q y d H j w Q H b R E B A A D 5 A A A A E g A A A A A A A A A A A A A A A A A A A A A A Q 2 9 u Z m l n L 1 B h Y 2 t h Z 2 U u e G 1 s U E s B A i 0 A F A A C A A g A 7 K s n R w / K 6 a s I A Q A A 6 Q A A A B M A A A A A A A A A A A A A A A A A X Q E A A F t D b 2 5 0 Z W 5 0 X 1 R 5 c G V z X S 5 4 b W x Q S w E C L Q A U A A I A C A D s q y d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c t / v B A r a I 0 C U V k V l X 2 H 6 E g A A A A A C A A A A A A A D Z g A A w A A A A B A A A A D b a z 1 / B y A P 1 v 1 0 1 X 9 y 4 j J 1 A A A A A A S A A A C g A A A A E A A A A I s D + V b n 7 q n b y K d h l 0 b T g 4 x Q A A A A B + V b d 4 4 4 / z 1 Y j 4 c w d o M 0 2 P J k j V X j D f 6 Z G t M 7 0 m p X B i 5 7 9 j p T p I a S a r 5 U 4 C o N d m b 4 u T 4 E v K 9 Y n J N B p Y q 0 p u d u 9 L E a k R Z + b t v X g / P Q + z 1 o B + A U A A A A i 6 E Y I p Q K Q n M E T 2 9 y C B 7 m F w 7 y K l w = < / D a t a M a s h u p > 
</file>

<file path=customXml/itemProps1.xml><?xml version="1.0" encoding="utf-8"?>
<ds:datastoreItem xmlns:ds="http://schemas.openxmlformats.org/officeDocument/2006/customXml" ds:itemID="{C2536FE2-AA98-4D2D-B467-FA07DB91A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mtcars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Jinyoung Kim</cp:lastModifiedBy>
  <dcterms:created xsi:type="dcterms:W3CDTF">2015-09-09T15:58:14Z</dcterms:created>
  <dcterms:modified xsi:type="dcterms:W3CDTF">2015-09-30T06:44:53Z</dcterms:modified>
</cp:coreProperties>
</file>