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2000076528\AppData\Local\Microsoft\Windows\INetCache\Content.Outlook\WNKXZLCK\"/>
    </mc:Choice>
  </mc:AlternateContent>
  <xr:revisionPtr revIDLastSave="0" documentId="13_ncr:1_{019D5FBB-9012-43DA-9D3D-25B89318977E}" xr6:coauthVersionLast="46" xr6:coauthVersionMax="47" xr10:uidLastSave="{00000000-0000-0000-0000-000000000000}"/>
  <bookViews>
    <workbookView xWindow="-120" yWindow="-120" windowWidth="20730" windowHeight="11160" tabRatio="676" activeTab="2" xr2:uid="{1900917D-43F6-4900-8444-78D9D41B35A8}"/>
  </bookViews>
  <sheets>
    <sheet name="Evaluation Parameters" sheetId="2" r:id="rId1"/>
    <sheet name="Scoring Sheet" sheetId="1" r:id="rId2"/>
    <sheet name="Sprint Evaluation Comments" sheetId="5" r:id="rId3"/>
    <sheet name="Sheet4" sheetId="4" state="hidden" r:id="rId4"/>
    <sheet name="Evaluation Instructions" sheetId="3"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26" i="1" l="1"/>
  <c r="AQ26" i="1"/>
  <c r="AH26" i="1"/>
  <c r="AG26" i="1"/>
  <c r="AX25" i="1"/>
  <c r="AQ25" i="1"/>
  <c r="AG25" i="1"/>
  <c r="AH25" i="1" s="1"/>
  <c r="AX24" i="1"/>
  <c r="AQ24" i="1"/>
  <c r="AH24" i="1"/>
  <c r="AG24" i="1"/>
  <c r="AX23" i="1"/>
  <c r="AQ23" i="1"/>
  <c r="AG23" i="1"/>
  <c r="AH23" i="1" s="1"/>
  <c r="AX22" i="1"/>
  <c r="AQ22" i="1"/>
  <c r="AH22" i="1"/>
  <c r="AG22" i="1"/>
  <c r="AX21" i="1"/>
  <c r="AQ21" i="1"/>
  <c r="AG21" i="1"/>
  <c r="AH21" i="1" s="1"/>
  <c r="AX20" i="1"/>
  <c r="AQ20" i="1"/>
  <c r="AH20" i="1"/>
  <c r="AG20" i="1"/>
  <c r="AX19" i="1"/>
  <c r="AQ19" i="1"/>
  <c r="AG19" i="1"/>
  <c r="AH19" i="1" s="1"/>
  <c r="AX18" i="1"/>
  <c r="AQ18" i="1"/>
  <c r="AH18" i="1"/>
  <c r="AG18" i="1"/>
  <c r="AX17" i="1"/>
  <c r="AQ17" i="1"/>
  <c r="AG17" i="1"/>
  <c r="AH17" i="1" s="1"/>
  <c r="AX16" i="1"/>
  <c r="AQ16" i="1"/>
  <c r="AH16" i="1"/>
  <c r="AG16" i="1"/>
  <c r="AX15" i="1"/>
  <c r="AQ15" i="1"/>
  <c r="AG15" i="1"/>
  <c r="AH15" i="1" s="1"/>
  <c r="AX14" i="1"/>
  <c r="AQ14" i="1"/>
  <c r="AH14" i="1"/>
  <c r="AG14" i="1"/>
  <c r="AX13" i="1"/>
  <c r="AQ13" i="1"/>
  <c r="AG13" i="1"/>
  <c r="AH13" i="1" s="1"/>
  <c r="AX12" i="1"/>
  <c r="AQ12" i="1"/>
  <c r="AH12" i="1"/>
  <c r="AG12" i="1"/>
  <c r="AX11" i="1"/>
  <c r="AQ11" i="1"/>
  <c r="AG11" i="1"/>
  <c r="AH11" i="1" s="1"/>
  <c r="AX10" i="1"/>
  <c r="AQ10" i="1"/>
  <c r="AH10" i="1"/>
  <c r="AG10" i="1"/>
  <c r="AX9" i="1"/>
  <c r="AQ9" i="1"/>
  <c r="AG9" i="1"/>
  <c r="AH9" i="1" s="1"/>
  <c r="AX8" i="1"/>
  <c r="AQ8" i="1"/>
  <c r="AH8" i="1"/>
  <c r="AG8" i="1"/>
  <c r="AX7" i="1"/>
  <c r="AQ7" i="1"/>
  <c r="AG7" i="1"/>
  <c r="AH7" i="1" s="1"/>
  <c r="AX6" i="1"/>
  <c r="AQ6" i="1"/>
  <c r="AH6" i="1"/>
  <c r="AG6" i="1"/>
  <c r="AX5" i="1"/>
  <c r="AQ5" i="1"/>
  <c r="AG5" i="1"/>
  <c r="AH5" i="1" s="1"/>
  <c r="AX4" i="1"/>
  <c r="AQ4" i="1"/>
  <c r="AH4" i="1"/>
  <c r="AG4" i="1"/>
</calcChain>
</file>

<file path=xl/sharedStrings.xml><?xml version="1.0" encoding="utf-8"?>
<sst xmlns="http://schemas.openxmlformats.org/spreadsheetml/2006/main" count="1443" uniqueCount="209">
  <si>
    <t>S.no</t>
  </si>
  <si>
    <t>Name</t>
  </si>
  <si>
    <t>Trainer Name</t>
  </si>
  <si>
    <t>Project Name</t>
  </si>
  <si>
    <t>Group</t>
  </si>
  <si>
    <t>Functionality of the Application</t>
  </si>
  <si>
    <t>Check if the functionality of the application is met as per the use case given</t>
  </si>
  <si>
    <t>Angular - Routing</t>
  </si>
  <si>
    <t xml:space="preserve">Check if  the router or navigators are  designed and developed.  
Check the transition from one component to another, parameter passed or fetched from another component.                                                                                                                      Check implementation of Navigation Using Links or Buttons  </t>
  </si>
  <si>
    <t>Angular - Validations</t>
  </si>
  <si>
    <t xml:space="preserve">Check if  appropriate input/Form Validations implemented
Check if  user readable error message is provided if validation fails 
Form Validations using If-Else, looping Syntax, regular expression, pipes, custom validation implemented based on the requirement       </t>
  </si>
  <si>
    <t>Angular</t>
  </si>
  <si>
    <t xml:space="preserve">Domain Driven Design to be followed with separate projects for the following
1. API
2. Domain
3. Services
4. Infrastructure
</t>
  </si>
  <si>
    <t>Check if HTTP GET/PUT/POST request method designators for the business methods which is to be exposed</t>
  </si>
  <si>
    <t>Check if  customized request and response formats</t>
  </si>
  <si>
    <t>Check if  RETURN CODES based on the service outcome</t>
  </si>
  <si>
    <t>Check how the API versioning  is done to manage changes in the API without affecting the client that are using the existing API. It can be via URI, Query String, Custom Header or AcceptHeader</t>
  </si>
  <si>
    <t>API Versioning</t>
  </si>
  <si>
    <t>Swagger Usage</t>
  </si>
  <si>
    <t>Use Swagger and check the functionality of API with custom inputs</t>
  </si>
  <si>
    <t>Authentication</t>
  </si>
  <si>
    <t>User Access Security Service</t>
  </si>
  <si>
    <t>Check whether the CRUD operations have authorization logic (only specific role users can use services) Authorization can be done via Oauth/JWT or any other programming technique</t>
  </si>
  <si>
    <t>Logging</t>
  </si>
  <si>
    <t>Check for the usage of logger to log critical actions in the app.</t>
  </si>
  <si>
    <t>Coding standards</t>
  </si>
  <si>
    <t>Check for naming conventions, Layout conventions, commenting conventions, proper usage of datatypes and use of proper try-catch blocks</t>
  </si>
  <si>
    <t>GIT Code Commit</t>
  </si>
  <si>
    <t>The code should be managed in GIT. Check whether the participant created a feature branch for code change and later merged that with master branch. Also check how the merge conflicts were handled</t>
  </si>
  <si>
    <t>HTML5 and CSS3</t>
  </si>
  <si>
    <t xml:space="preserve">Angular 9 Development Setup and File Structure </t>
  </si>
  <si>
    <t>Check whether required initial development setup is completed -dependencies and  Packages updated, Configured the Build,usage of angular CLI commands                                                                                                                                                                   Check if the Standard File structure is followed. Example:                                                                                                                                                     - apps
      -Components  
      -Modules
      -Pipes
      -Services    
-assets 
-environment
- .ts and other configuration files</t>
  </si>
  <si>
    <t>Angular  Components</t>
  </si>
  <si>
    <t>Check whether participant has configured and developed new  Components                                               
Check Component Decorator Properties,Component Hierarchy is maintained
Check whether  Application Root Component is updated                                                                                                                                        Verify whether  HTML and CSS files are updated according to requirement</t>
  </si>
  <si>
    <t>Angular databinding</t>
  </si>
  <si>
    <t xml:space="preserve">Verify databinding implemented in the application.                                                                                                                                                Check for the implementation of databinding  functionalities like                                                                                                                       -Binding Events 
-Firing Event from a Component
-Two-Way Binding of Input Fields
-Input Binding </t>
  </si>
  <si>
    <t>Angular forms</t>
  </si>
  <si>
    <t xml:space="preserve">Check Forms created and verify required features developed based on the case study-
-Binding Input Fields
-Accessing the NgForm Directive
-Binding the Form Submit Event
-The Submit Function and Authentication/Authorization implementations
-Getting/setting Form Values  and Form validation                                                                   </t>
  </si>
  <si>
    <t>Angular Module</t>
  </si>
  <si>
    <t xml:space="preserve">Check  modules implemented in the application                                                                                                                                                        Verify the usage of Angular Built-in Modules
Check updation in the  Root Module
Verify @NgModule Properties
</t>
  </si>
  <si>
    <t>Bootstrap</t>
  </si>
  <si>
    <t>Implement responsive landing pages using Bootstrap</t>
  </si>
  <si>
    <t>Participant should have used HTM5 and CSS3 for styling the components
Implement responsive images and icons of HTML5
Use advanced CSS features
Create forms and fonts for your website</t>
  </si>
  <si>
    <r>
      <t xml:space="preserve">REST API - </t>
    </r>
    <r>
      <rPr>
        <b/>
        <sz val="10"/>
        <color theme="1"/>
        <rFont val="Calibri"/>
        <family val="2"/>
        <scheme val="minor"/>
      </rPr>
      <t>HTTP GET/PUT/POST request method designators for the business methods which is to be exposed</t>
    </r>
  </si>
  <si>
    <r>
      <t xml:space="preserve">REST API - </t>
    </r>
    <r>
      <rPr>
        <b/>
        <sz val="10"/>
        <color theme="1"/>
        <rFont val="Calibri"/>
        <family val="2"/>
        <scheme val="minor"/>
      </rPr>
      <t>customized request and response formats</t>
    </r>
  </si>
  <si>
    <r>
      <t xml:space="preserve">REST API - </t>
    </r>
    <r>
      <rPr>
        <b/>
        <sz val="10"/>
        <color theme="1"/>
        <rFont val="Calibri"/>
        <family val="2"/>
        <scheme val="minor"/>
      </rPr>
      <t>RETURN CODES based on the service outcome</t>
    </r>
  </si>
  <si>
    <t>JavaScript or Typescript</t>
  </si>
  <si>
    <t xml:space="preserve">
JavaScript
Participant must have used JavaScript Operators, Variables, Databinding, Classes and Objects,  Functions, Error Handling
Participant must have Used External and Custom JavaScript
TypeScript
Check for the usage of the Typescript Operators, Variables, Data types,Databinding,Directives,usage of Typescript or ui framework specific directives, CLI commands. 
Handling  Interface Constraints,Namespaces and Modules       
Typescript Features required  for Single Page Application(SPA) application</t>
  </si>
  <si>
    <t>Core Concepts, Development Setup,File Structure, CLI Commands,Components,Router,databinding.                                                                                          Forms,validation,Module</t>
  </si>
  <si>
    <t xml:space="preserve">React Development Setup and File Structure </t>
  </si>
  <si>
    <t>Check whether required initial development setup is completed -dependencies and  Packages updated, Configured the Build,usage of React CLI commands                                                                                                                                                                   Check if the Standard File structure is followed. Example:                                                                                                                                                     - apps
      -Components  
      -Modules
      -Pipes
      -Services    
-assets 
-environment
- .ts and other configuration files</t>
  </si>
  <si>
    <t>React  Components</t>
  </si>
  <si>
    <t>React databinding</t>
  </si>
  <si>
    <t>React forms</t>
  </si>
  <si>
    <t>React Module</t>
  </si>
  <si>
    <t xml:space="preserve">Check  modules implemented in the application                                                                                                                                                        Verify the usage of React Built-in Modules
Check updation in the  Root Module
Verify @NgModule Properties
</t>
  </si>
  <si>
    <t>React</t>
  </si>
  <si>
    <t xml:space="preserve">Check if Dependency Injection is handled.          </t>
  </si>
  <si>
    <t>React - Dependency Injection</t>
  </si>
  <si>
    <t>Not Done</t>
  </si>
  <si>
    <t>20% Done</t>
  </si>
  <si>
    <t>40% Done</t>
  </si>
  <si>
    <t>60% Done</t>
  </si>
  <si>
    <t>80% Done</t>
  </si>
  <si>
    <t>100% Done</t>
  </si>
  <si>
    <t>No Knowledge</t>
  </si>
  <si>
    <t>Poor</t>
  </si>
  <si>
    <t>Fair</t>
  </si>
  <si>
    <t>Good</t>
  </si>
  <si>
    <t>Very Good</t>
  </si>
  <si>
    <t>Excellent</t>
  </si>
  <si>
    <t>Project Demo Marks Allocation:</t>
  </si>
  <si>
    <t>HTML5, CSS3</t>
  </si>
  <si>
    <t>Skill</t>
  </si>
  <si>
    <t>What to check?</t>
  </si>
  <si>
    <t>Swagger</t>
  </si>
  <si>
    <t>REST API</t>
  </si>
  <si>
    <t>Check if proper Authentication is implemented</t>
  </si>
  <si>
    <t>Project Evaluation Parameter</t>
  </si>
  <si>
    <t>Unit Testing</t>
  </si>
  <si>
    <t>Check if Unit Test Project is implemented for testing the API</t>
  </si>
  <si>
    <t>Questions on</t>
  </si>
  <si>
    <t>Technical Discussion Parameters</t>
  </si>
  <si>
    <t>Good To Have Implementation</t>
  </si>
  <si>
    <t xml:space="preserve">SonarQube report </t>
  </si>
  <si>
    <t xml:space="preserve">Moq framework </t>
  </si>
  <si>
    <t xml:space="preserve">Docker </t>
  </si>
  <si>
    <t>OAuth Security</t>
  </si>
  <si>
    <t>Deploy the docker image in AWS EC2 or Azure VM</t>
  </si>
  <si>
    <t>AWS/Azure CI/CD pipeline</t>
  </si>
  <si>
    <t>Use AWS RDS or Azure SQL DB to store the data</t>
  </si>
  <si>
    <t>Project Final Score in %
(Autofilled)</t>
  </si>
  <si>
    <t>**Project Demo Marks Allocation:
Not Done - 0 mark; 20% done - 1 mark; 40% done - 2 marks; 60 % done - 3 marks; 80% done - 4marks; 100 % done- - 5 marks</t>
  </si>
  <si>
    <t>*Viva Voce Marks Allocation: Poor - 1 mark; Fair - 2 marks; Good - 3 marks; Very Good - 4 marks; Excellent - 5 marks</t>
  </si>
  <si>
    <t>Technical Discussion ((To Be Filled By Evaluator)</t>
  </si>
  <si>
    <t>Technical Discussion Final Score in %
(Autofilled)</t>
  </si>
  <si>
    <t>Evaluator overall Comments/Feedback</t>
  </si>
  <si>
    <t>Performed Good on the below -
1.
2.
3
Areas of Improvement -
1.
2.</t>
  </si>
  <si>
    <t>Status</t>
  </si>
  <si>
    <t>Project Evaluation (To Be Filled By Evaluator)</t>
  </si>
  <si>
    <t>Not Answered</t>
  </si>
  <si>
    <t>Evaluation of good to have features (To Be Filled By Evaluator)</t>
  </si>
  <si>
    <t>Good to have features Final Score in %
(Autofilled)</t>
  </si>
  <si>
    <t>Not Implemented</t>
  </si>
  <si>
    <t>Implementation of Good to have features</t>
  </si>
  <si>
    <t>Not Implemeted</t>
  </si>
  <si>
    <t>Sprint 1 
Comments/Feedback</t>
  </si>
  <si>
    <t>Sprint 2
Comments/Feedback</t>
  </si>
  <si>
    <t>Sprint 3
Comments/Feedback</t>
  </si>
  <si>
    <t>Sprint 4
Comments/Feedback</t>
  </si>
  <si>
    <t>Sprint 5
Comments/Feedback</t>
  </si>
  <si>
    <t>C#</t>
  </si>
  <si>
    <t>Entity Framework</t>
  </si>
  <si>
    <t>Code first approach should be used. Check whether the Database update is happening for the respective update and delete operations in the API</t>
  </si>
  <si>
    <t>C# latest features (refer cloumn D), OOP, Data type, Control statements, Functions, Arrays, Namespaces, Strings, File I/O, Collections, Generics, Exception handling, Multithreading</t>
  </si>
  <si>
    <t>SQL Server</t>
  </si>
  <si>
    <t>Joins &amp; subqueries
DDL, DML, DCL Query and Operations, Clauses, Aggregate Functions, String Functions, GROUP BY, Having, Rank Functions, Stored Procedures, Triggers, 
View</t>
  </si>
  <si>
    <t>Programming Language C#</t>
  </si>
  <si>
    <t>Check for C# latest features implemetation. Also check for appropriate Base class Libraries, Control Statements and Operators, File Handling and I/O Operations for implementing the functionalities are used</t>
  </si>
  <si>
    <t>Solution Structure - C#, WebAPI</t>
  </si>
  <si>
    <t>Entity Framework Core</t>
  </si>
  <si>
    <t>fundamentals of ORM, Code first approach, Setting up and using data context, Rolling back, Setting a primary key and unique fields, Relationships - one to one, one to many, many to many, simple and complex queries, LINQ, Loading strategies, Eager loading, Repository pattern, Query Object pattern, Raw SQL queries, transactions.</t>
  </si>
  <si>
    <t>ASP.NET Core Web API</t>
  </si>
  <si>
    <t>REST fundamentals, Controllers, Dependency Injection,  Asynchronous via async/await, Routing, Caching, Authorization  via Oauth/JWT, Status codes, Content negotiation,  Action Filters, Globalization and Localization, PostMan client</t>
  </si>
  <si>
    <t>Azure</t>
  </si>
  <si>
    <t>Azure Fundamentals, Compute, Storage, Database, APIM, Functions, Service bus, Container registry, Instances, CI/CD</t>
  </si>
  <si>
    <t>ES6</t>
  </si>
  <si>
    <t>Check for  ES6 feature usage in the application.                                                                                                                                                                        Usage of JSX in Embedding Expressions, Nested Elements and for Styling                                                                                                                       Usage or understanding over ES6 features, template literals,arrow functions, destructuring, rest and spread operators</t>
  </si>
  <si>
    <t>Async call - email notification</t>
  </si>
  <si>
    <t>Email ID</t>
  </si>
  <si>
    <t>Ejamani Triveni</t>
  </si>
  <si>
    <t>triveniejamani2001@gmail.com</t>
  </si>
  <si>
    <t>Shristy Sushil Mishra</t>
  </si>
  <si>
    <t>shristy2912@gmail.com</t>
  </si>
  <si>
    <t>Srinithi Lognathan</t>
  </si>
  <si>
    <t>lksrinithi08@gmail.com</t>
  </si>
  <si>
    <t>Pritha K</t>
  </si>
  <si>
    <t>kugendranpritha@gmail.com</t>
  </si>
  <si>
    <t>Bhumika Assudani</t>
  </si>
  <si>
    <t>assudanibhumika@gmail.com</t>
  </si>
  <si>
    <t>AKASH SRIVASTAVA</t>
  </si>
  <si>
    <t>akashsrivastava325@gmail.com</t>
  </si>
  <si>
    <t>Gaurav Meena</t>
  </si>
  <si>
    <t>meenagaurav11@gmail.com</t>
  </si>
  <si>
    <t>Prem Shashank Bembire</t>
  </si>
  <si>
    <t>premshashank10@gmail.com</t>
  </si>
  <si>
    <t>Vivek Chakrawarty</t>
  </si>
  <si>
    <t>vivek2000.ea@gmail.com</t>
  </si>
  <si>
    <t>Ravikant Ujjwal</t>
  </si>
  <si>
    <t>rkant6351@gmail.com</t>
  </si>
  <si>
    <t>Rohit Ravindra Kulkarni</t>
  </si>
  <si>
    <t>krohitr2000@gmail.com</t>
  </si>
  <si>
    <t>Abhinav Nagar</t>
  </si>
  <si>
    <t>abhinavji89@gmail.com</t>
  </si>
  <si>
    <t>POTHULA MANIDEEP REDDY</t>
  </si>
  <si>
    <t>pothulamanideepreddy4@gmail.com</t>
  </si>
  <si>
    <t>Dinesh Solanki G</t>
  </si>
  <si>
    <t>dineshsolankig6942@gmail.com</t>
  </si>
  <si>
    <t>Vasanth Adithya Vadakattu</t>
  </si>
  <si>
    <t>vamshi4862@gmail.com</t>
  </si>
  <si>
    <t>Deepraj Chawda</t>
  </si>
  <si>
    <t>deeprajchawda@gmail.com</t>
  </si>
  <si>
    <t>Mohammad Saqib Mohammad Saleem Rangrez</t>
  </si>
  <si>
    <t>saqibrangrez134@gmail.com</t>
  </si>
  <si>
    <t>TEJA MOGADALA</t>
  </si>
  <si>
    <t>mogadalateja2002@gmail.com</t>
  </si>
  <si>
    <t>BHASKAR YARRAMSETTI</t>
  </si>
  <si>
    <t>bhaskaryarramsetti120@gmail.com</t>
  </si>
  <si>
    <t>Tiju Raju Lukose</t>
  </si>
  <si>
    <t>tijulukose0402@gmail.com</t>
  </si>
  <si>
    <t>Jami Ram Sai Rohan</t>
  </si>
  <si>
    <t>ronrohan557@gmail.com</t>
  </si>
  <si>
    <t>Jitendra Singh</t>
  </si>
  <si>
    <t>vickysingh31561@gmail.com</t>
  </si>
  <si>
    <t>Robinson Joseph</t>
  </si>
  <si>
    <t>robinc14j@gmail.com</t>
  </si>
  <si>
    <t>Salman</t>
  </si>
  <si>
    <t>AmazeCare - Hospital Mgt System</t>
  </si>
  <si>
    <t>RoadReady-Car Rental System</t>
  </si>
  <si>
    <t>Automobile Insurance System</t>
  </si>
  <si>
    <t>CareerCrafter-Job Portal</t>
  </si>
  <si>
    <t>Cozy Haven - HotelBooking</t>
  </si>
  <si>
    <t>SimplyFly - AirTicketBooking</t>
  </si>
  <si>
    <t>FastX - BusTicketBooking</t>
  </si>
  <si>
    <t>Hot Pot - online food delivary app</t>
  </si>
  <si>
    <t>Maverick Bank - BFS</t>
  </si>
  <si>
    <t>QuitQ - Ecom</t>
  </si>
  <si>
    <t>AssetManagement - EmpAsset</t>
  </si>
  <si>
    <t>Performed Good on the below -
1.SQL Design
2.
3
Areas of Improvement -
1.
2.</t>
  </si>
  <si>
    <t>Performed Good on the below -
1.SQL Design
2.Requirement
3
Areas of Improvement -
1.Stored Procedures
2.</t>
  </si>
  <si>
    <t>Performed Good on the below -
1.Requirement Undersatanding
2.Data base Desing
3
Areas of Improvement -
1.Views ,Index
2.</t>
  </si>
  <si>
    <t>Performed Good on the below -
1.Requirement Analysis
2.Database queries
3
Areas of Improvement -
1.Indexes
2.Stored procedures</t>
  </si>
  <si>
    <t>Performed Good on the below -
1.Requirement
2.Specification
3.Queries in SQL
Areas of Improvement -
1.
2.</t>
  </si>
  <si>
    <t>Performed Good on the below -
1.Requirement
2.Specification
3.Queries in SQL
Areas of Improvement -
1.More depth required in Databases
2.</t>
  </si>
  <si>
    <t>Performed Good on the below -
1.Validations
2.Database
3
Areas of Improvement -
1.Testing
2.</t>
  </si>
  <si>
    <t>Performed Good on the below -
1.Validations
2.Database
2.
3
Areas of Improvement -
1.
2.</t>
  </si>
  <si>
    <t>Performed Good on the below -
1.Completed Database Desing
2.Proper Relationship
3.Proper Information gathering
Areas of Improvement -
1.
2.</t>
  </si>
  <si>
    <t>Performed Good on the below -
1.Completed Database Desing
2.Proper Relationship
3.Proper Information gatheringAreas of Improvement -
1.
2.</t>
  </si>
  <si>
    <t>Performed Good on the below -
1.Normilized Data Structure
2.Proper Data IntergrityAreas of Improvement -
1.
2.</t>
  </si>
  <si>
    <t>Performed Good on the below -
1.Normilized Data Structure
2.Proper Data Intergrity
3
Areas of Improvement -
1.Stored Procedures
2.</t>
  </si>
  <si>
    <t>Performed Good on the below -
1.Proper Data Types
2.Naming Convention
3.Design of Data base
Areas of Improvement -
1.
2.</t>
  </si>
  <si>
    <t>Performed Good on the below -
1.SQL Design
2. Requirement Understanding
3
Areas of Improvement -
1.
2.</t>
  </si>
  <si>
    <t>Performed Good on the below -
1.SQL Design
2. Requirement Understandi3
Areas of Improvement -
1.
2.</t>
  </si>
  <si>
    <t>Performed Good on the below -
1.Clear Relationship Among Tables
2.Minimum Redundancy3
Areas of Improvement -
1.
2.</t>
  </si>
  <si>
    <t>Performed Good on the below -
1.Clear Relationship Among Tables
2.Minimum Redundancy
3
Areas of Improvement -
1.Joins
2.</t>
  </si>
  <si>
    <t>Performed Good on the below -
1.Proper Requirment
2.Normalized Database
3
Areas of Improvement -
1.
2.</t>
  </si>
  <si>
    <t>Performed Good on the below -
1.Proper Requirment
2.Normalized Database3
Areas of Improvement -
1.
2.</t>
  </si>
  <si>
    <t>Performed Good on the below -
1.Requirement Understanding
2.Database Desing
3
Areas of Improvement -
1.
2.</t>
  </si>
  <si>
    <t>Performed Good on the below -
1.Requirement Understanding
2.Database Desing3
Areas of Improvement -
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</si>
</sst>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0"/>
      <color indexed="8"/>
      <name val="Arial"/>
      <family val="2"/>
      <charset val="1"/>
    </font>
    <font>
      <b/>
      <sz val="10"/>
      <color indexed="8"/>
      <name val="Arial"/>
      <family val="2"/>
    </font>
    <font>
      <sz val="10"/>
      <color theme="1"/>
      <name val="Calibri"/>
      <family val="2"/>
      <scheme val="minor"/>
    </font>
    <font>
      <b/>
      <sz val="10"/>
      <color theme="1"/>
      <name val="Calibri"/>
      <family val="2"/>
      <scheme val="minor"/>
    </font>
    <font>
      <b/>
      <sz val="10"/>
      <color theme="0"/>
      <name val="Calibri"/>
      <family val="2"/>
      <scheme val="minor"/>
    </font>
    <font>
      <sz val="11"/>
      <name val="Calibri"/>
      <family val="2"/>
      <scheme val="minor"/>
    </font>
  </fonts>
  <fills count="16">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theme="9"/>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theme="9" tint="0.79998168889431442"/>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3" fillId="0" borderId="0"/>
  </cellStyleXfs>
  <cellXfs count="45">
    <xf numFmtId="0" fontId="0" fillId="0" borderId="0" xfId="0"/>
    <xf numFmtId="0" fontId="5" fillId="0" borderId="0" xfId="0" applyFont="1"/>
    <xf numFmtId="0" fontId="5" fillId="0" borderId="1" xfId="0" applyFont="1" applyBorder="1" applyAlignment="1">
      <alignment vertical="top"/>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xf numFmtId="0" fontId="5" fillId="0" borderId="1" xfId="0" applyFont="1" applyBorder="1" applyAlignment="1">
      <alignment wrapText="1"/>
    </xf>
    <xf numFmtId="0" fontId="0" fillId="4" borderId="1" xfId="0" applyFill="1" applyBorder="1"/>
    <xf numFmtId="9" fontId="0" fillId="4" borderId="1" xfId="0" applyNumberFormat="1" applyFill="1" applyBorder="1"/>
    <xf numFmtId="0" fontId="0" fillId="0" borderId="1" xfId="0" applyBorder="1"/>
    <xf numFmtId="0" fontId="0" fillId="0" borderId="1" xfId="0" applyBorder="1" applyAlignment="1">
      <alignment wrapText="1"/>
    </xf>
    <xf numFmtId="0" fontId="7" fillId="6" borderId="1" xfId="0" applyFont="1" applyFill="1" applyBorder="1" applyAlignment="1">
      <alignment vertical="top"/>
    </xf>
    <xf numFmtId="0" fontId="7" fillId="6" borderId="1" xfId="0" applyFont="1" applyFill="1" applyBorder="1" applyAlignment="1">
      <alignment horizontal="left" vertical="top" wrapText="1"/>
    </xf>
    <xf numFmtId="0" fontId="7" fillId="6" borderId="1" xfId="0" applyFont="1" applyFill="1" applyBorder="1"/>
    <xf numFmtId="0" fontId="1" fillId="6" borderId="1" xfId="0" applyFont="1" applyFill="1" applyBorder="1"/>
    <xf numFmtId="0" fontId="1" fillId="7" borderId="1" xfId="0" applyFont="1" applyFill="1" applyBorder="1"/>
    <xf numFmtId="0" fontId="5" fillId="0" borderId="0" xfId="0" applyFont="1" applyAlignment="1">
      <alignment vertical="top"/>
    </xf>
    <xf numFmtId="0" fontId="5" fillId="0" borderId="0" xfId="0" applyFont="1" applyAlignment="1">
      <alignment vertical="top" wrapText="1"/>
    </xf>
    <xf numFmtId="0" fontId="0" fillId="5" borderId="1" xfId="0" applyFill="1" applyBorder="1" applyAlignment="1">
      <alignment horizontal="center" vertical="center" wrapText="1"/>
    </xf>
    <xf numFmtId="0" fontId="4" fillId="0" borderId="1" xfId="1" applyFont="1" applyBorder="1" applyAlignment="1">
      <alignment horizontal="center" vertical="center"/>
    </xf>
    <xf numFmtId="0" fontId="0" fillId="3"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2" borderId="1" xfId="0" applyFill="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0" fillId="0" borderId="1" xfId="0" applyBorder="1" applyAlignment="1">
      <alignment horizontal="center"/>
    </xf>
    <xf numFmtId="0" fontId="8" fillId="14" borderId="1" xfId="0" applyFont="1" applyFill="1" applyBorder="1" applyAlignment="1">
      <alignment horizontal="left"/>
    </xf>
    <xf numFmtId="0" fontId="8" fillId="15" borderId="1" xfId="0" applyFont="1" applyFill="1" applyBorder="1" applyAlignment="1">
      <alignment horizontal="left"/>
    </xf>
    <xf numFmtId="0" fontId="1" fillId="7" borderId="8" xfId="0" applyFont="1" applyFill="1" applyBorder="1" applyAlignment="1">
      <alignment horizontal="center"/>
    </xf>
    <xf numFmtId="0" fontId="1" fillId="7" borderId="9" xfId="0" applyFont="1" applyFill="1" applyBorder="1" applyAlignment="1">
      <alignment horizontal="center"/>
    </xf>
    <xf numFmtId="0" fontId="0" fillId="11" borderId="6" xfId="0" applyFill="1" applyBorder="1" applyAlignment="1">
      <alignment horizontal="left" vertical="center" wrapText="1"/>
    </xf>
    <xf numFmtId="0" fontId="0" fillId="11" borderId="7" xfId="0" applyFill="1" applyBorder="1" applyAlignment="1">
      <alignment horizontal="left" vertical="center" wrapText="1"/>
    </xf>
    <xf numFmtId="0" fontId="0" fillId="11" borderId="2" xfId="0" applyFill="1" applyBorder="1" applyAlignment="1">
      <alignment horizontal="left" vertical="center" wrapText="1"/>
    </xf>
    <xf numFmtId="0" fontId="2" fillId="11" borderId="6" xfId="0" applyFont="1" applyFill="1" applyBorder="1" applyAlignment="1">
      <alignment horizontal="left" vertical="center" wrapText="1"/>
    </xf>
    <xf numFmtId="0" fontId="2" fillId="11" borderId="7"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2" borderId="1" xfId="0" applyFill="1" applyBorder="1" applyAlignment="1">
      <alignment horizontal="left" vertical="center" wrapText="1"/>
    </xf>
    <xf numFmtId="0" fontId="2" fillId="10" borderId="4" xfId="0" applyFont="1" applyFill="1" applyBorder="1" applyAlignment="1">
      <alignment horizontal="left"/>
    </xf>
    <xf numFmtId="0" fontId="0" fillId="10" borderId="1" xfId="0" applyFill="1" applyBorder="1" applyAlignment="1">
      <alignment horizontal="left" vertical="center" wrapText="1"/>
    </xf>
    <xf numFmtId="0" fontId="0" fillId="9" borderId="3" xfId="0" applyFill="1" applyBorder="1" applyAlignment="1">
      <alignment horizontal="center" vertical="center" wrapText="1"/>
    </xf>
    <xf numFmtId="0" fontId="0" fillId="9" borderId="5" xfId="0" applyFill="1" applyBorder="1" applyAlignment="1">
      <alignment horizontal="center" vertical="center" wrapText="1"/>
    </xf>
  </cellXfs>
  <cellStyles count="2">
    <cellStyle name="Excel Built-in Normal" xfId="1" xr:uid="{EC8C4700-8212-4E37-928A-0EB0E82C78BA}"/>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19050</xdr:colOff>
      <xdr:row>2</xdr:row>
      <xdr:rowOff>31750</xdr:rowOff>
    </xdr:from>
    <xdr:to>
      <xdr:col>2</xdr:col>
      <xdr:colOff>374650</xdr:colOff>
      <xdr:row>3</xdr:row>
      <xdr:rowOff>6350</xdr:rowOff>
    </xdr:to>
    <xdr:pic>
      <xdr:nvPicPr>
        <xdr:cNvPr id="2" name="Picture 2" hidden="1">
          <a:extLst>
            <a:ext uri="{FF2B5EF4-FFF2-40B4-BE49-F238E27FC236}">
              <a16:creationId xmlns:a16="http://schemas.microsoft.com/office/drawing/2014/main" id="{0D1D61B8-2687-49B1-8934-AE82342335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3" name="Picture 3" hidden="1">
          <a:extLst>
            <a:ext uri="{FF2B5EF4-FFF2-40B4-BE49-F238E27FC236}">
              <a16:creationId xmlns:a16="http://schemas.microsoft.com/office/drawing/2014/main" id="{DF1F808C-F5FE-4974-9463-6B716023BB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4" name="Picture 4" hidden="1">
          <a:extLst>
            <a:ext uri="{FF2B5EF4-FFF2-40B4-BE49-F238E27FC236}">
              <a16:creationId xmlns:a16="http://schemas.microsoft.com/office/drawing/2014/main" id="{9D2C75F8-6655-4D8C-A153-C7978603E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5" name="Picture 5" hidden="1">
          <a:extLst>
            <a:ext uri="{FF2B5EF4-FFF2-40B4-BE49-F238E27FC236}">
              <a16:creationId xmlns:a16="http://schemas.microsoft.com/office/drawing/2014/main" id="{7F7EAB51-FB2A-4118-9069-65E67FBA67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6" name="Picture 6" hidden="1">
          <a:extLst>
            <a:ext uri="{FF2B5EF4-FFF2-40B4-BE49-F238E27FC236}">
              <a16:creationId xmlns:a16="http://schemas.microsoft.com/office/drawing/2014/main" id="{7DF04FA3-6EA6-4A18-BEC7-B192D05EBD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7" name="Picture 7" hidden="1">
          <a:extLst>
            <a:ext uri="{FF2B5EF4-FFF2-40B4-BE49-F238E27FC236}">
              <a16:creationId xmlns:a16="http://schemas.microsoft.com/office/drawing/2014/main" id="{3CA68CAA-8FC9-48BD-865B-CE1A72184B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190500"/>
          <a:ext cx="355600" cy="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8" name="Picture 2" hidden="1">
          <a:extLst>
            <a:ext uri="{FF2B5EF4-FFF2-40B4-BE49-F238E27FC236}">
              <a16:creationId xmlns:a16="http://schemas.microsoft.com/office/drawing/2014/main" id="{465BC9C3-3F47-4675-B830-5FF62FA971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9" name="Picture 3" hidden="1">
          <a:extLst>
            <a:ext uri="{FF2B5EF4-FFF2-40B4-BE49-F238E27FC236}">
              <a16:creationId xmlns:a16="http://schemas.microsoft.com/office/drawing/2014/main" id="{172992A7-DB89-43FF-8BDC-EF9825833A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10" name="Picture 4" hidden="1">
          <a:extLst>
            <a:ext uri="{FF2B5EF4-FFF2-40B4-BE49-F238E27FC236}">
              <a16:creationId xmlns:a16="http://schemas.microsoft.com/office/drawing/2014/main" id="{505834A3-B4C0-4E13-88F5-320DE28358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11" name="Picture 5" hidden="1">
          <a:extLst>
            <a:ext uri="{FF2B5EF4-FFF2-40B4-BE49-F238E27FC236}">
              <a16:creationId xmlns:a16="http://schemas.microsoft.com/office/drawing/2014/main" id="{544E91FD-0443-4D29-BA0F-E2BD16448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12" name="Picture 6" hidden="1">
          <a:extLst>
            <a:ext uri="{FF2B5EF4-FFF2-40B4-BE49-F238E27FC236}">
              <a16:creationId xmlns:a16="http://schemas.microsoft.com/office/drawing/2014/main" id="{3A405A5B-1747-4A69-BC41-C25A8D4A82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xdr:row>
      <xdr:rowOff>31750</xdr:rowOff>
    </xdr:from>
    <xdr:to>
      <xdr:col>2</xdr:col>
      <xdr:colOff>374650</xdr:colOff>
      <xdr:row>3</xdr:row>
      <xdr:rowOff>6350</xdr:rowOff>
    </xdr:to>
    <xdr:pic>
      <xdr:nvPicPr>
        <xdr:cNvPr id="13" name="Picture 7" hidden="1">
          <a:extLst>
            <a:ext uri="{FF2B5EF4-FFF2-40B4-BE49-F238E27FC236}">
              <a16:creationId xmlns:a16="http://schemas.microsoft.com/office/drawing/2014/main" id="{771E84A2-1D15-4897-BA98-02A72CB1CD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0</xdr:row>
      <xdr:rowOff>31750</xdr:rowOff>
    </xdr:from>
    <xdr:to>
      <xdr:col>2</xdr:col>
      <xdr:colOff>374650</xdr:colOff>
      <xdr:row>1</xdr:row>
      <xdr:rowOff>6350</xdr:rowOff>
    </xdr:to>
    <xdr:pic>
      <xdr:nvPicPr>
        <xdr:cNvPr id="2" name="Picture 2" hidden="1">
          <a:extLst>
            <a:ext uri="{FF2B5EF4-FFF2-40B4-BE49-F238E27FC236}">
              <a16:creationId xmlns:a16="http://schemas.microsoft.com/office/drawing/2014/main" id="{1B8305F6-A0E3-43F6-BFE9-16B0867A2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0</xdr:row>
      <xdr:rowOff>31750</xdr:rowOff>
    </xdr:from>
    <xdr:to>
      <xdr:col>2</xdr:col>
      <xdr:colOff>374650</xdr:colOff>
      <xdr:row>1</xdr:row>
      <xdr:rowOff>6350</xdr:rowOff>
    </xdr:to>
    <xdr:pic>
      <xdr:nvPicPr>
        <xdr:cNvPr id="3" name="Picture 3" hidden="1">
          <a:extLst>
            <a:ext uri="{FF2B5EF4-FFF2-40B4-BE49-F238E27FC236}">
              <a16:creationId xmlns:a16="http://schemas.microsoft.com/office/drawing/2014/main" id="{EDA88F8B-0A7C-46FE-ADBE-90466EB1FE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0</xdr:row>
      <xdr:rowOff>31750</xdr:rowOff>
    </xdr:from>
    <xdr:to>
      <xdr:col>2</xdr:col>
      <xdr:colOff>374650</xdr:colOff>
      <xdr:row>1</xdr:row>
      <xdr:rowOff>6350</xdr:rowOff>
    </xdr:to>
    <xdr:pic>
      <xdr:nvPicPr>
        <xdr:cNvPr id="4" name="Picture 4" hidden="1">
          <a:extLst>
            <a:ext uri="{FF2B5EF4-FFF2-40B4-BE49-F238E27FC236}">
              <a16:creationId xmlns:a16="http://schemas.microsoft.com/office/drawing/2014/main" id="{20EE9132-B5A5-46AF-B735-8B83945F19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0</xdr:row>
      <xdr:rowOff>31750</xdr:rowOff>
    </xdr:from>
    <xdr:to>
      <xdr:col>2</xdr:col>
      <xdr:colOff>374650</xdr:colOff>
      <xdr:row>1</xdr:row>
      <xdr:rowOff>6350</xdr:rowOff>
    </xdr:to>
    <xdr:pic>
      <xdr:nvPicPr>
        <xdr:cNvPr id="5" name="Picture 5" hidden="1">
          <a:extLst>
            <a:ext uri="{FF2B5EF4-FFF2-40B4-BE49-F238E27FC236}">
              <a16:creationId xmlns:a16="http://schemas.microsoft.com/office/drawing/2014/main" id="{E42435F0-62A9-43B9-BB10-01FF1FA064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0</xdr:row>
      <xdr:rowOff>31750</xdr:rowOff>
    </xdr:from>
    <xdr:to>
      <xdr:col>2</xdr:col>
      <xdr:colOff>374650</xdr:colOff>
      <xdr:row>1</xdr:row>
      <xdr:rowOff>6350</xdr:rowOff>
    </xdr:to>
    <xdr:pic>
      <xdr:nvPicPr>
        <xdr:cNvPr id="6" name="Picture 6" hidden="1">
          <a:extLst>
            <a:ext uri="{FF2B5EF4-FFF2-40B4-BE49-F238E27FC236}">
              <a16:creationId xmlns:a16="http://schemas.microsoft.com/office/drawing/2014/main" id="{B8907921-BDD2-489B-9DB5-771A8777D5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0</xdr:row>
      <xdr:rowOff>31750</xdr:rowOff>
    </xdr:from>
    <xdr:to>
      <xdr:col>2</xdr:col>
      <xdr:colOff>374650</xdr:colOff>
      <xdr:row>1</xdr:row>
      <xdr:rowOff>6350</xdr:rowOff>
    </xdr:to>
    <xdr:pic>
      <xdr:nvPicPr>
        <xdr:cNvPr id="7" name="Picture 7" hidden="1">
          <a:extLst>
            <a:ext uri="{FF2B5EF4-FFF2-40B4-BE49-F238E27FC236}">
              <a16:creationId xmlns:a16="http://schemas.microsoft.com/office/drawing/2014/main" id="{424069BD-3973-4F71-A676-7DD4702B48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 y="746125"/>
          <a:ext cx="355600" cy="94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9DD06-9891-466F-979B-E6EB1237514A}">
  <dimension ref="A1:C48"/>
  <sheetViews>
    <sheetView workbookViewId="0">
      <selection activeCell="D5" sqref="D5"/>
    </sheetView>
  </sheetViews>
  <sheetFormatPr defaultColWidth="8.7109375" defaultRowHeight="12.75" x14ac:dyDescent="0.2"/>
  <cols>
    <col min="1" max="1" width="28.28515625" style="1" bestFit="1" customWidth="1"/>
    <col min="2" max="2" width="40.42578125" style="1" customWidth="1"/>
    <col min="3" max="3" width="70" style="1" customWidth="1"/>
    <col min="4" max="16384" width="8.7109375" style="1"/>
  </cols>
  <sheetData>
    <row r="1" spans="1:3" ht="15" x14ac:dyDescent="0.25">
      <c r="A1" s="31" t="s">
        <v>82</v>
      </c>
      <c r="B1" s="32"/>
      <c r="C1" s="32"/>
    </row>
    <row r="2" spans="1:3" x14ac:dyDescent="0.2">
      <c r="A2" s="13" t="s">
        <v>73</v>
      </c>
      <c r="B2" s="11" t="s">
        <v>78</v>
      </c>
      <c r="C2" s="12" t="s">
        <v>74</v>
      </c>
    </row>
    <row r="3" spans="1:3" x14ac:dyDescent="0.2">
      <c r="A3" s="24" t="s">
        <v>5</v>
      </c>
      <c r="B3" s="24" t="s">
        <v>5</v>
      </c>
      <c r="C3" s="25" t="s">
        <v>6</v>
      </c>
    </row>
    <row r="4" spans="1:3" ht="51" x14ac:dyDescent="0.2">
      <c r="A4" s="24" t="s">
        <v>72</v>
      </c>
      <c r="B4" s="24" t="s">
        <v>29</v>
      </c>
      <c r="C4" s="25" t="s">
        <v>42</v>
      </c>
    </row>
    <row r="5" spans="1:3" ht="153" x14ac:dyDescent="0.2">
      <c r="A5" s="24" t="s">
        <v>46</v>
      </c>
      <c r="B5" s="24" t="s">
        <v>46</v>
      </c>
      <c r="C5" s="25" t="s">
        <v>47</v>
      </c>
    </row>
    <row r="6" spans="1:3" x14ac:dyDescent="0.2">
      <c r="A6" s="24" t="s">
        <v>40</v>
      </c>
      <c r="B6" s="24" t="s">
        <v>40</v>
      </c>
      <c r="C6" s="25" t="s">
        <v>41</v>
      </c>
    </row>
    <row r="7" spans="1:3" ht="140.25" x14ac:dyDescent="0.2">
      <c r="A7" s="24" t="s">
        <v>11</v>
      </c>
      <c r="B7" s="25" t="s">
        <v>30</v>
      </c>
      <c r="C7" s="25" t="s">
        <v>31</v>
      </c>
    </row>
    <row r="8" spans="1:3" ht="51" x14ac:dyDescent="0.2">
      <c r="A8" s="24" t="s">
        <v>11</v>
      </c>
      <c r="B8" s="24" t="s">
        <v>32</v>
      </c>
      <c r="C8" s="25" t="s">
        <v>33</v>
      </c>
    </row>
    <row r="9" spans="1:3" ht="76.5" x14ac:dyDescent="0.2">
      <c r="A9" s="24" t="s">
        <v>11</v>
      </c>
      <c r="B9" s="24" t="s">
        <v>34</v>
      </c>
      <c r="C9" s="25" t="s">
        <v>35</v>
      </c>
    </row>
    <row r="10" spans="1:3" ht="76.5" x14ac:dyDescent="0.2">
      <c r="A10" s="24" t="s">
        <v>11</v>
      </c>
      <c r="B10" s="24" t="s">
        <v>36</v>
      </c>
      <c r="C10" s="25" t="s">
        <v>37</v>
      </c>
    </row>
    <row r="11" spans="1:3" ht="63.75" x14ac:dyDescent="0.2">
      <c r="A11" s="24" t="s">
        <v>11</v>
      </c>
      <c r="B11" s="24" t="s">
        <v>38</v>
      </c>
      <c r="C11" s="25" t="s">
        <v>39</v>
      </c>
    </row>
    <row r="12" spans="1:3" ht="51" x14ac:dyDescent="0.2">
      <c r="A12" s="24" t="s">
        <v>11</v>
      </c>
      <c r="B12" s="24" t="s">
        <v>7</v>
      </c>
      <c r="C12" s="25" t="s">
        <v>8</v>
      </c>
    </row>
    <row r="13" spans="1:3" ht="51" x14ac:dyDescent="0.2">
      <c r="A13" s="24" t="s">
        <v>11</v>
      </c>
      <c r="B13" s="24" t="s">
        <v>9</v>
      </c>
      <c r="C13" s="25" t="s">
        <v>10</v>
      </c>
    </row>
    <row r="14" spans="1:3" ht="51" x14ac:dyDescent="0.2">
      <c r="A14" s="24" t="s">
        <v>11</v>
      </c>
      <c r="B14" s="24" t="s">
        <v>126</v>
      </c>
      <c r="C14" s="25" t="s">
        <v>127</v>
      </c>
    </row>
    <row r="15" spans="1:3" ht="76.5" x14ac:dyDescent="0.2">
      <c r="A15" s="24" t="s">
        <v>111</v>
      </c>
      <c r="B15" s="24" t="s">
        <v>119</v>
      </c>
      <c r="C15" s="25" t="s">
        <v>12</v>
      </c>
    </row>
    <row r="16" spans="1:3" ht="38.25" x14ac:dyDescent="0.2">
      <c r="A16" s="24" t="s">
        <v>111</v>
      </c>
      <c r="B16" s="24" t="s">
        <v>117</v>
      </c>
      <c r="C16" s="25" t="s">
        <v>118</v>
      </c>
    </row>
    <row r="17" spans="1:3" ht="25.5" x14ac:dyDescent="0.2">
      <c r="A17" s="24" t="s">
        <v>112</v>
      </c>
      <c r="B17" s="24" t="s">
        <v>112</v>
      </c>
      <c r="C17" s="25" t="s">
        <v>113</v>
      </c>
    </row>
    <row r="18" spans="1:3" ht="50.1" customHeight="1" x14ac:dyDescent="0.2">
      <c r="A18" s="24" t="s">
        <v>76</v>
      </c>
      <c r="B18" s="25" t="s">
        <v>43</v>
      </c>
      <c r="C18" s="25" t="s">
        <v>13</v>
      </c>
    </row>
    <row r="19" spans="1:3" ht="34.5" customHeight="1" x14ac:dyDescent="0.2">
      <c r="A19" s="24" t="s">
        <v>76</v>
      </c>
      <c r="B19" s="25" t="s">
        <v>44</v>
      </c>
      <c r="C19" s="25" t="s">
        <v>14</v>
      </c>
    </row>
    <row r="20" spans="1:3" ht="32.1" customHeight="1" x14ac:dyDescent="0.2">
      <c r="A20" s="24" t="s">
        <v>76</v>
      </c>
      <c r="B20" s="25" t="s">
        <v>45</v>
      </c>
      <c r="C20" s="25" t="s">
        <v>15</v>
      </c>
    </row>
    <row r="21" spans="1:3" ht="38.25" x14ac:dyDescent="0.2">
      <c r="A21" s="24" t="s">
        <v>76</v>
      </c>
      <c r="B21" s="25" t="s">
        <v>17</v>
      </c>
      <c r="C21" s="25" t="s">
        <v>16</v>
      </c>
    </row>
    <row r="22" spans="1:3" x14ac:dyDescent="0.2">
      <c r="A22" s="24" t="s">
        <v>76</v>
      </c>
      <c r="B22" s="24" t="s">
        <v>20</v>
      </c>
      <c r="C22" s="25" t="s">
        <v>77</v>
      </c>
    </row>
    <row r="23" spans="1:3" ht="38.25" x14ac:dyDescent="0.2">
      <c r="A23" s="24" t="s">
        <v>76</v>
      </c>
      <c r="B23" s="24" t="s">
        <v>21</v>
      </c>
      <c r="C23" s="25" t="s">
        <v>22</v>
      </c>
    </row>
    <row r="24" spans="1:3" x14ac:dyDescent="0.2">
      <c r="A24" s="24" t="s">
        <v>76</v>
      </c>
      <c r="B24" s="24" t="s">
        <v>23</v>
      </c>
      <c r="C24" s="25" t="s">
        <v>24</v>
      </c>
    </row>
    <row r="25" spans="1:3" x14ac:dyDescent="0.2">
      <c r="A25" s="24" t="s">
        <v>75</v>
      </c>
      <c r="B25" s="25" t="s">
        <v>18</v>
      </c>
      <c r="C25" s="25" t="s">
        <v>19</v>
      </c>
    </row>
    <row r="26" spans="1:3" ht="25.5" x14ac:dyDescent="0.2">
      <c r="A26" s="24" t="s">
        <v>25</v>
      </c>
      <c r="B26" s="24" t="s">
        <v>25</v>
      </c>
      <c r="C26" s="25" t="s">
        <v>26</v>
      </c>
    </row>
    <row r="27" spans="1:3" ht="38.25" x14ac:dyDescent="0.2">
      <c r="A27" s="25" t="s">
        <v>27</v>
      </c>
      <c r="B27" s="25" t="s">
        <v>27</v>
      </c>
      <c r="C27" s="25" t="s">
        <v>28</v>
      </c>
    </row>
    <row r="28" spans="1:3" x14ac:dyDescent="0.2">
      <c r="A28" s="24" t="s">
        <v>79</v>
      </c>
      <c r="B28" s="24" t="s">
        <v>79</v>
      </c>
      <c r="C28" s="24" t="s">
        <v>80</v>
      </c>
    </row>
    <row r="30" spans="1:3" ht="15" x14ac:dyDescent="0.25">
      <c r="A30" s="15" t="s">
        <v>83</v>
      </c>
    </row>
    <row r="31" spans="1:3" x14ac:dyDescent="0.2">
      <c r="A31" s="4" t="s">
        <v>84</v>
      </c>
    </row>
    <row r="32" spans="1:3" x14ac:dyDescent="0.2">
      <c r="A32" s="4" t="s">
        <v>85</v>
      </c>
    </row>
    <row r="33" spans="1:3" x14ac:dyDescent="0.2">
      <c r="A33" s="4" t="s">
        <v>86</v>
      </c>
    </row>
    <row r="34" spans="1:3" x14ac:dyDescent="0.2">
      <c r="A34" s="5" t="s">
        <v>87</v>
      </c>
    </row>
    <row r="35" spans="1:3" x14ac:dyDescent="0.2">
      <c r="A35" s="4" t="s">
        <v>23</v>
      </c>
    </row>
    <row r="36" spans="1:3" ht="25.5" x14ac:dyDescent="0.2">
      <c r="A36" s="4" t="s">
        <v>88</v>
      </c>
    </row>
    <row r="37" spans="1:3" x14ac:dyDescent="0.2">
      <c r="A37" s="5" t="s">
        <v>89</v>
      </c>
    </row>
    <row r="38" spans="1:3" ht="25.5" x14ac:dyDescent="0.2">
      <c r="A38" s="4" t="s">
        <v>90</v>
      </c>
    </row>
    <row r="39" spans="1:3" x14ac:dyDescent="0.2">
      <c r="A39" s="16" t="s">
        <v>128</v>
      </c>
      <c r="B39" s="17"/>
    </row>
    <row r="41" spans="1:3" ht="15" x14ac:dyDescent="0.25">
      <c r="A41" s="15" t="s">
        <v>82</v>
      </c>
      <c r="B41" s="4"/>
    </row>
    <row r="42" spans="1:3" ht="15" x14ac:dyDescent="0.25">
      <c r="A42" s="14" t="s">
        <v>73</v>
      </c>
      <c r="B42" s="14" t="s">
        <v>81</v>
      </c>
    </row>
    <row r="43" spans="1:3" ht="76.5" x14ac:dyDescent="0.2">
      <c r="A43" s="26" t="s">
        <v>115</v>
      </c>
      <c r="B43" s="4" t="s">
        <v>116</v>
      </c>
    </row>
    <row r="44" spans="1:3" ht="51" x14ac:dyDescent="0.2">
      <c r="A44" s="27" t="s">
        <v>111</v>
      </c>
      <c r="B44" s="4" t="s">
        <v>114</v>
      </c>
    </row>
    <row r="45" spans="1:3" ht="102" x14ac:dyDescent="0.2">
      <c r="A45" s="27" t="s">
        <v>120</v>
      </c>
      <c r="B45" s="4" t="s">
        <v>121</v>
      </c>
    </row>
    <row r="46" spans="1:3" ht="63.75" x14ac:dyDescent="0.2">
      <c r="A46" s="27" t="s">
        <v>122</v>
      </c>
      <c r="B46" s="4" t="s">
        <v>123</v>
      </c>
    </row>
    <row r="47" spans="1:3" ht="38.25" x14ac:dyDescent="0.25">
      <c r="A47" s="26" t="s">
        <v>11</v>
      </c>
      <c r="B47" s="4" t="s">
        <v>48</v>
      </c>
      <c r="C47" s="10"/>
    </row>
    <row r="48" spans="1:3" ht="38.25" x14ac:dyDescent="0.2">
      <c r="A48" s="26" t="s">
        <v>124</v>
      </c>
      <c r="B48" s="4" t="s">
        <v>125</v>
      </c>
    </row>
  </sheetData>
  <mergeCells count="1">
    <mergeCell ref="A1:C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5098-274F-41AE-9E27-417915566C5E}">
  <dimension ref="A1:AY26"/>
  <sheetViews>
    <sheetView topLeftCell="A3" workbookViewId="0">
      <selection activeCell="B3" sqref="B3"/>
    </sheetView>
  </sheetViews>
  <sheetFormatPr defaultRowHeight="21.95" customHeight="1" x14ac:dyDescent="0.25"/>
  <cols>
    <col min="1" max="1" width="5.140625" bestFit="1" customWidth="1"/>
    <col min="2" max="2" width="6.5703125" bestFit="1" customWidth="1"/>
    <col min="3" max="3" width="43.42578125" bestFit="1" customWidth="1"/>
    <col min="4" max="4" width="34.85546875" bestFit="1" customWidth="1"/>
    <col min="5" max="5" width="13.5703125" bestFit="1" customWidth="1"/>
    <col min="6" max="6" width="31.28515625" bestFit="1" customWidth="1"/>
    <col min="7" max="21" width="17" bestFit="1" customWidth="1"/>
    <col min="22" max="22" width="19" bestFit="1" customWidth="1"/>
    <col min="23" max="32" width="17" bestFit="1" customWidth="1"/>
    <col min="33" max="33" width="12" bestFit="1" customWidth="1"/>
    <col min="34" max="34" width="11.5703125" bestFit="1" customWidth="1"/>
    <col min="35" max="42" width="17" bestFit="1" customWidth="1"/>
    <col min="43" max="43" width="12.7109375" bestFit="1" customWidth="1"/>
    <col min="44" max="49" width="13.85546875" bestFit="1" customWidth="1"/>
    <col min="50" max="50" width="12.7109375" bestFit="1" customWidth="1"/>
    <col min="51" max="51" width="29.7109375" bestFit="1" customWidth="1"/>
  </cols>
  <sheetData>
    <row r="1" spans="1:51" ht="35.450000000000003" customHeight="1" x14ac:dyDescent="0.25">
      <c r="G1" s="40" t="s">
        <v>92</v>
      </c>
      <c r="H1" s="40"/>
      <c r="I1" s="40"/>
      <c r="J1" s="40"/>
      <c r="K1" s="40"/>
      <c r="L1" s="40"/>
      <c r="M1" s="40"/>
      <c r="N1" s="40"/>
      <c r="O1" s="40"/>
      <c r="P1" s="40"/>
      <c r="Q1" s="40"/>
      <c r="R1" s="40"/>
      <c r="S1" s="40"/>
      <c r="T1" s="40"/>
      <c r="U1" s="40"/>
      <c r="V1" s="40"/>
      <c r="W1" s="40"/>
      <c r="X1" s="40"/>
      <c r="Y1" s="40"/>
      <c r="Z1" s="40"/>
      <c r="AA1" s="40"/>
      <c r="AB1" s="40"/>
      <c r="AC1" s="40"/>
      <c r="AD1" s="40"/>
      <c r="AE1" s="40"/>
      <c r="AF1" s="40"/>
      <c r="AG1" s="40"/>
      <c r="AH1" s="43" t="s">
        <v>98</v>
      </c>
      <c r="AI1" s="33" t="s">
        <v>104</v>
      </c>
      <c r="AJ1" s="34"/>
      <c r="AK1" s="34"/>
      <c r="AL1" s="34"/>
      <c r="AM1" s="34"/>
      <c r="AN1" s="34"/>
      <c r="AO1" s="34"/>
      <c r="AP1" s="34"/>
      <c r="AQ1" s="35"/>
      <c r="AR1" s="42" t="s">
        <v>93</v>
      </c>
      <c r="AS1" s="42"/>
      <c r="AT1" s="42"/>
      <c r="AU1" s="42"/>
      <c r="AV1" s="42"/>
      <c r="AW1" s="42"/>
      <c r="AX1" s="42"/>
    </row>
    <row r="2" spans="1:51" ht="21.6" customHeight="1" x14ac:dyDescent="0.25">
      <c r="G2" s="39" t="s">
        <v>99</v>
      </c>
      <c r="H2" s="39"/>
      <c r="I2" s="39"/>
      <c r="J2" s="39"/>
      <c r="K2" s="39"/>
      <c r="L2" s="39"/>
      <c r="M2" s="39"/>
      <c r="N2" s="39"/>
      <c r="O2" s="39"/>
      <c r="P2" s="39"/>
      <c r="Q2" s="39"/>
      <c r="R2" s="39"/>
      <c r="S2" s="39"/>
      <c r="T2" s="39"/>
      <c r="U2" s="39"/>
      <c r="V2" s="39"/>
      <c r="W2" s="39"/>
      <c r="X2" s="39"/>
      <c r="Y2" s="39"/>
      <c r="Z2" s="39"/>
      <c r="AA2" s="39"/>
      <c r="AB2" s="39"/>
      <c r="AC2" s="39"/>
      <c r="AD2" s="39"/>
      <c r="AE2" s="39"/>
      <c r="AF2" s="39"/>
      <c r="AG2" s="39"/>
      <c r="AH2" s="43"/>
      <c r="AI2" s="36" t="s">
        <v>101</v>
      </c>
      <c r="AJ2" s="37"/>
      <c r="AK2" s="37"/>
      <c r="AL2" s="37"/>
      <c r="AM2" s="37"/>
      <c r="AN2" s="37"/>
      <c r="AO2" s="37"/>
      <c r="AP2" s="37"/>
      <c r="AQ2" s="38"/>
      <c r="AR2" s="41" t="s">
        <v>94</v>
      </c>
      <c r="AS2" s="41"/>
      <c r="AT2" s="41"/>
      <c r="AU2" s="41"/>
      <c r="AV2" s="41"/>
      <c r="AW2" s="41"/>
      <c r="AX2" s="41"/>
    </row>
    <row r="3" spans="1:51" ht="76.5" customHeight="1" x14ac:dyDescent="0.25">
      <c r="A3" s="19" t="s">
        <v>0</v>
      </c>
      <c r="B3" s="19" t="s">
        <v>4</v>
      </c>
      <c r="C3" s="19" t="s">
        <v>1</v>
      </c>
      <c r="D3" s="19" t="s">
        <v>129</v>
      </c>
      <c r="E3" s="19" t="s">
        <v>2</v>
      </c>
      <c r="F3" s="19" t="s">
        <v>3</v>
      </c>
      <c r="G3" s="18" t="s">
        <v>5</v>
      </c>
      <c r="H3" s="18" t="s">
        <v>29</v>
      </c>
      <c r="I3" s="18" t="s">
        <v>46</v>
      </c>
      <c r="J3" s="18" t="s">
        <v>40</v>
      </c>
      <c r="K3" s="18" t="s">
        <v>30</v>
      </c>
      <c r="L3" s="18" t="s">
        <v>32</v>
      </c>
      <c r="M3" s="18" t="s">
        <v>34</v>
      </c>
      <c r="N3" s="18" t="s">
        <v>36</v>
      </c>
      <c r="O3" s="18" t="s">
        <v>38</v>
      </c>
      <c r="P3" s="18" t="s">
        <v>7</v>
      </c>
      <c r="Q3" s="18" t="s">
        <v>9</v>
      </c>
      <c r="R3" s="18" t="s">
        <v>126</v>
      </c>
      <c r="S3" s="18" t="s">
        <v>119</v>
      </c>
      <c r="T3" s="18" t="s">
        <v>117</v>
      </c>
      <c r="U3" s="18" t="s">
        <v>112</v>
      </c>
      <c r="V3" s="18" t="s">
        <v>43</v>
      </c>
      <c r="W3" s="18" t="s">
        <v>44</v>
      </c>
      <c r="X3" s="18" t="s">
        <v>45</v>
      </c>
      <c r="Y3" s="18" t="s">
        <v>17</v>
      </c>
      <c r="Z3" s="18" t="s">
        <v>20</v>
      </c>
      <c r="AA3" s="18" t="s">
        <v>21</v>
      </c>
      <c r="AB3" s="18" t="s">
        <v>23</v>
      </c>
      <c r="AC3" s="18" t="s">
        <v>18</v>
      </c>
      <c r="AD3" s="18" t="s">
        <v>25</v>
      </c>
      <c r="AE3" s="18" t="s">
        <v>27</v>
      </c>
      <c r="AF3" s="18" t="s">
        <v>79</v>
      </c>
      <c r="AG3" s="20" t="s">
        <v>91</v>
      </c>
      <c r="AH3" s="44"/>
      <c r="AI3" s="23" t="s">
        <v>84</v>
      </c>
      <c r="AJ3" s="23" t="s">
        <v>85</v>
      </c>
      <c r="AK3" s="23" t="s">
        <v>86</v>
      </c>
      <c r="AL3" s="23" t="s">
        <v>87</v>
      </c>
      <c r="AM3" s="23" t="s">
        <v>23</v>
      </c>
      <c r="AN3" s="23" t="s">
        <v>88</v>
      </c>
      <c r="AO3" s="23" t="s">
        <v>89</v>
      </c>
      <c r="AP3" s="23" t="s">
        <v>90</v>
      </c>
      <c r="AQ3" s="20" t="s">
        <v>102</v>
      </c>
      <c r="AR3" s="22" t="s">
        <v>115</v>
      </c>
      <c r="AS3" s="22" t="s">
        <v>111</v>
      </c>
      <c r="AT3" s="22" t="s">
        <v>120</v>
      </c>
      <c r="AU3" s="22" t="s">
        <v>122</v>
      </c>
      <c r="AV3" s="22" t="s">
        <v>11</v>
      </c>
      <c r="AW3" s="22" t="s">
        <v>124</v>
      </c>
      <c r="AX3" s="20" t="s">
        <v>95</v>
      </c>
      <c r="AY3" s="21" t="s">
        <v>96</v>
      </c>
    </row>
    <row r="4" spans="1:51" ht="21.95" customHeight="1" x14ac:dyDescent="0.25">
      <c r="A4" s="28">
        <v>1</v>
      </c>
      <c r="B4" s="28">
        <v>8</v>
      </c>
      <c r="C4" s="29" t="s">
        <v>130</v>
      </c>
      <c r="D4" s="29" t="s">
        <v>131</v>
      </c>
      <c r="E4" s="9" t="s">
        <v>176</v>
      </c>
      <c r="F4" s="9" t="s">
        <v>184</v>
      </c>
      <c r="G4" s="9" t="s">
        <v>103</v>
      </c>
      <c r="H4" s="9" t="s">
        <v>103</v>
      </c>
      <c r="I4" s="9" t="s">
        <v>103</v>
      </c>
      <c r="J4" s="9" t="s">
        <v>103</v>
      </c>
      <c r="K4" s="9" t="s">
        <v>103</v>
      </c>
      <c r="L4" s="9" t="s">
        <v>103</v>
      </c>
      <c r="M4" s="9" t="s">
        <v>103</v>
      </c>
      <c r="N4" s="9" t="s">
        <v>103</v>
      </c>
      <c r="O4" s="9" t="s">
        <v>103</v>
      </c>
      <c r="P4" s="9" t="s">
        <v>103</v>
      </c>
      <c r="Q4" s="9" t="s">
        <v>103</v>
      </c>
      <c r="R4" s="9" t="s">
        <v>103</v>
      </c>
      <c r="S4" s="9" t="s">
        <v>103</v>
      </c>
      <c r="T4" s="9" t="s">
        <v>103</v>
      </c>
      <c r="U4" s="9" t="s">
        <v>103</v>
      </c>
      <c r="V4" s="9" t="s">
        <v>103</v>
      </c>
      <c r="W4" s="9" t="s">
        <v>103</v>
      </c>
      <c r="X4" s="9" t="s">
        <v>103</v>
      </c>
      <c r="Y4" s="9" t="s">
        <v>103</v>
      </c>
      <c r="Z4" s="9" t="s">
        <v>103</v>
      </c>
      <c r="AA4" s="9" t="s">
        <v>103</v>
      </c>
      <c r="AB4" s="9" t="s">
        <v>103</v>
      </c>
      <c r="AC4" s="9" t="s">
        <v>103</v>
      </c>
      <c r="AD4" s="9">
        <v>2</v>
      </c>
      <c r="AE4" s="9" t="s">
        <v>103</v>
      </c>
      <c r="AF4" s="9" t="s">
        <v>103</v>
      </c>
      <c r="AG4" s="9">
        <f>SUM(G4:AF4)/(26*5)*100</f>
        <v>1.5384615384615385</v>
      </c>
      <c r="AH4" s="9" t="str">
        <f t="shared" ref="AH4:AH26" si="0">IF(AG4&gt;=75,"Cleared","Not Cleared")</f>
        <v>Not Cleared</v>
      </c>
      <c r="AI4" s="9" t="s">
        <v>103</v>
      </c>
      <c r="AJ4" s="9" t="s">
        <v>103</v>
      </c>
      <c r="AK4" s="9" t="s">
        <v>103</v>
      </c>
      <c r="AL4" s="9" t="s">
        <v>103</v>
      </c>
      <c r="AM4" s="9" t="s">
        <v>103</v>
      </c>
      <c r="AN4" s="9" t="s">
        <v>103</v>
      </c>
      <c r="AO4" s="9" t="s">
        <v>103</v>
      </c>
      <c r="AP4" s="9" t="s">
        <v>103</v>
      </c>
      <c r="AQ4" s="9">
        <f>SUM(AI4:AP4)/(8*5)*100</f>
        <v>0</v>
      </c>
      <c r="AR4" s="9" t="s">
        <v>100</v>
      </c>
      <c r="AS4" s="9" t="s">
        <v>100</v>
      </c>
      <c r="AT4" s="9" t="s">
        <v>100</v>
      </c>
      <c r="AU4" s="9" t="s">
        <v>100</v>
      </c>
      <c r="AV4" s="9" t="s">
        <v>100</v>
      </c>
      <c r="AW4" s="9" t="s">
        <v>100</v>
      </c>
      <c r="AX4" s="9">
        <f>SUM(AR4:AW4)/(6*5)*100</f>
        <v>0</v>
      </c>
      <c r="AY4" s="10" t="s">
        <v>97</v>
      </c>
    </row>
    <row r="5" spans="1:51" ht="21.95" customHeight="1" x14ac:dyDescent="0.25">
      <c r="A5" s="28">
        <v>2</v>
      </c>
      <c r="B5" s="28">
        <v>7</v>
      </c>
      <c r="C5" s="29" t="s">
        <v>132</v>
      </c>
      <c r="D5" s="29" t="s">
        <v>133</v>
      </c>
      <c r="E5" s="9" t="s">
        <v>176</v>
      </c>
      <c r="F5" s="9" t="s">
        <v>183</v>
      </c>
      <c r="G5" s="9" t="s">
        <v>105</v>
      </c>
      <c r="H5" s="9" t="s">
        <v>103</v>
      </c>
      <c r="I5" s="9" t="s">
        <v>103</v>
      </c>
      <c r="J5" s="9" t="s">
        <v>103</v>
      </c>
      <c r="K5" s="9" t="s">
        <v>103</v>
      </c>
      <c r="L5" s="9" t="s">
        <v>103</v>
      </c>
      <c r="M5" s="9" t="s">
        <v>103</v>
      </c>
      <c r="N5" s="9" t="s">
        <v>103</v>
      </c>
      <c r="O5" s="9" t="s">
        <v>103</v>
      </c>
      <c r="P5" s="9" t="s">
        <v>103</v>
      </c>
      <c r="Q5" s="9" t="s">
        <v>103</v>
      </c>
      <c r="R5" s="9" t="s">
        <v>103</v>
      </c>
      <c r="S5" s="9" t="s">
        <v>103</v>
      </c>
      <c r="T5" s="9" t="s">
        <v>103</v>
      </c>
      <c r="U5" s="9" t="s">
        <v>103</v>
      </c>
      <c r="V5" s="9" t="s">
        <v>103</v>
      </c>
      <c r="W5" s="9" t="s">
        <v>103</v>
      </c>
      <c r="X5" s="9" t="s">
        <v>103</v>
      </c>
      <c r="Y5" s="9" t="s">
        <v>103</v>
      </c>
      <c r="Z5" s="9" t="s">
        <v>103</v>
      </c>
      <c r="AA5" s="9" t="s">
        <v>103</v>
      </c>
      <c r="AB5" s="9" t="s">
        <v>103</v>
      </c>
      <c r="AC5" s="9" t="s">
        <v>103</v>
      </c>
      <c r="AD5" s="9" t="s">
        <v>103</v>
      </c>
      <c r="AE5" s="9" t="s">
        <v>103</v>
      </c>
      <c r="AF5" s="9" t="s">
        <v>103</v>
      </c>
      <c r="AG5" s="9">
        <f t="shared" ref="AG5:AG26" si="1">SUM(G5:AF5)/(26*5)*100</f>
        <v>0</v>
      </c>
      <c r="AH5" s="9" t="str">
        <f t="shared" si="0"/>
        <v>Not Cleared</v>
      </c>
      <c r="AI5" s="9" t="s">
        <v>103</v>
      </c>
      <c r="AJ5" s="9" t="s">
        <v>103</v>
      </c>
      <c r="AK5" s="9" t="s">
        <v>103</v>
      </c>
      <c r="AL5" s="9" t="s">
        <v>103</v>
      </c>
      <c r="AM5" s="9" t="s">
        <v>103</v>
      </c>
      <c r="AN5" s="9" t="s">
        <v>103</v>
      </c>
      <c r="AO5" s="9" t="s">
        <v>103</v>
      </c>
      <c r="AP5" s="9" t="s">
        <v>103</v>
      </c>
      <c r="AQ5" s="9">
        <f t="shared" ref="AQ5:AQ26" si="2">SUM(AI5:AP5)/(8*5)*100</f>
        <v>0</v>
      </c>
      <c r="AR5" s="9" t="s">
        <v>100</v>
      </c>
      <c r="AS5" s="9" t="s">
        <v>100</v>
      </c>
      <c r="AT5" s="9" t="s">
        <v>100</v>
      </c>
      <c r="AU5" s="9" t="s">
        <v>100</v>
      </c>
      <c r="AV5" s="9" t="s">
        <v>100</v>
      </c>
      <c r="AW5" s="9" t="s">
        <v>100</v>
      </c>
      <c r="AX5" s="9">
        <f t="shared" ref="AX5:AX26" si="3">SUM(AR5:AW5)/(6*5)*100</f>
        <v>0</v>
      </c>
      <c r="AY5" s="10" t="s">
        <v>97</v>
      </c>
    </row>
    <row r="6" spans="1:51" ht="21.95" customHeight="1" x14ac:dyDescent="0.25">
      <c r="A6" s="28">
        <v>3</v>
      </c>
      <c r="B6" s="28">
        <v>2</v>
      </c>
      <c r="C6" s="30" t="s">
        <v>134</v>
      </c>
      <c r="D6" s="30" t="s">
        <v>135</v>
      </c>
      <c r="E6" s="9" t="s">
        <v>176</v>
      </c>
      <c r="F6" s="9" t="s">
        <v>178</v>
      </c>
      <c r="G6" s="9" t="s">
        <v>103</v>
      </c>
      <c r="H6" s="9" t="s">
        <v>103</v>
      </c>
      <c r="I6" s="9" t="s">
        <v>103</v>
      </c>
      <c r="J6" s="9" t="s">
        <v>103</v>
      </c>
      <c r="K6" s="9" t="s">
        <v>103</v>
      </c>
      <c r="L6" s="9" t="s">
        <v>103</v>
      </c>
      <c r="M6" s="9" t="s">
        <v>103</v>
      </c>
      <c r="N6" s="9" t="s">
        <v>103</v>
      </c>
      <c r="O6" s="9" t="s">
        <v>103</v>
      </c>
      <c r="P6" s="9" t="s">
        <v>103</v>
      </c>
      <c r="Q6" s="9" t="s">
        <v>103</v>
      </c>
      <c r="R6" s="9" t="s">
        <v>103</v>
      </c>
      <c r="S6" s="9" t="s">
        <v>103</v>
      </c>
      <c r="T6" s="9" t="s">
        <v>103</v>
      </c>
      <c r="U6" s="9" t="s">
        <v>103</v>
      </c>
      <c r="V6" s="9" t="s">
        <v>103</v>
      </c>
      <c r="W6" s="9" t="s">
        <v>103</v>
      </c>
      <c r="X6" s="9" t="s">
        <v>103</v>
      </c>
      <c r="Y6" s="9" t="s">
        <v>103</v>
      </c>
      <c r="Z6" s="9" t="s">
        <v>103</v>
      </c>
      <c r="AA6" s="9" t="s">
        <v>103</v>
      </c>
      <c r="AB6" s="9" t="s">
        <v>103</v>
      </c>
      <c r="AC6" s="9" t="s">
        <v>103</v>
      </c>
      <c r="AD6" s="9" t="s">
        <v>103</v>
      </c>
      <c r="AE6" s="9" t="s">
        <v>103</v>
      </c>
      <c r="AF6" s="9" t="s">
        <v>103</v>
      </c>
      <c r="AG6" s="9">
        <f t="shared" si="1"/>
        <v>0</v>
      </c>
      <c r="AH6" s="9" t="str">
        <f t="shared" si="0"/>
        <v>Not Cleared</v>
      </c>
      <c r="AI6" s="9" t="s">
        <v>103</v>
      </c>
      <c r="AJ6" s="9" t="s">
        <v>103</v>
      </c>
      <c r="AK6" s="9" t="s">
        <v>103</v>
      </c>
      <c r="AL6" s="9" t="s">
        <v>103</v>
      </c>
      <c r="AM6" s="9" t="s">
        <v>103</v>
      </c>
      <c r="AN6" s="9" t="s">
        <v>103</v>
      </c>
      <c r="AO6" s="9" t="s">
        <v>103</v>
      </c>
      <c r="AP6" s="9" t="s">
        <v>103</v>
      </c>
      <c r="AQ6" s="9">
        <f t="shared" si="2"/>
        <v>0</v>
      </c>
      <c r="AR6" s="9" t="s">
        <v>100</v>
      </c>
      <c r="AS6" s="9" t="s">
        <v>100</v>
      </c>
      <c r="AT6" s="9" t="s">
        <v>100</v>
      </c>
      <c r="AU6" s="9" t="s">
        <v>100</v>
      </c>
      <c r="AV6" s="9" t="s">
        <v>100</v>
      </c>
      <c r="AW6" s="9" t="s">
        <v>100</v>
      </c>
      <c r="AX6" s="9">
        <f t="shared" si="3"/>
        <v>0</v>
      </c>
      <c r="AY6" s="10" t="s">
        <v>97</v>
      </c>
    </row>
    <row r="7" spans="1:51" ht="21.95" customHeight="1" x14ac:dyDescent="0.25">
      <c r="A7" s="28">
        <v>4</v>
      </c>
      <c r="B7" s="28">
        <v>7</v>
      </c>
      <c r="C7" s="30" t="s">
        <v>136</v>
      </c>
      <c r="D7" s="30" t="s">
        <v>137</v>
      </c>
      <c r="E7" s="9" t="s">
        <v>176</v>
      </c>
      <c r="F7" s="9" t="s">
        <v>183</v>
      </c>
      <c r="G7" s="9" t="s">
        <v>103</v>
      </c>
      <c r="H7" s="9" t="s">
        <v>103</v>
      </c>
      <c r="I7" s="9" t="s">
        <v>103</v>
      </c>
      <c r="J7" s="9" t="s">
        <v>103</v>
      </c>
      <c r="K7" s="9" t="s">
        <v>103</v>
      </c>
      <c r="L7" s="9" t="s">
        <v>103</v>
      </c>
      <c r="M7" s="9" t="s">
        <v>103</v>
      </c>
      <c r="N7" s="9" t="s">
        <v>103</v>
      </c>
      <c r="O7" s="9" t="s">
        <v>103</v>
      </c>
      <c r="P7" s="9" t="s">
        <v>103</v>
      </c>
      <c r="Q7" s="9" t="s">
        <v>103</v>
      </c>
      <c r="R7" s="9" t="s">
        <v>103</v>
      </c>
      <c r="S7" s="9" t="s">
        <v>103</v>
      </c>
      <c r="T7" s="9" t="s">
        <v>103</v>
      </c>
      <c r="U7" s="9" t="s">
        <v>103</v>
      </c>
      <c r="V7" s="9" t="s">
        <v>103</v>
      </c>
      <c r="W7" s="9" t="s">
        <v>103</v>
      </c>
      <c r="X7" s="9" t="s">
        <v>103</v>
      </c>
      <c r="Y7" s="9" t="s">
        <v>103</v>
      </c>
      <c r="Z7" s="9" t="s">
        <v>103</v>
      </c>
      <c r="AA7" s="9" t="s">
        <v>103</v>
      </c>
      <c r="AB7" s="9" t="s">
        <v>103</v>
      </c>
      <c r="AC7" s="9" t="s">
        <v>103</v>
      </c>
      <c r="AD7" s="9" t="s">
        <v>103</v>
      </c>
      <c r="AE7" s="9" t="s">
        <v>103</v>
      </c>
      <c r="AF7" s="9" t="s">
        <v>103</v>
      </c>
      <c r="AG7" s="9">
        <f t="shared" si="1"/>
        <v>0</v>
      </c>
      <c r="AH7" s="9" t="str">
        <f t="shared" si="0"/>
        <v>Not Cleared</v>
      </c>
      <c r="AI7" s="9" t="s">
        <v>103</v>
      </c>
      <c r="AJ7" s="9" t="s">
        <v>103</v>
      </c>
      <c r="AK7" s="9" t="s">
        <v>103</v>
      </c>
      <c r="AL7" s="9" t="s">
        <v>103</v>
      </c>
      <c r="AM7" s="9" t="s">
        <v>103</v>
      </c>
      <c r="AN7" s="9" t="s">
        <v>103</v>
      </c>
      <c r="AO7" s="9" t="s">
        <v>103</v>
      </c>
      <c r="AP7" s="9" t="s">
        <v>103</v>
      </c>
      <c r="AQ7" s="9">
        <f t="shared" si="2"/>
        <v>0</v>
      </c>
      <c r="AR7" s="9" t="s">
        <v>100</v>
      </c>
      <c r="AS7" s="9" t="s">
        <v>100</v>
      </c>
      <c r="AT7" s="9" t="s">
        <v>100</v>
      </c>
      <c r="AU7" s="9" t="s">
        <v>100</v>
      </c>
      <c r="AV7" s="9" t="s">
        <v>100</v>
      </c>
      <c r="AW7" s="9" t="s">
        <v>100</v>
      </c>
      <c r="AX7" s="9">
        <f t="shared" si="3"/>
        <v>0</v>
      </c>
      <c r="AY7" s="10" t="s">
        <v>97</v>
      </c>
    </row>
    <row r="8" spans="1:51" ht="21.95" customHeight="1" x14ac:dyDescent="0.25">
      <c r="A8" s="28">
        <v>5</v>
      </c>
      <c r="B8" s="28">
        <v>3</v>
      </c>
      <c r="C8" s="30" t="s">
        <v>138</v>
      </c>
      <c r="D8" s="29" t="s">
        <v>139</v>
      </c>
      <c r="E8" s="9" t="s">
        <v>176</v>
      </c>
      <c r="F8" s="9" t="s">
        <v>179</v>
      </c>
      <c r="G8" s="9" t="s">
        <v>103</v>
      </c>
      <c r="H8" s="9" t="s">
        <v>103</v>
      </c>
      <c r="I8" s="9" t="s">
        <v>103</v>
      </c>
      <c r="J8" s="9" t="s">
        <v>103</v>
      </c>
      <c r="K8" s="9" t="s">
        <v>103</v>
      </c>
      <c r="L8" s="9" t="s">
        <v>103</v>
      </c>
      <c r="M8" s="9" t="s">
        <v>103</v>
      </c>
      <c r="N8" s="9" t="s">
        <v>103</v>
      </c>
      <c r="O8" s="9" t="s">
        <v>103</v>
      </c>
      <c r="P8" s="9" t="s">
        <v>103</v>
      </c>
      <c r="Q8" s="9" t="s">
        <v>103</v>
      </c>
      <c r="R8" s="9" t="s">
        <v>103</v>
      </c>
      <c r="S8" s="9" t="s">
        <v>103</v>
      </c>
      <c r="T8" s="9" t="s">
        <v>103</v>
      </c>
      <c r="U8" s="9" t="s">
        <v>103</v>
      </c>
      <c r="V8" s="9" t="s">
        <v>103</v>
      </c>
      <c r="W8" s="9" t="s">
        <v>103</v>
      </c>
      <c r="X8" s="9" t="s">
        <v>103</v>
      </c>
      <c r="Y8" s="9" t="s">
        <v>103</v>
      </c>
      <c r="Z8" s="9" t="s">
        <v>103</v>
      </c>
      <c r="AA8" s="9" t="s">
        <v>103</v>
      </c>
      <c r="AB8" s="9" t="s">
        <v>103</v>
      </c>
      <c r="AC8" s="9" t="s">
        <v>103</v>
      </c>
      <c r="AD8" s="9" t="s">
        <v>103</v>
      </c>
      <c r="AE8" s="9" t="s">
        <v>103</v>
      </c>
      <c r="AF8" s="9" t="s">
        <v>103</v>
      </c>
      <c r="AG8" s="9">
        <f t="shared" si="1"/>
        <v>0</v>
      </c>
      <c r="AH8" s="9" t="str">
        <f t="shared" si="0"/>
        <v>Not Cleared</v>
      </c>
      <c r="AI8" s="9" t="s">
        <v>103</v>
      </c>
      <c r="AJ8" s="9" t="s">
        <v>103</v>
      </c>
      <c r="AK8" s="9" t="s">
        <v>103</v>
      </c>
      <c r="AL8" s="9" t="s">
        <v>103</v>
      </c>
      <c r="AM8" s="9" t="s">
        <v>103</v>
      </c>
      <c r="AN8" s="9" t="s">
        <v>103</v>
      </c>
      <c r="AO8" s="9" t="s">
        <v>103</v>
      </c>
      <c r="AP8" s="9" t="s">
        <v>103</v>
      </c>
      <c r="AQ8" s="9">
        <f t="shared" si="2"/>
        <v>0</v>
      </c>
      <c r="AR8" s="9" t="s">
        <v>100</v>
      </c>
      <c r="AS8" s="9" t="s">
        <v>100</v>
      </c>
      <c r="AT8" s="9" t="s">
        <v>100</v>
      </c>
      <c r="AU8" s="9" t="s">
        <v>100</v>
      </c>
      <c r="AV8" s="9" t="s">
        <v>100</v>
      </c>
      <c r="AW8" s="9" t="s">
        <v>100</v>
      </c>
      <c r="AX8" s="9">
        <f t="shared" si="3"/>
        <v>0</v>
      </c>
      <c r="AY8" s="10" t="s">
        <v>97</v>
      </c>
    </row>
    <row r="9" spans="1:51" ht="21.95" customHeight="1" x14ac:dyDescent="0.25">
      <c r="A9" s="28">
        <v>6</v>
      </c>
      <c r="B9" s="28">
        <v>3</v>
      </c>
      <c r="C9" s="30" t="s">
        <v>140</v>
      </c>
      <c r="D9" s="29" t="s">
        <v>141</v>
      </c>
      <c r="E9" s="9" t="s">
        <v>176</v>
      </c>
      <c r="F9" s="9" t="s">
        <v>179</v>
      </c>
      <c r="G9" s="9" t="s">
        <v>103</v>
      </c>
      <c r="H9" s="9" t="s">
        <v>103</v>
      </c>
      <c r="I9" s="9" t="s">
        <v>103</v>
      </c>
      <c r="J9" s="9" t="s">
        <v>103</v>
      </c>
      <c r="K9" s="9" t="s">
        <v>103</v>
      </c>
      <c r="L9" s="9" t="s">
        <v>103</v>
      </c>
      <c r="M9" s="9" t="s">
        <v>103</v>
      </c>
      <c r="N9" s="9" t="s">
        <v>103</v>
      </c>
      <c r="O9" s="9" t="s">
        <v>103</v>
      </c>
      <c r="P9" s="9" t="s">
        <v>103</v>
      </c>
      <c r="Q9" s="9" t="s">
        <v>103</v>
      </c>
      <c r="R9" s="9" t="s">
        <v>103</v>
      </c>
      <c r="S9" s="9" t="s">
        <v>103</v>
      </c>
      <c r="T9" s="9" t="s">
        <v>103</v>
      </c>
      <c r="U9" s="9" t="s">
        <v>103</v>
      </c>
      <c r="V9" s="9" t="s">
        <v>103</v>
      </c>
      <c r="W9" s="9" t="s">
        <v>103</v>
      </c>
      <c r="X9" s="9" t="s">
        <v>103</v>
      </c>
      <c r="Y9" s="9" t="s">
        <v>103</v>
      </c>
      <c r="Z9" s="9" t="s">
        <v>103</v>
      </c>
      <c r="AA9" s="9" t="s">
        <v>103</v>
      </c>
      <c r="AB9" s="9" t="s">
        <v>103</v>
      </c>
      <c r="AC9" s="9" t="s">
        <v>103</v>
      </c>
      <c r="AD9" s="9" t="s">
        <v>103</v>
      </c>
      <c r="AE9" s="9" t="s">
        <v>103</v>
      </c>
      <c r="AF9" s="9" t="s">
        <v>103</v>
      </c>
      <c r="AG9" s="9">
        <f t="shared" si="1"/>
        <v>0</v>
      </c>
      <c r="AH9" s="9" t="str">
        <f t="shared" si="0"/>
        <v>Not Cleared</v>
      </c>
      <c r="AI9" s="9" t="s">
        <v>103</v>
      </c>
      <c r="AJ9" s="9" t="s">
        <v>103</v>
      </c>
      <c r="AK9" s="9" t="s">
        <v>103</v>
      </c>
      <c r="AL9" s="9" t="s">
        <v>103</v>
      </c>
      <c r="AM9" s="9" t="s">
        <v>103</v>
      </c>
      <c r="AN9" s="9" t="s">
        <v>103</v>
      </c>
      <c r="AO9" s="9" t="s">
        <v>103</v>
      </c>
      <c r="AP9" s="9" t="s">
        <v>103</v>
      </c>
      <c r="AQ9" s="9">
        <f t="shared" si="2"/>
        <v>0</v>
      </c>
      <c r="AR9" s="9" t="s">
        <v>100</v>
      </c>
      <c r="AS9" s="9" t="s">
        <v>100</v>
      </c>
      <c r="AT9" s="9" t="s">
        <v>100</v>
      </c>
      <c r="AU9" s="9" t="s">
        <v>100</v>
      </c>
      <c r="AV9" s="9" t="s">
        <v>100</v>
      </c>
      <c r="AW9" s="9" t="s">
        <v>100</v>
      </c>
      <c r="AX9" s="9">
        <f t="shared" si="3"/>
        <v>0</v>
      </c>
      <c r="AY9" s="10" t="s">
        <v>97</v>
      </c>
    </row>
    <row r="10" spans="1:51" ht="21.95" customHeight="1" x14ac:dyDescent="0.25">
      <c r="A10" s="28">
        <v>7</v>
      </c>
      <c r="B10" s="28">
        <v>10</v>
      </c>
      <c r="C10" s="30" t="s">
        <v>142</v>
      </c>
      <c r="D10" s="30" t="s">
        <v>143</v>
      </c>
      <c r="E10" s="9" t="s">
        <v>176</v>
      </c>
      <c r="F10" s="9" t="s">
        <v>186</v>
      </c>
      <c r="G10" s="9" t="s">
        <v>103</v>
      </c>
      <c r="H10" s="9" t="s">
        <v>103</v>
      </c>
      <c r="I10" s="9" t="s">
        <v>103</v>
      </c>
      <c r="J10" s="9" t="s">
        <v>103</v>
      </c>
      <c r="K10" s="9" t="s">
        <v>103</v>
      </c>
      <c r="L10" s="9" t="s">
        <v>103</v>
      </c>
      <c r="M10" s="9" t="s">
        <v>103</v>
      </c>
      <c r="N10" s="9" t="s">
        <v>103</v>
      </c>
      <c r="O10" s="9" t="s">
        <v>103</v>
      </c>
      <c r="P10" s="9" t="s">
        <v>103</v>
      </c>
      <c r="Q10" s="9" t="s">
        <v>103</v>
      </c>
      <c r="R10" s="9" t="s">
        <v>103</v>
      </c>
      <c r="S10" s="9" t="s">
        <v>103</v>
      </c>
      <c r="T10" s="9" t="s">
        <v>103</v>
      </c>
      <c r="U10" s="9" t="s">
        <v>103</v>
      </c>
      <c r="V10" s="9" t="s">
        <v>103</v>
      </c>
      <c r="W10" s="9" t="s">
        <v>103</v>
      </c>
      <c r="X10" s="9" t="s">
        <v>103</v>
      </c>
      <c r="Y10" s="9" t="s">
        <v>103</v>
      </c>
      <c r="Z10" s="9" t="s">
        <v>103</v>
      </c>
      <c r="AA10" s="9" t="s">
        <v>103</v>
      </c>
      <c r="AB10" s="9" t="s">
        <v>103</v>
      </c>
      <c r="AC10" s="9" t="s">
        <v>103</v>
      </c>
      <c r="AD10" s="9" t="s">
        <v>103</v>
      </c>
      <c r="AE10" s="9" t="s">
        <v>103</v>
      </c>
      <c r="AF10" s="9" t="s">
        <v>103</v>
      </c>
      <c r="AG10" s="9">
        <f t="shared" si="1"/>
        <v>0</v>
      </c>
      <c r="AH10" s="9" t="str">
        <f t="shared" si="0"/>
        <v>Not Cleared</v>
      </c>
      <c r="AI10" s="9" t="s">
        <v>103</v>
      </c>
      <c r="AJ10" s="9" t="s">
        <v>103</v>
      </c>
      <c r="AK10" s="9" t="s">
        <v>103</v>
      </c>
      <c r="AL10" s="9" t="s">
        <v>103</v>
      </c>
      <c r="AM10" s="9" t="s">
        <v>103</v>
      </c>
      <c r="AN10" s="9" t="s">
        <v>103</v>
      </c>
      <c r="AO10" s="9" t="s">
        <v>103</v>
      </c>
      <c r="AP10" s="9" t="s">
        <v>103</v>
      </c>
      <c r="AQ10" s="9">
        <f t="shared" si="2"/>
        <v>0</v>
      </c>
      <c r="AR10" s="9" t="s">
        <v>100</v>
      </c>
      <c r="AS10" s="9" t="s">
        <v>100</v>
      </c>
      <c r="AT10" s="9" t="s">
        <v>100</v>
      </c>
      <c r="AU10" s="9" t="s">
        <v>100</v>
      </c>
      <c r="AV10" s="9" t="s">
        <v>100</v>
      </c>
      <c r="AW10" s="9" t="s">
        <v>100</v>
      </c>
      <c r="AX10" s="9">
        <f t="shared" si="3"/>
        <v>0</v>
      </c>
      <c r="AY10" s="10" t="s">
        <v>97</v>
      </c>
    </row>
    <row r="11" spans="1:51" ht="21.95" customHeight="1" x14ac:dyDescent="0.25">
      <c r="A11" s="28">
        <v>8</v>
      </c>
      <c r="B11" s="28">
        <v>1</v>
      </c>
      <c r="C11" s="29" t="s">
        <v>144</v>
      </c>
      <c r="D11" s="29" t="s">
        <v>145</v>
      </c>
      <c r="E11" s="9" t="s">
        <v>176</v>
      </c>
      <c r="F11" s="9" t="s">
        <v>177</v>
      </c>
      <c r="G11" s="9" t="s">
        <v>103</v>
      </c>
      <c r="H11" s="9" t="s">
        <v>103</v>
      </c>
      <c r="I11" s="9" t="s">
        <v>103</v>
      </c>
      <c r="J11" s="9" t="s">
        <v>103</v>
      </c>
      <c r="K11" s="9" t="s">
        <v>103</v>
      </c>
      <c r="L11" s="9" t="s">
        <v>103</v>
      </c>
      <c r="M11" s="9" t="s">
        <v>103</v>
      </c>
      <c r="N11" s="9" t="s">
        <v>103</v>
      </c>
      <c r="O11" s="9" t="s">
        <v>103</v>
      </c>
      <c r="P11" s="9" t="s">
        <v>103</v>
      </c>
      <c r="Q11" s="9" t="s">
        <v>103</v>
      </c>
      <c r="R11" s="9" t="s">
        <v>103</v>
      </c>
      <c r="S11" s="9" t="s">
        <v>103</v>
      </c>
      <c r="T11" s="9" t="s">
        <v>103</v>
      </c>
      <c r="U11" s="9" t="s">
        <v>103</v>
      </c>
      <c r="V11" s="9" t="s">
        <v>103</v>
      </c>
      <c r="W11" s="9" t="s">
        <v>103</v>
      </c>
      <c r="X11" s="9" t="s">
        <v>103</v>
      </c>
      <c r="Y11" s="9" t="s">
        <v>103</v>
      </c>
      <c r="Z11" s="9" t="s">
        <v>103</v>
      </c>
      <c r="AA11" s="9" t="s">
        <v>103</v>
      </c>
      <c r="AB11" s="9" t="s">
        <v>103</v>
      </c>
      <c r="AC11" s="9" t="s">
        <v>103</v>
      </c>
      <c r="AD11" s="9" t="s">
        <v>103</v>
      </c>
      <c r="AE11" s="9" t="s">
        <v>103</v>
      </c>
      <c r="AF11" s="9" t="s">
        <v>103</v>
      </c>
      <c r="AG11" s="9">
        <f t="shared" si="1"/>
        <v>0</v>
      </c>
      <c r="AH11" s="9" t="str">
        <f t="shared" si="0"/>
        <v>Not Cleared</v>
      </c>
      <c r="AI11" s="9" t="s">
        <v>103</v>
      </c>
      <c r="AJ11" s="9" t="s">
        <v>103</v>
      </c>
      <c r="AK11" s="9" t="s">
        <v>103</v>
      </c>
      <c r="AL11" s="9" t="s">
        <v>103</v>
      </c>
      <c r="AM11" s="9" t="s">
        <v>103</v>
      </c>
      <c r="AN11" s="9" t="s">
        <v>103</v>
      </c>
      <c r="AO11" s="9" t="s">
        <v>103</v>
      </c>
      <c r="AP11" s="9" t="s">
        <v>103</v>
      </c>
      <c r="AQ11" s="9">
        <f t="shared" si="2"/>
        <v>0</v>
      </c>
      <c r="AR11" s="9" t="s">
        <v>100</v>
      </c>
      <c r="AS11" s="9" t="s">
        <v>100</v>
      </c>
      <c r="AT11" s="9" t="s">
        <v>100</v>
      </c>
      <c r="AU11" s="9" t="s">
        <v>100</v>
      </c>
      <c r="AV11" s="9" t="s">
        <v>100</v>
      </c>
      <c r="AW11" s="9" t="s">
        <v>100</v>
      </c>
      <c r="AX11" s="9">
        <f t="shared" si="3"/>
        <v>0</v>
      </c>
      <c r="AY11" s="10" t="s">
        <v>97</v>
      </c>
    </row>
    <row r="12" spans="1:51" ht="21.95" customHeight="1" x14ac:dyDescent="0.25">
      <c r="A12" s="28">
        <v>9</v>
      </c>
      <c r="B12" s="28">
        <v>6</v>
      </c>
      <c r="C12" s="29" t="s">
        <v>146</v>
      </c>
      <c r="D12" s="29" t="s">
        <v>147</v>
      </c>
      <c r="E12" s="9" t="s">
        <v>176</v>
      </c>
      <c r="F12" s="9" t="s">
        <v>182</v>
      </c>
      <c r="G12" s="9" t="s">
        <v>103</v>
      </c>
      <c r="H12" s="9" t="s">
        <v>103</v>
      </c>
      <c r="I12" s="9" t="s">
        <v>103</v>
      </c>
      <c r="J12" s="9" t="s">
        <v>103</v>
      </c>
      <c r="K12" s="9" t="s">
        <v>103</v>
      </c>
      <c r="L12" s="9" t="s">
        <v>103</v>
      </c>
      <c r="M12" s="9" t="s">
        <v>103</v>
      </c>
      <c r="N12" s="9" t="s">
        <v>103</v>
      </c>
      <c r="O12" s="9" t="s">
        <v>103</v>
      </c>
      <c r="P12" s="9" t="s">
        <v>103</v>
      </c>
      <c r="Q12" s="9" t="s">
        <v>103</v>
      </c>
      <c r="R12" s="9" t="s">
        <v>103</v>
      </c>
      <c r="S12" s="9" t="s">
        <v>103</v>
      </c>
      <c r="T12" s="9" t="s">
        <v>103</v>
      </c>
      <c r="U12" s="9" t="s">
        <v>103</v>
      </c>
      <c r="V12" s="9" t="s">
        <v>103</v>
      </c>
      <c r="W12" s="9" t="s">
        <v>103</v>
      </c>
      <c r="X12" s="9" t="s">
        <v>103</v>
      </c>
      <c r="Y12" s="9" t="s">
        <v>103</v>
      </c>
      <c r="Z12" s="9" t="s">
        <v>103</v>
      </c>
      <c r="AA12" s="9" t="s">
        <v>103</v>
      </c>
      <c r="AB12" s="9" t="s">
        <v>103</v>
      </c>
      <c r="AC12" s="9" t="s">
        <v>103</v>
      </c>
      <c r="AD12" s="9" t="s">
        <v>103</v>
      </c>
      <c r="AE12" s="9" t="s">
        <v>103</v>
      </c>
      <c r="AF12" s="9" t="s">
        <v>103</v>
      </c>
      <c r="AG12" s="9">
        <f t="shared" si="1"/>
        <v>0</v>
      </c>
      <c r="AH12" s="9" t="str">
        <f t="shared" si="0"/>
        <v>Not Cleared</v>
      </c>
      <c r="AI12" s="9" t="s">
        <v>103</v>
      </c>
      <c r="AJ12" s="9" t="s">
        <v>103</v>
      </c>
      <c r="AK12" s="9" t="s">
        <v>103</v>
      </c>
      <c r="AL12" s="9" t="s">
        <v>103</v>
      </c>
      <c r="AM12" s="9" t="s">
        <v>103</v>
      </c>
      <c r="AN12" s="9" t="s">
        <v>103</v>
      </c>
      <c r="AO12" s="9" t="s">
        <v>103</v>
      </c>
      <c r="AP12" s="9" t="s">
        <v>103</v>
      </c>
      <c r="AQ12" s="9">
        <f t="shared" si="2"/>
        <v>0</v>
      </c>
      <c r="AR12" s="9" t="s">
        <v>100</v>
      </c>
      <c r="AS12" s="9" t="s">
        <v>100</v>
      </c>
      <c r="AT12" s="9" t="s">
        <v>100</v>
      </c>
      <c r="AU12" s="9" t="s">
        <v>100</v>
      </c>
      <c r="AV12" s="9" t="s">
        <v>100</v>
      </c>
      <c r="AW12" s="9" t="s">
        <v>100</v>
      </c>
      <c r="AX12" s="9">
        <f t="shared" si="3"/>
        <v>0</v>
      </c>
      <c r="AY12" s="10" t="s">
        <v>97</v>
      </c>
    </row>
    <row r="13" spans="1:51" ht="21.95" customHeight="1" x14ac:dyDescent="0.25">
      <c r="A13" s="28">
        <v>10</v>
      </c>
      <c r="B13" s="28">
        <v>10</v>
      </c>
      <c r="C13" s="30" t="s">
        <v>148</v>
      </c>
      <c r="D13" s="30" t="s">
        <v>149</v>
      </c>
      <c r="E13" s="9" t="s">
        <v>176</v>
      </c>
      <c r="F13" s="9" t="s">
        <v>186</v>
      </c>
      <c r="G13" s="9" t="s">
        <v>103</v>
      </c>
      <c r="H13" s="9" t="s">
        <v>103</v>
      </c>
      <c r="I13" s="9" t="s">
        <v>103</v>
      </c>
      <c r="J13" s="9" t="s">
        <v>103</v>
      </c>
      <c r="K13" s="9" t="s">
        <v>103</v>
      </c>
      <c r="L13" s="9" t="s">
        <v>103</v>
      </c>
      <c r="M13" s="9" t="s">
        <v>103</v>
      </c>
      <c r="N13" s="9" t="s">
        <v>103</v>
      </c>
      <c r="O13" s="9" t="s">
        <v>103</v>
      </c>
      <c r="P13" s="9" t="s">
        <v>103</v>
      </c>
      <c r="Q13" s="9" t="s">
        <v>103</v>
      </c>
      <c r="R13" s="9" t="s">
        <v>103</v>
      </c>
      <c r="S13" s="9" t="s">
        <v>103</v>
      </c>
      <c r="T13" s="9" t="s">
        <v>103</v>
      </c>
      <c r="U13" s="9" t="s">
        <v>103</v>
      </c>
      <c r="V13" s="9" t="s">
        <v>103</v>
      </c>
      <c r="W13" s="9" t="s">
        <v>103</v>
      </c>
      <c r="X13" s="9" t="s">
        <v>103</v>
      </c>
      <c r="Y13" s="9" t="s">
        <v>103</v>
      </c>
      <c r="Z13" s="9" t="s">
        <v>103</v>
      </c>
      <c r="AA13" s="9" t="s">
        <v>103</v>
      </c>
      <c r="AB13" s="9" t="s">
        <v>103</v>
      </c>
      <c r="AC13" s="9" t="s">
        <v>103</v>
      </c>
      <c r="AD13" s="9" t="s">
        <v>103</v>
      </c>
      <c r="AE13" s="9" t="s">
        <v>103</v>
      </c>
      <c r="AF13" s="9" t="s">
        <v>103</v>
      </c>
      <c r="AG13" s="9">
        <f t="shared" si="1"/>
        <v>0</v>
      </c>
      <c r="AH13" s="9" t="str">
        <f t="shared" si="0"/>
        <v>Not Cleared</v>
      </c>
      <c r="AI13" s="9" t="s">
        <v>103</v>
      </c>
      <c r="AJ13" s="9" t="s">
        <v>103</v>
      </c>
      <c r="AK13" s="9" t="s">
        <v>103</v>
      </c>
      <c r="AL13" s="9" t="s">
        <v>103</v>
      </c>
      <c r="AM13" s="9" t="s">
        <v>103</v>
      </c>
      <c r="AN13" s="9" t="s">
        <v>103</v>
      </c>
      <c r="AO13" s="9" t="s">
        <v>103</v>
      </c>
      <c r="AP13" s="9" t="s">
        <v>103</v>
      </c>
      <c r="AQ13" s="9">
        <f t="shared" si="2"/>
        <v>0</v>
      </c>
      <c r="AR13" s="9" t="s">
        <v>100</v>
      </c>
      <c r="AS13" s="9" t="s">
        <v>100</v>
      </c>
      <c r="AT13" s="9" t="s">
        <v>100</v>
      </c>
      <c r="AU13" s="9" t="s">
        <v>100</v>
      </c>
      <c r="AV13" s="9" t="s">
        <v>100</v>
      </c>
      <c r="AW13" s="9" t="s">
        <v>100</v>
      </c>
      <c r="AX13" s="9">
        <f t="shared" si="3"/>
        <v>0</v>
      </c>
      <c r="AY13" s="10" t="s">
        <v>97</v>
      </c>
    </row>
    <row r="14" spans="1:51" ht="21.95" customHeight="1" x14ac:dyDescent="0.25">
      <c r="A14" s="28">
        <v>11</v>
      </c>
      <c r="B14" s="28">
        <v>9</v>
      </c>
      <c r="C14" s="29" t="s">
        <v>150</v>
      </c>
      <c r="D14" s="29" t="s">
        <v>151</v>
      </c>
      <c r="E14" s="9" t="s">
        <v>176</v>
      </c>
      <c r="F14" s="9" t="s">
        <v>185</v>
      </c>
      <c r="G14" s="9" t="s">
        <v>103</v>
      </c>
      <c r="H14" s="9" t="s">
        <v>103</v>
      </c>
      <c r="I14" s="9" t="s">
        <v>103</v>
      </c>
      <c r="J14" s="9" t="s">
        <v>103</v>
      </c>
      <c r="K14" s="9" t="s">
        <v>103</v>
      </c>
      <c r="L14" s="9" t="s">
        <v>103</v>
      </c>
      <c r="M14" s="9" t="s">
        <v>103</v>
      </c>
      <c r="N14" s="9" t="s">
        <v>103</v>
      </c>
      <c r="O14" s="9" t="s">
        <v>103</v>
      </c>
      <c r="P14" s="9" t="s">
        <v>103</v>
      </c>
      <c r="Q14" s="9" t="s">
        <v>103</v>
      </c>
      <c r="R14" s="9" t="s">
        <v>103</v>
      </c>
      <c r="S14" s="9" t="s">
        <v>103</v>
      </c>
      <c r="T14" s="9" t="s">
        <v>103</v>
      </c>
      <c r="U14" s="9" t="s">
        <v>103</v>
      </c>
      <c r="V14" s="9" t="s">
        <v>103</v>
      </c>
      <c r="W14" s="9" t="s">
        <v>103</v>
      </c>
      <c r="X14" s="9" t="s">
        <v>103</v>
      </c>
      <c r="Y14" s="9" t="s">
        <v>103</v>
      </c>
      <c r="Z14" s="9" t="s">
        <v>103</v>
      </c>
      <c r="AA14" s="9" t="s">
        <v>103</v>
      </c>
      <c r="AB14" s="9" t="s">
        <v>103</v>
      </c>
      <c r="AC14" s="9" t="s">
        <v>103</v>
      </c>
      <c r="AD14" s="9" t="s">
        <v>103</v>
      </c>
      <c r="AE14" s="9" t="s">
        <v>103</v>
      </c>
      <c r="AF14" s="9" t="s">
        <v>103</v>
      </c>
      <c r="AG14" s="9">
        <f t="shared" si="1"/>
        <v>0</v>
      </c>
      <c r="AH14" s="9" t="str">
        <f t="shared" si="0"/>
        <v>Not Cleared</v>
      </c>
      <c r="AI14" s="9" t="s">
        <v>103</v>
      </c>
      <c r="AJ14" s="9" t="s">
        <v>103</v>
      </c>
      <c r="AK14" s="9" t="s">
        <v>103</v>
      </c>
      <c r="AL14" s="9" t="s">
        <v>103</v>
      </c>
      <c r="AM14" s="9" t="s">
        <v>103</v>
      </c>
      <c r="AN14" s="9" t="s">
        <v>103</v>
      </c>
      <c r="AO14" s="9" t="s">
        <v>103</v>
      </c>
      <c r="AP14" s="9" t="s">
        <v>103</v>
      </c>
      <c r="AQ14" s="9">
        <f t="shared" si="2"/>
        <v>0</v>
      </c>
      <c r="AR14" s="9" t="s">
        <v>100</v>
      </c>
      <c r="AS14" s="9" t="s">
        <v>100</v>
      </c>
      <c r="AT14" s="9" t="s">
        <v>100</v>
      </c>
      <c r="AU14" s="9" t="s">
        <v>100</v>
      </c>
      <c r="AV14" s="9" t="s">
        <v>100</v>
      </c>
      <c r="AW14" s="9" t="s">
        <v>100</v>
      </c>
      <c r="AX14" s="9">
        <f t="shared" si="3"/>
        <v>0</v>
      </c>
      <c r="AY14" s="10" t="s">
        <v>97</v>
      </c>
    </row>
    <row r="15" spans="1:51" ht="21.95" customHeight="1" x14ac:dyDescent="0.25">
      <c r="A15" s="28">
        <v>12</v>
      </c>
      <c r="B15" s="28">
        <v>9</v>
      </c>
      <c r="C15" s="30" t="s">
        <v>152</v>
      </c>
      <c r="D15" s="30" t="s">
        <v>153</v>
      </c>
      <c r="E15" s="9" t="s">
        <v>176</v>
      </c>
      <c r="F15" s="9" t="s">
        <v>185</v>
      </c>
      <c r="G15" s="9" t="s">
        <v>103</v>
      </c>
      <c r="H15" s="9" t="s">
        <v>103</v>
      </c>
      <c r="I15" s="9" t="s">
        <v>103</v>
      </c>
      <c r="J15" s="9" t="s">
        <v>103</v>
      </c>
      <c r="K15" s="9" t="s">
        <v>103</v>
      </c>
      <c r="L15" s="9" t="s">
        <v>103</v>
      </c>
      <c r="M15" s="9" t="s">
        <v>103</v>
      </c>
      <c r="N15" s="9" t="s">
        <v>103</v>
      </c>
      <c r="O15" s="9" t="s">
        <v>103</v>
      </c>
      <c r="P15" s="9" t="s">
        <v>103</v>
      </c>
      <c r="Q15" s="9" t="s">
        <v>103</v>
      </c>
      <c r="R15" s="9" t="s">
        <v>103</v>
      </c>
      <c r="S15" s="9" t="s">
        <v>103</v>
      </c>
      <c r="T15" s="9" t="s">
        <v>103</v>
      </c>
      <c r="U15" s="9" t="s">
        <v>103</v>
      </c>
      <c r="V15" s="9" t="s">
        <v>103</v>
      </c>
      <c r="W15" s="9" t="s">
        <v>103</v>
      </c>
      <c r="X15" s="9" t="s">
        <v>103</v>
      </c>
      <c r="Y15" s="9" t="s">
        <v>103</v>
      </c>
      <c r="Z15" s="9" t="s">
        <v>103</v>
      </c>
      <c r="AA15" s="9" t="s">
        <v>103</v>
      </c>
      <c r="AB15" s="9" t="s">
        <v>103</v>
      </c>
      <c r="AC15" s="9" t="s">
        <v>103</v>
      </c>
      <c r="AD15" s="9" t="s">
        <v>103</v>
      </c>
      <c r="AE15" s="9" t="s">
        <v>103</v>
      </c>
      <c r="AF15" s="9" t="s">
        <v>103</v>
      </c>
      <c r="AG15" s="9">
        <f t="shared" si="1"/>
        <v>0</v>
      </c>
      <c r="AH15" s="9" t="str">
        <f t="shared" si="0"/>
        <v>Not Cleared</v>
      </c>
      <c r="AI15" s="9" t="s">
        <v>103</v>
      </c>
      <c r="AJ15" s="9" t="s">
        <v>103</v>
      </c>
      <c r="AK15" s="9" t="s">
        <v>103</v>
      </c>
      <c r="AL15" s="9" t="s">
        <v>103</v>
      </c>
      <c r="AM15" s="9" t="s">
        <v>103</v>
      </c>
      <c r="AN15" s="9" t="s">
        <v>103</v>
      </c>
      <c r="AO15" s="9" t="s">
        <v>103</v>
      </c>
      <c r="AP15" s="9" t="s">
        <v>103</v>
      </c>
      <c r="AQ15" s="9">
        <f t="shared" si="2"/>
        <v>0</v>
      </c>
      <c r="AR15" s="9" t="s">
        <v>100</v>
      </c>
      <c r="AS15" s="9" t="s">
        <v>100</v>
      </c>
      <c r="AT15" s="9" t="s">
        <v>100</v>
      </c>
      <c r="AU15" s="9" t="s">
        <v>100</v>
      </c>
      <c r="AV15" s="9" t="s">
        <v>100</v>
      </c>
      <c r="AW15" s="9" t="s">
        <v>100</v>
      </c>
      <c r="AX15" s="9">
        <f t="shared" si="3"/>
        <v>0</v>
      </c>
      <c r="AY15" s="10" t="s">
        <v>97</v>
      </c>
    </row>
    <row r="16" spans="1:51" ht="21.95" customHeight="1" x14ac:dyDescent="0.25">
      <c r="A16" s="28">
        <v>13</v>
      </c>
      <c r="B16" s="28">
        <v>1</v>
      </c>
      <c r="C16" s="29" t="s">
        <v>154</v>
      </c>
      <c r="D16" s="29" t="s">
        <v>155</v>
      </c>
      <c r="E16" s="9" t="s">
        <v>176</v>
      </c>
      <c r="F16" s="9" t="s">
        <v>177</v>
      </c>
      <c r="G16" s="9" t="s">
        <v>103</v>
      </c>
      <c r="H16" s="9" t="s">
        <v>103</v>
      </c>
      <c r="I16" s="9" t="s">
        <v>103</v>
      </c>
      <c r="J16" s="9" t="s">
        <v>103</v>
      </c>
      <c r="K16" s="9" t="s">
        <v>103</v>
      </c>
      <c r="L16" s="9" t="s">
        <v>103</v>
      </c>
      <c r="M16" s="9" t="s">
        <v>103</v>
      </c>
      <c r="N16" s="9" t="s">
        <v>103</v>
      </c>
      <c r="O16" s="9" t="s">
        <v>103</v>
      </c>
      <c r="P16" s="9" t="s">
        <v>103</v>
      </c>
      <c r="Q16" s="9" t="s">
        <v>103</v>
      </c>
      <c r="R16" s="9" t="s">
        <v>103</v>
      </c>
      <c r="S16" s="9" t="s">
        <v>103</v>
      </c>
      <c r="T16" s="9" t="s">
        <v>103</v>
      </c>
      <c r="U16" s="9" t="s">
        <v>103</v>
      </c>
      <c r="V16" s="9" t="s">
        <v>103</v>
      </c>
      <c r="W16" s="9" t="s">
        <v>103</v>
      </c>
      <c r="X16" s="9" t="s">
        <v>103</v>
      </c>
      <c r="Y16" s="9" t="s">
        <v>103</v>
      </c>
      <c r="Z16" s="9" t="s">
        <v>103</v>
      </c>
      <c r="AA16" s="9" t="s">
        <v>103</v>
      </c>
      <c r="AB16" s="9" t="s">
        <v>103</v>
      </c>
      <c r="AC16" s="9" t="s">
        <v>103</v>
      </c>
      <c r="AD16" s="9" t="s">
        <v>103</v>
      </c>
      <c r="AE16" s="9" t="s">
        <v>103</v>
      </c>
      <c r="AF16" s="9" t="s">
        <v>103</v>
      </c>
      <c r="AG16" s="9">
        <f t="shared" si="1"/>
        <v>0</v>
      </c>
      <c r="AH16" s="9" t="str">
        <f t="shared" si="0"/>
        <v>Not Cleared</v>
      </c>
      <c r="AI16" s="9" t="s">
        <v>103</v>
      </c>
      <c r="AJ16" s="9" t="s">
        <v>103</v>
      </c>
      <c r="AK16" s="9" t="s">
        <v>103</v>
      </c>
      <c r="AL16" s="9" t="s">
        <v>103</v>
      </c>
      <c r="AM16" s="9" t="s">
        <v>103</v>
      </c>
      <c r="AN16" s="9" t="s">
        <v>103</v>
      </c>
      <c r="AO16" s="9" t="s">
        <v>103</v>
      </c>
      <c r="AP16" s="9" t="s">
        <v>103</v>
      </c>
      <c r="AQ16" s="9">
        <f t="shared" si="2"/>
        <v>0</v>
      </c>
      <c r="AR16" s="9" t="s">
        <v>100</v>
      </c>
      <c r="AS16" s="9" t="s">
        <v>100</v>
      </c>
      <c r="AT16" s="9" t="s">
        <v>100</v>
      </c>
      <c r="AU16" s="9" t="s">
        <v>100</v>
      </c>
      <c r="AV16" s="9" t="s">
        <v>100</v>
      </c>
      <c r="AW16" s="9" t="s">
        <v>100</v>
      </c>
      <c r="AX16" s="9">
        <f t="shared" si="3"/>
        <v>0</v>
      </c>
      <c r="AY16" s="10" t="s">
        <v>97</v>
      </c>
    </row>
    <row r="17" spans="1:51" ht="21.95" customHeight="1" x14ac:dyDescent="0.25">
      <c r="A17" s="28">
        <v>14</v>
      </c>
      <c r="B17" s="28">
        <v>10</v>
      </c>
      <c r="C17" s="29" t="s">
        <v>156</v>
      </c>
      <c r="D17" s="29" t="s">
        <v>157</v>
      </c>
      <c r="E17" s="9" t="s">
        <v>176</v>
      </c>
      <c r="F17" s="9" t="s">
        <v>186</v>
      </c>
      <c r="G17" s="9" t="s">
        <v>103</v>
      </c>
      <c r="H17" s="9" t="s">
        <v>103</v>
      </c>
      <c r="I17" s="9" t="s">
        <v>103</v>
      </c>
      <c r="J17" s="9" t="s">
        <v>103</v>
      </c>
      <c r="K17" s="9" t="s">
        <v>103</v>
      </c>
      <c r="L17" s="9" t="s">
        <v>103</v>
      </c>
      <c r="M17" s="9" t="s">
        <v>103</v>
      </c>
      <c r="N17" s="9" t="s">
        <v>103</v>
      </c>
      <c r="O17" s="9" t="s">
        <v>103</v>
      </c>
      <c r="P17" s="9" t="s">
        <v>103</v>
      </c>
      <c r="Q17" s="9" t="s">
        <v>103</v>
      </c>
      <c r="R17" s="9" t="s">
        <v>103</v>
      </c>
      <c r="S17" s="9" t="s">
        <v>103</v>
      </c>
      <c r="T17" s="9" t="s">
        <v>103</v>
      </c>
      <c r="U17" s="9" t="s">
        <v>103</v>
      </c>
      <c r="V17" s="9" t="s">
        <v>103</v>
      </c>
      <c r="W17" s="9" t="s">
        <v>103</v>
      </c>
      <c r="X17" s="9" t="s">
        <v>103</v>
      </c>
      <c r="Y17" s="9" t="s">
        <v>103</v>
      </c>
      <c r="Z17" s="9" t="s">
        <v>103</v>
      </c>
      <c r="AA17" s="9" t="s">
        <v>103</v>
      </c>
      <c r="AB17" s="9" t="s">
        <v>103</v>
      </c>
      <c r="AC17" s="9" t="s">
        <v>103</v>
      </c>
      <c r="AD17" s="9" t="s">
        <v>103</v>
      </c>
      <c r="AE17" s="9" t="s">
        <v>103</v>
      </c>
      <c r="AF17" s="9" t="s">
        <v>103</v>
      </c>
      <c r="AG17" s="9">
        <f t="shared" si="1"/>
        <v>0</v>
      </c>
      <c r="AH17" s="9" t="str">
        <f t="shared" si="0"/>
        <v>Not Cleared</v>
      </c>
      <c r="AI17" s="9" t="s">
        <v>103</v>
      </c>
      <c r="AJ17" s="9" t="s">
        <v>103</v>
      </c>
      <c r="AK17" s="9" t="s">
        <v>103</v>
      </c>
      <c r="AL17" s="9" t="s">
        <v>103</v>
      </c>
      <c r="AM17" s="9" t="s">
        <v>103</v>
      </c>
      <c r="AN17" s="9" t="s">
        <v>103</v>
      </c>
      <c r="AO17" s="9" t="s">
        <v>103</v>
      </c>
      <c r="AP17" s="9" t="s">
        <v>103</v>
      </c>
      <c r="AQ17" s="9">
        <f t="shared" si="2"/>
        <v>0</v>
      </c>
      <c r="AR17" s="9" t="s">
        <v>100</v>
      </c>
      <c r="AS17" s="9" t="s">
        <v>100</v>
      </c>
      <c r="AT17" s="9" t="s">
        <v>100</v>
      </c>
      <c r="AU17" s="9" t="s">
        <v>100</v>
      </c>
      <c r="AV17" s="9" t="s">
        <v>100</v>
      </c>
      <c r="AW17" s="9" t="s">
        <v>100</v>
      </c>
      <c r="AX17" s="9">
        <f t="shared" si="3"/>
        <v>0</v>
      </c>
      <c r="AY17" s="10" t="s">
        <v>97</v>
      </c>
    </row>
    <row r="18" spans="1:51" ht="21.95" customHeight="1" x14ac:dyDescent="0.25">
      <c r="A18" s="28">
        <v>15</v>
      </c>
      <c r="B18" s="28">
        <v>4</v>
      </c>
      <c r="C18" s="29" t="s">
        <v>158</v>
      </c>
      <c r="D18" s="29" t="s">
        <v>159</v>
      </c>
      <c r="E18" s="9" t="s">
        <v>176</v>
      </c>
      <c r="F18" s="9" t="s">
        <v>180</v>
      </c>
      <c r="G18" s="9" t="s">
        <v>103</v>
      </c>
      <c r="H18" s="9" t="s">
        <v>103</v>
      </c>
      <c r="I18" s="9" t="s">
        <v>103</v>
      </c>
      <c r="J18" s="9" t="s">
        <v>103</v>
      </c>
      <c r="K18" s="9" t="s">
        <v>103</v>
      </c>
      <c r="L18" s="9" t="s">
        <v>103</v>
      </c>
      <c r="M18" s="9" t="s">
        <v>103</v>
      </c>
      <c r="N18" s="9" t="s">
        <v>103</v>
      </c>
      <c r="O18" s="9" t="s">
        <v>103</v>
      </c>
      <c r="P18" s="9" t="s">
        <v>103</v>
      </c>
      <c r="Q18" s="9" t="s">
        <v>103</v>
      </c>
      <c r="R18" s="9" t="s">
        <v>103</v>
      </c>
      <c r="S18" s="9" t="s">
        <v>103</v>
      </c>
      <c r="T18" s="9" t="s">
        <v>103</v>
      </c>
      <c r="U18" s="9" t="s">
        <v>103</v>
      </c>
      <c r="V18" s="9" t="s">
        <v>103</v>
      </c>
      <c r="W18" s="9" t="s">
        <v>103</v>
      </c>
      <c r="X18" s="9" t="s">
        <v>103</v>
      </c>
      <c r="Y18" s="9" t="s">
        <v>103</v>
      </c>
      <c r="Z18" s="9" t="s">
        <v>103</v>
      </c>
      <c r="AA18" s="9" t="s">
        <v>103</v>
      </c>
      <c r="AB18" s="9" t="s">
        <v>103</v>
      </c>
      <c r="AC18" s="9" t="s">
        <v>103</v>
      </c>
      <c r="AD18" s="9" t="s">
        <v>103</v>
      </c>
      <c r="AE18" s="9" t="s">
        <v>103</v>
      </c>
      <c r="AF18" s="9" t="s">
        <v>103</v>
      </c>
      <c r="AG18" s="9">
        <f t="shared" si="1"/>
        <v>0</v>
      </c>
      <c r="AH18" s="9" t="str">
        <f t="shared" si="0"/>
        <v>Not Cleared</v>
      </c>
      <c r="AI18" s="9" t="s">
        <v>103</v>
      </c>
      <c r="AJ18" s="9" t="s">
        <v>103</v>
      </c>
      <c r="AK18" s="9" t="s">
        <v>103</v>
      </c>
      <c r="AL18" s="9" t="s">
        <v>103</v>
      </c>
      <c r="AM18" s="9" t="s">
        <v>103</v>
      </c>
      <c r="AN18" s="9" t="s">
        <v>103</v>
      </c>
      <c r="AO18" s="9" t="s">
        <v>103</v>
      </c>
      <c r="AP18" s="9" t="s">
        <v>103</v>
      </c>
      <c r="AQ18" s="9">
        <f t="shared" si="2"/>
        <v>0</v>
      </c>
      <c r="AR18" s="9" t="s">
        <v>100</v>
      </c>
      <c r="AS18" s="9" t="s">
        <v>100</v>
      </c>
      <c r="AT18" s="9" t="s">
        <v>100</v>
      </c>
      <c r="AU18" s="9" t="s">
        <v>100</v>
      </c>
      <c r="AV18" s="9" t="s">
        <v>100</v>
      </c>
      <c r="AW18" s="9" t="s">
        <v>100</v>
      </c>
      <c r="AX18" s="9">
        <f t="shared" si="3"/>
        <v>0</v>
      </c>
      <c r="AY18" s="10" t="s">
        <v>97</v>
      </c>
    </row>
    <row r="19" spans="1:51" ht="21.95" customHeight="1" x14ac:dyDescent="0.25">
      <c r="A19" s="28">
        <v>16</v>
      </c>
      <c r="B19" s="28">
        <v>5</v>
      </c>
      <c r="C19" s="30" t="s">
        <v>160</v>
      </c>
      <c r="D19" s="30" t="s">
        <v>161</v>
      </c>
      <c r="E19" s="9" t="s">
        <v>176</v>
      </c>
      <c r="F19" s="9" t="s">
        <v>181</v>
      </c>
      <c r="G19" s="9" t="s">
        <v>103</v>
      </c>
      <c r="H19" s="9" t="s">
        <v>103</v>
      </c>
      <c r="I19" s="9" t="s">
        <v>103</v>
      </c>
      <c r="J19" s="9" t="s">
        <v>103</v>
      </c>
      <c r="K19" s="9" t="s">
        <v>103</v>
      </c>
      <c r="L19" s="9" t="s">
        <v>103</v>
      </c>
      <c r="M19" s="9" t="s">
        <v>103</v>
      </c>
      <c r="N19" s="9" t="s">
        <v>103</v>
      </c>
      <c r="O19" s="9" t="s">
        <v>103</v>
      </c>
      <c r="P19" s="9" t="s">
        <v>103</v>
      </c>
      <c r="Q19" s="9" t="s">
        <v>103</v>
      </c>
      <c r="R19" s="9" t="s">
        <v>103</v>
      </c>
      <c r="S19" s="9" t="s">
        <v>103</v>
      </c>
      <c r="T19" s="9" t="s">
        <v>103</v>
      </c>
      <c r="U19" s="9" t="s">
        <v>103</v>
      </c>
      <c r="V19" s="9" t="s">
        <v>103</v>
      </c>
      <c r="W19" s="9" t="s">
        <v>103</v>
      </c>
      <c r="X19" s="9" t="s">
        <v>103</v>
      </c>
      <c r="Y19" s="9" t="s">
        <v>103</v>
      </c>
      <c r="Z19" s="9" t="s">
        <v>103</v>
      </c>
      <c r="AA19" s="9" t="s">
        <v>103</v>
      </c>
      <c r="AB19" s="9" t="s">
        <v>103</v>
      </c>
      <c r="AC19" s="9" t="s">
        <v>103</v>
      </c>
      <c r="AD19" s="9" t="s">
        <v>103</v>
      </c>
      <c r="AE19" s="9" t="s">
        <v>103</v>
      </c>
      <c r="AF19" s="9" t="s">
        <v>103</v>
      </c>
      <c r="AG19" s="9">
        <f t="shared" si="1"/>
        <v>0</v>
      </c>
      <c r="AH19" s="9" t="str">
        <f t="shared" si="0"/>
        <v>Not Cleared</v>
      </c>
      <c r="AI19" s="9" t="s">
        <v>103</v>
      </c>
      <c r="AJ19" s="9" t="s">
        <v>103</v>
      </c>
      <c r="AK19" s="9" t="s">
        <v>103</v>
      </c>
      <c r="AL19" s="9" t="s">
        <v>103</v>
      </c>
      <c r="AM19" s="9" t="s">
        <v>103</v>
      </c>
      <c r="AN19" s="9" t="s">
        <v>103</v>
      </c>
      <c r="AO19" s="9" t="s">
        <v>103</v>
      </c>
      <c r="AP19" s="9" t="s">
        <v>103</v>
      </c>
      <c r="AQ19" s="9">
        <f t="shared" si="2"/>
        <v>0</v>
      </c>
      <c r="AR19" s="9" t="s">
        <v>100</v>
      </c>
      <c r="AS19" s="9" t="s">
        <v>100</v>
      </c>
      <c r="AT19" s="9" t="s">
        <v>100</v>
      </c>
      <c r="AU19" s="9" t="s">
        <v>100</v>
      </c>
      <c r="AV19" s="9" t="s">
        <v>100</v>
      </c>
      <c r="AW19" s="9" t="s">
        <v>100</v>
      </c>
      <c r="AX19" s="9">
        <f t="shared" si="3"/>
        <v>0</v>
      </c>
      <c r="AY19" s="10" t="s">
        <v>97</v>
      </c>
    </row>
    <row r="20" spans="1:51" ht="21.95" customHeight="1" x14ac:dyDescent="0.25">
      <c r="A20" s="28">
        <v>17</v>
      </c>
      <c r="B20" s="28">
        <v>5</v>
      </c>
      <c r="C20" s="30" t="s">
        <v>162</v>
      </c>
      <c r="D20" s="30" t="s">
        <v>163</v>
      </c>
      <c r="E20" s="9" t="s">
        <v>176</v>
      </c>
      <c r="F20" s="9" t="s">
        <v>181</v>
      </c>
      <c r="G20" s="9" t="s">
        <v>103</v>
      </c>
      <c r="H20" s="9" t="s">
        <v>103</v>
      </c>
      <c r="I20" s="9" t="s">
        <v>103</v>
      </c>
      <c r="J20" s="9" t="s">
        <v>103</v>
      </c>
      <c r="K20" s="9" t="s">
        <v>103</v>
      </c>
      <c r="L20" s="9" t="s">
        <v>103</v>
      </c>
      <c r="M20" s="9" t="s">
        <v>103</v>
      </c>
      <c r="N20" s="9" t="s">
        <v>103</v>
      </c>
      <c r="O20" s="9" t="s">
        <v>103</v>
      </c>
      <c r="P20" s="9" t="s">
        <v>103</v>
      </c>
      <c r="Q20" s="9" t="s">
        <v>103</v>
      </c>
      <c r="R20" s="9" t="s">
        <v>103</v>
      </c>
      <c r="S20" s="9" t="s">
        <v>103</v>
      </c>
      <c r="T20" s="9" t="s">
        <v>103</v>
      </c>
      <c r="U20" s="9" t="s">
        <v>103</v>
      </c>
      <c r="V20" s="9" t="s">
        <v>103</v>
      </c>
      <c r="W20" s="9" t="s">
        <v>103</v>
      </c>
      <c r="X20" s="9" t="s">
        <v>103</v>
      </c>
      <c r="Y20" s="9" t="s">
        <v>103</v>
      </c>
      <c r="Z20" s="9" t="s">
        <v>103</v>
      </c>
      <c r="AA20" s="9" t="s">
        <v>103</v>
      </c>
      <c r="AB20" s="9" t="s">
        <v>103</v>
      </c>
      <c r="AC20" s="9" t="s">
        <v>103</v>
      </c>
      <c r="AD20" s="9" t="s">
        <v>103</v>
      </c>
      <c r="AE20" s="9" t="s">
        <v>103</v>
      </c>
      <c r="AF20" s="9" t="s">
        <v>103</v>
      </c>
      <c r="AG20" s="9">
        <f t="shared" si="1"/>
        <v>0</v>
      </c>
      <c r="AH20" s="9" t="str">
        <f t="shared" si="0"/>
        <v>Not Cleared</v>
      </c>
      <c r="AI20" s="9" t="s">
        <v>103</v>
      </c>
      <c r="AJ20" s="9" t="s">
        <v>103</v>
      </c>
      <c r="AK20" s="9" t="s">
        <v>103</v>
      </c>
      <c r="AL20" s="9" t="s">
        <v>103</v>
      </c>
      <c r="AM20" s="9" t="s">
        <v>103</v>
      </c>
      <c r="AN20" s="9" t="s">
        <v>103</v>
      </c>
      <c r="AO20" s="9" t="s">
        <v>103</v>
      </c>
      <c r="AP20" s="9" t="s">
        <v>103</v>
      </c>
      <c r="AQ20" s="9">
        <f t="shared" si="2"/>
        <v>0</v>
      </c>
      <c r="AR20" s="9" t="s">
        <v>100</v>
      </c>
      <c r="AS20" s="9" t="s">
        <v>100</v>
      </c>
      <c r="AT20" s="9" t="s">
        <v>100</v>
      </c>
      <c r="AU20" s="9" t="s">
        <v>100</v>
      </c>
      <c r="AV20" s="9" t="s">
        <v>100</v>
      </c>
      <c r="AW20" s="9" t="s">
        <v>100</v>
      </c>
      <c r="AX20" s="9">
        <f t="shared" si="3"/>
        <v>0</v>
      </c>
      <c r="AY20" s="10" t="s">
        <v>97</v>
      </c>
    </row>
    <row r="21" spans="1:51" ht="21.95" customHeight="1" x14ac:dyDescent="0.25">
      <c r="A21" s="28">
        <v>18</v>
      </c>
      <c r="B21" s="28">
        <v>8</v>
      </c>
      <c r="C21" s="30" t="s">
        <v>164</v>
      </c>
      <c r="D21" s="30" t="s">
        <v>165</v>
      </c>
      <c r="E21" s="9" t="s">
        <v>176</v>
      </c>
      <c r="F21" s="9" t="s">
        <v>184</v>
      </c>
      <c r="G21" s="9" t="s">
        <v>103</v>
      </c>
      <c r="H21" s="9" t="s">
        <v>103</v>
      </c>
      <c r="I21" s="9" t="s">
        <v>103</v>
      </c>
      <c r="J21" s="9" t="s">
        <v>103</v>
      </c>
      <c r="K21" s="9" t="s">
        <v>103</v>
      </c>
      <c r="L21" s="9" t="s">
        <v>103</v>
      </c>
      <c r="M21" s="9" t="s">
        <v>103</v>
      </c>
      <c r="N21" s="9" t="s">
        <v>103</v>
      </c>
      <c r="O21" s="9" t="s">
        <v>103</v>
      </c>
      <c r="P21" s="9" t="s">
        <v>103</v>
      </c>
      <c r="Q21" s="9" t="s">
        <v>103</v>
      </c>
      <c r="R21" s="9" t="s">
        <v>103</v>
      </c>
      <c r="S21" s="9" t="s">
        <v>103</v>
      </c>
      <c r="T21" s="9" t="s">
        <v>103</v>
      </c>
      <c r="U21" s="9" t="s">
        <v>103</v>
      </c>
      <c r="V21" s="9" t="s">
        <v>103</v>
      </c>
      <c r="W21" s="9" t="s">
        <v>103</v>
      </c>
      <c r="X21" s="9" t="s">
        <v>103</v>
      </c>
      <c r="Y21" s="9" t="s">
        <v>103</v>
      </c>
      <c r="Z21" s="9" t="s">
        <v>103</v>
      </c>
      <c r="AA21" s="9" t="s">
        <v>103</v>
      </c>
      <c r="AB21" s="9" t="s">
        <v>103</v>
      </c>
      <c r="AC21" s="9" t="s">
        <v>103</v>
      </c>
      <c r="AD21" s="9" t="s">
        <v>103</v>
      </c>
      <c r="AE21" s="9" t="s">
        <v>103</v>
      </c>
      <c r="AF21" s="9" t="s">
        <v>103</v>
      </c>
      <c r="AG21" s="9">
        <f t="shared" si="1"/>
        <v>0</v>
      </c>
      <c r="AH21" s="9" t="str">
        <f t="shared" si="0"/>
        <v>Not Cleared</v>
      </c>
      <c r="AI21" s="9" t="s">
        <v>103</v>
      </c>
      <c r="AJ21" s="9" t="s">
        <v>103</v>
      </c>
      <c r="AK21" s="9" t="s">
        <v>103</v>
      </c>
      <c r="AL21" s="9" t="s">
        <v>103</v>
      </c>
      <c r="AM21" s="9" t="s">
        <v>103</v>
      </c>
      <c r="AN21" s="9" t="s">
        <v>103</v>
      </c>
      <c r="AO21" s="9" t="s">
        <v>103</v>
      </c>
      <c r="AP21" s="9" t="s">
        <v>103</v>
      </c>
      <c r="AQ21" s="9">
        <f t="shared" si="2"/>
        <v>0</v>
      </c>
      <c r="AR21" s="9" t="s">
        <v>100</v>
      </c>
      <c r="AS21" s="9" t="s">
        <v>100</v>
      </c>
      <c r="AT21" s="9" t="s">
        <v>100</v>
      </c>
      <c r="AU21" s="9" t="s">
        <v>100</v>
      </c>
      <c r="AV21" s="9" t="s">
        <v>100</v>
      </c>
      <c r="AW21" s="9" t="s">
        <v>100</v>
      </c>
      <c r="AX21" s="9">
        <f t="shared" si="3"/>
        <v>0</v>
      </c>
      <c r="AY21" s="10" t="s">
        <v>97</v>
      </c>
    </row>
    <row r="22" spans="1:51" ht="21.95" customHeight="1" x14ac:dyDescent="0.25">
      <c r="A22" s="28">
        <v>19</v>
      </c>
      <c r="B22" s="28">
        <v>11</v>
      </c>
      <c r="C22" s="30" t="s">
        <v>166</v>
      </c>
      <c r="D22" s="30" t="s">
        <v>167</v>
      </c>
      <c r="E22" s="9" t="s">
        <v>176</v>
      </c>
      <c r="F22" s="9" t="s">
        <v>187</v>
      </c>
      <c r="G22" s="9" t="s">
        <v>103</v>
      </c>
      <c r="H22" s="9" t="s">
        <v>103</v>
      </c>
      <c r="I22" s="9" t="s">
        <v>103</v>
      </c>
      <c r="J22" s="9" t="s">
        <v>103</v>
      </c>
      <c r="K22" s="9" t="s">
        <v>103</v>
      </c>
      <c r="L22" s="9" t="s">
        <v>103</v>
      </c>
      <c r="M22" s="9" t="s">
        <v>103</v>
      </c>
      <c r="N22" s="9" t="s">
        <v>103</v>
      </c>
      <c r="O22" s="9" t="s">
        <v>103</v>
      </c>
      <c r="P22" s="9" t="s">
        <v>103</v>
      </c>
      <c r="Q22" s="9" t="s">
        <v>103</v>
      </c>
      <c r="R22" s="9" t="s">
        <v>103</v>
      </c>
      <c r="S22" s="9" t="s">
        <v>103</v>
      </c>
      <c r="T22" s="9" t="s">
        <v>103</v>
      </c>
      <c r="U22" s="9" t="s">
        <v>103</v>
      </c>
      <c r="V22" s="9" t="s">
        <v>103</v>
      </c>
      <c r="W22" s="9" t="s">
        <v>103</v>
      </c>
      <c r="X22" s="9" t="s">
        <v>103</v>
      </c>
      <c r="Y22" s="9" t="s">
        <v>103</v>
      </c>
      <c r="Z22" s="9" t="s">
        <v>103</v>
      </c>
      <c r="AA22" s="9" t="s">
        <v>103</v>
      </c>
      <c r="AB22" s="9" t="s">
        <v>103</v>
      </c>
      <c r="AC22" s="9" t="s">
        <v>103</v>
      </c>
      <c r="AD22" s="9" t="s">
        <v>103</v>
      </c>
      <c r="AE22" s="9" t="s">
        <v>103</v>
      </c>
      <c r="AF22" s="9" t="s">
        <v>103</v>
      </c>
      <c r="AG22" s="9">
        <f t="shared" si="1"/>
        <v>0</v>
      </c>
      <c r="AH22" s="9" t="str">
        <f t="shared" si="0"/>
        <v>Not Cleared</v>
      </c>
      <c r="AI22" s="9" t="s">
        <v>103</v>
      </c>
      <c r="AJ22" s="9" t="s">
        <v>103</v>
      </c>
      <c r="AK22" s="9" t="s">
        <v>103</v>
      </c>
      <c r="AL22" s="9" t="s">
        <v>103</v>
      </c>
      <c r="AM22" s="9" t="s">
        <v>103</v>
      </c>
      <c r="AN22" s="9" t="s">
        <v>103</v>
      </c>
      <c r="AO22" s="9" t="s">
        <v>103</v>
      </c>
      <c r="AP22" s="9" t="s">
        <v>103</v>
      </c>
      <c r="AQ22" s="9">
        <f t="shared" si="2"/>
        <v>0</v>
      </c>
      <c r="AR22" s="9" t="s">
        <v>100</v>
      </c>
      <c r="AS22" s="9" t="s">
        <v>100</v>
      </c>
      <c r="AT22" s="9" t="s">
        <v>100</v>
      </c>
      <c r="AU22" s="9" t="s">
        <v>100</v>
      </c>
      <c r="AV22" s="9" t="s">
        <v>100</v>
      </c>
      <c r="AW22" s="9" t="s">
        <v>100</v>
      </c>
      <c r="AX22" s="9">
        <f t="shared" si="3"/>
        <v>0</v>
      </c>
      <c r="AY22" s="10" t="s">
        <v>97</v>
      </c>
    </row>
    <row r="23" spans="1:51" ht="21.95" customHeight="1" x14ac:dyDescent="0.25">
      <c r="A23" s="28">
        <v>20</v>
      </c>
      <c r="B23" s="28">
        <v>11</v>
      </c>
      <c r="C23" s="29" t="s">
        <v>168</v>
      </c>
      <c r="D23" s="29" t="s">
        <v>169</v>
      </c>
      <c r="E23" s="9" t="s">
        <v>176</v>
      </c>
      <c r="F23" s="9" t="s">
        <v>187</v>
      </c>
      <c r="G23" s="9" t="s">
        <v>103</v>
      </c>
      <c r="H23" s="9" t="s">
        <v>103</v>
      </c>
      <c r="I23" s="9" t="s">
        <v>103</v>
      </c>
      <c r="J23" s="9" t="s">
        <v>103</v>
      </c>
      <c r="K23" s="9" t="s">
        <v>103</v>
      </c>
      <c r="L23" s="9" t="s">
        <v>103</v>
      </c>
      <c r="M23" s="9" t="s">
        <v>103</v>
      </c>
      <c r="N23" s="9" t="s">
        <v>103</v>
      </c>
      <c r="O23" s="9" t="s">
        <v>103</v>
      </c>
      <c r="P23" s="9" t="s">
        <v>103</v>
      </c>
      <c r="Q23" s="9" t="s">
        <v>103</v>
      </c>
      <c r="R23" s="9" t="s">
        <v>103</v>
      </c>
      <c r="S23" s="9" t="s">
        <v>103</v>
      </c>
      <c r="T23" s="9" t="s">
        <v>103</v>
      </c>
      <c r="U23" s="9" t="s">
        <v>103</v>
      </c>
      <c r="V23" s="9" t="s">
        <v>103</v>
      </c>
      <c r="W23" s="9" t="s">
        <v>103</v>
      </c>
      <c r="X23" s="9" t="s">
        <v>103</v>
      </c>
      <c r="Y23" s="9" t="s">
        <v>103</v>
      </c>
      <c r="Z23" s="9" t="s">
        <v>103</v>
      </c>
      <c r="AA23" s="9" t="s">
        <v>103</v>
      </c>
      <c r="AB23" s="9" t="s">
        <v>103</v>
      </c>
      <c r="AC23" s="9" t="s">
        <v>103</v>
      </c>
      <c r="AD23" s="9" t="s">
        <v>103</v>
      </c>
      <c r="AE23" s="9" t="s">
        <v>103</v>
      </c>
      <c r="AF23" s="9" t="s">
        <v>103</v>
      </c>
      <c r="AG23" s="9">
        <f t="shared" si="1"/>
        <v>0</v>
      </c>
      <c r="AH23" s="9" t="str">
        <f t="shared" si="0"/>
        <v>Not Cleared</v>
      </c>
      <c r="AI23" s="9" t="s">
        <v>103</v>
      </c>
      <c r="AJ23" s="9" t="s">
        <v>103</v>
      </c>
      <c r="AK23" s="9" t="s">
        <v>103</v>
      </c>
      <c r="AL23" s="9" t="s">
        <v>103</v>
      </c>
      <c r="AM23" s="9" t="s">
        <v>103</v>
      </c>
      <c r="AN23" s="9" t="s">
        <v>103</v>
      </c>
      <c r="AO23" s="9" t="s">
        <v>103</v>
      </c>
      <c r="AP23" s="9" t="s">
        <v>103</v>
      </c>
      <c r="AQ23" s="9">
        <f t="shared" si="2"/>
        <v>0</v>
      </c>
      <c r="AR23" s="9" t="s">
        <v>100</v>
      </c>
      <c r="AS23" s="9" t="s">
        <v>100</v>
      </c>
      <c r="AT23" s="9" t="s">
        <v>100</v>
      </c>
      <c r="AU23" s="9" t="s">
        <v>100</v>
      </c>
      <c r="AV23" s="9" t="s">
        <v>100</v>
      </c>
      <c r="AW23" s="9" t="s">
        <v>100</v>
      </c>
      <c r="AX23" s="9">
        <f t="shared" si="3"/>
        <v>0</v>
      </c>
      <c r="AY23" s="10" t="s">
        <v>97</v>
      </c>
    </row>
    <row r="24" spans="1:51" ht="21.95" customHeight="1" x14ac:dyDescent="0.25">
      <c r="A24" s="28">
        <v>21</v>
      </c>
      <c r="B24" s="28">
        <v>4</v>
      </c>
      <c r="C24" s="30" t="s">
        <v>170</v>
      </c>
      <c r="D24" s="30" t="s">
        <v>171</v>
      </c>
      <c r="E24" s="9" t="s">
        <v>176</v>
      </c>
      <c r="F24" s="9" t="s">
        <v>180</v>
      </c>
      <c r="G24" s="9" t="s">
        <v>103</v>
      </c>
      <c r="H24" s="9" t="s">
        <v>103</v>
      </c>
      <c r="I24" s="9" t="s">
        <v>103</v>
      </c>
      <c r="J24" s="9" t="s">
        <v>103</v>
      </c>
      <c r="K24" s="9" t="s">
        <v>103</v>
      </c>
      <c r="L24" s="9" t="s">
        <v>103</v>
      </c>
      <c r="M24" s="9" t="s">
        <v>103</v>
      </c>
      <c r="N24" s="9" t="s">
        <v>103</v>
      </c>
      <c r="O24" s="9" t="s">
        <v>103</v>
      </c>
      <c r="P24" s="9" t="s">
        <v>103</v>
      </c>
      <c r="Q24" s="9" t="s">
        <v>103</v>
      </c>
      <c r="R24" s="9" t="s">
        <v>103</v>
      </c>
      <c r="S24" s="9" t="s">
        <v>103</v>
      </c>
      <c r="T24" s="9" t="s">
        <v>103</v>
      </c>
      <c r="U24" s="9" t="s">
        <v>103</v>
      </c>
      <c r="V24" s="9" t="s">
        <v>103</v>
      </c>
      <c r="W24" s="9" t="s">
        <v>103</v>
      </c>
      <c r="X24" s="9" t="s">
        <v>103</v>
      </c>
      <c r="Y24" s="9" t="s">
        <v>103</v>
      </c>
      <c r="Z24" s="9" t="s">
        <v>103</v>
      </c>
      <c r="AA24" s="9" t="s">
        <v>103</v>
      </c>
      <c r="AB24" s="9" t="s">
        <v>103</v>
      </c>
      <c r="AC24" s="9" t="s">
        <v>103</v>
      </c>
      <c r="AD24" s="9" t="s">
        <v>103</v>
      </c>
      <c r="AE24" s="9" t="s">
        <v>103</v>
      </c>
      <c r="AF24" s="9" t="s">
        <v>103</v>
      </c>
      <c r="AG24" s="9">
        <f t="shared" si="1"/>
        <v>0</v>
      </c>
      <c r="AH24" s="9" t="str">
        <f t="shared" si="0"/>
        <v>Not Cleared</v>
      </c>
      <c r="AI24" s="9" t="s">
        <v>103</v>
      </c>
      <c r="AJ24" s="9" t="s">
        <v>103</v>
      </c>
      <c r="AK24" s="9" t="s">
        <v>103</v>
      </c>
      <c r="AL24" s="9" t="s">
        <v>103</v>
      </c>
      <c r="AM24" s="9" t="s">
        <v>103</v>
      </c>
      <c r="AN24" s="9" t="s">
        <v>103</v>
      </c>
      <c r="AO24" s="9" t="s">
        <v>103</v>
      </c>
      <c r="AP24" s="9" t="s">
        <v>103</v>
      </c>
      <c r="AQ24" s="9">
        <f t="shared" si="2"/>
        <v>0</v>
      </c>
      <c r="AR24" s="9" t="s">
        <v>100</v>
      </c>
      <c r="AS24" s="9" t="s">
        <v>100</v>
      </c>
      <c r="AT24" s="9" t="s">
        <v>100</v>
      </c>
      <c r="AU24" s="9" t="s">
        <v>100</v>
      </c>
      <c r="AV24" s="9" t="s">
        <v>100</v>
      </c>
      <c r="AW24" s="9" t="s">
        <v>100</v>
      </c>
      <c r="AX24" s="9">
        <f t="shared" si="3"/>
        <v>0</v>
      </c>
      <c r="AY24" s="10" t="s">
        <v>97</v>
      </c>
    </row>
    <row r="25" spans="1:51" ht="21.95" customHeight="1" x14ac:dyDescent="0.25">
      <c r="A25" s="28">
        <v>22</v>
      </c>
      <c r="B25" s="28">
        <v>2</v>
      </c>
      <c r="C25" s="29" t="s">
        <v>172</v>
      </c>
      <c r="D25" s="29" t="s">
        <v>173</v>
      </c>
      <c r="E25" s="9" t="s">
        <v>176</v>
      </c>
      <c r="F25" s="9" t="s">
        <v>178</v>
      </c>
      <c r="G25" s="9" t="s">
        <v>103</v>
      </c>
      <c r="H25" s="9" t="s">
        <v>103</v>
      </c>
      <c r="I25" s="9" t="s">
        <v>103</v>
      </c>
      <c r="J25" s="9" t="s">
        <v>103</v>
      </c>
      <c r="K25" s="9" t="s">
        <v>103</v>
      </c>
      <c r="L25" s="9" t="s">
        <v>103</v>
      </c>
      <c r="M25" s="9" t="s">
        <v>103</v>
      </c>
      <c r="N25" s="9" t="s">
        <v>103</v>
      </c>
      <c r="O25" s="9" t="s">
        <v>103</v>
      </c>
      <c r="P25" s="9" t="s">
        <v>103</v>
      </c>
      <c r="Q25" s="9" t="s">
        <v>103</v>
      </c>
      <c r="R25" s="9" t="s">
        <v>103</v>
      </c>
      <c r="S25" s="9" t="s">
        <v>103</v>
      </c>
      <c r="T25" s="9" t="s">
        <v>103</v>
      </c>
      <c r="U25" s="9" t="s">
        <v>103</v>
      </c>
      <c r="V25" s="9" t="s">
        <v>103</v>
      </c>
      <c r="W25" s="9" t="s">
        <v>103</v>
      </c>
      <c r="X25" s="9" t="s">
        <v>103</v>
      </c>
      <c r="Y25" s="9" t="s">
        <v>103</v>
      </c>
      <c r="Z25" s="9" t="s">
        <v>103</v>
      </c>
      <c r="AA25" s="9" t="s">
        <v>103</v>
      </c>
      <c r="AB25" s="9" t="s">
        <v>103</v>
      </c>
      <c r="AC25" s="9" t="s">
        <v>103</v>
      </c>
      <c r="AD25" s="9" t="s">
        <v>103</v>
      </c>
      <c r="AE25" s="9" t="s">
        <v>103</v>
      </c>
      <c r="AF25" s="9" t="s">
        <v>103</v>
      </c>
      <c r="AG25" s="9">
        <f t="shared" si="1"/>
        <v>0</v>
      </c>
      <c r="AH25" s="9" t="str">
        <f t="shared" si="0"/>
        <v>Not Cleared</v>
      </c>
      <c r="AI25" s="9" t="s">
        <v>103</v>
      </c>
      <c r="AJ25" s="9" t="s">
        <v>103</v>
      </c>
      <c r="AK25" s="9" t="s">
        <v>103</v>
      </c>
      <c r="AL25" s="9" t="s">
        <v>103</v>
      </c>
      <c r="AM25" s="9" t="s">
        <v>103</v>
      </c>
      <c r="AN25" s="9" t="s">
        <v>103</v>
      </c>
      <c r="AO25" s="9" t="s">
        <v>103</v>
      </c>
      <c r="AP25" s="9" t="s">
        <v>103</v>
      </c>
      <c r="AQ25" s="9">
        <f t="shared" si="2"/>
        <v>0</v>
      </c>
      <c r="AR25" s="9" t="s">
        <v>100</v>
      </c>
      <c r="AS25" s="9" t="s">
        <v>100</v>
      </c>
      <c r="AT25" s="9" t="s">
        <v>100</v>
      </c>
      <c r="AU25" s="9" t="s">
        <v>100</v>
      </c>
      <c r="AV25" s="9" t="s">
        <v>100</v>
      </c>
      <c r="AW25" s="9" t="s">
        <v>100</v>
      </c>
      <c r="AX25" s="9">
        <f t="shared" si="3"/>
        <v>0</v>
      </c>
      <c r="AY25" s="10" t="s">
        <v>97</v>
      </c>
    </row>
    <row r="26" spans="1:51" ht="21.95" customHeight="1" x14ac:dyDescent="0.25">
      <c r="A26" s="28">
        <v>23</v>
      </c>
      <c r="B26" s="28">
        <v>6</v>
      </c>
      <c r="C26" s="29" t="s">
        <v>174</v>
      </c>
      <c r="D26" s="29" t="s">
        <v>175</v>
      </c>
      <c r="E26" s="9" t="s">
        <v>176</v>
      </c>
      <c r="F26" s="9" t="s">
        <v>182</v>
      </c>
      <c r="G26" s="9" t="s">
        <v>103</v>
      </c>
      <c r="H26" s="9" t="s">
        <v>103</v>
      </c>
      <c r="I26" s="9" t="s">
        <v>103</v>
      </c>
      <c r="J26" s="9" t="s">
        <v>103</v>
      </c>
      <c r="K26" s="9" t="s">
        <v>103</v>
      </c>
      <c r="L26" s="9" t="s">
        <v>103</v>
      </c>
      <c r="M26" s="9" t="s">
        <v>103</v>
      </c>
      <c r="N26" s="9" t="s">
        <v>103</v>
      </c>
      <c r="O26" s="9" t="s">
        <v>103</v>
      </c>
      <c r="P26" s="9" t="s">
        <v>103</v>
      </c>
      <c r="Q26" s="9" t="s">
        <v>103</v>
      </c>
      <c r="R26" s="9" t="s">
        <v>103</v>
      </c>
      <c r="S26" s="9" t="s">
        <v>103</v>
      </c>
      <c r="T26" s="9" t="s">
        <v>103</v>
      </c>
      <c r="U26" s="9" t="s">
        <v>103</v>
      </c>
      <c r="V26" s="9" t="s">
        <v>103</v>
      </c>
      <c r="W26" s="9" t="s">
        <v>103</v>
      </c>
      <c r="X26" s="9" t="s">
        <v>103</v>
      </c>
      <c r="Y26" s="9" t="s">
        <v>103</v>
      </c>
      <c r="Z26" s="9" t="s">
        <v>103</v>
      </c>
      <c r="AA26" s="9" t="s">
        <v>103</v>
      </c>
      <c r="AB26" s="9" t="s">
        <v>103</v>
      </c>
      <c r="AC26" s="9" t="s">
        <v>103</v>
      </c>
      <c r="AD26" s="9" t="s">
        <v>103</v>
      </c>
      <c r="AE26" s="9" t="s">
        <v>103</v>
      </c>
      <c r="AF26" s="9" t="s">
        <v>103</v>
      </c>
      <c r="AG26" s="9">
        <f t="shared" si="1"/>
        <v>0</v>
      </c>
      <c r="AH26" s="9" t="str">
        <f t="shared" si="0"/>
        <v>Not Cleared</v>
      </c>
      <c r="AI26" s="9" t="s">
        <v>103</v>
      </c>
      <c r="AJ26" s="9" t="s">
        <v>103</v>
      </c>
      <c r="AK26" s="9" t="s">
        <v>103</v>
      </c>
      <c r="AL26" s="9" t="s">
        <v>103</v>
      </c>
      <c r="AM26" s="9" t="s">
        <v>103</v>
      </c>
      <c r="AN26" s="9" t="s">
        <v>103</v>
      </c>
      <c r="AO26" s="9" t="s">
        <v>103</v>
      </c>
      <c r="AP26" s="9" t="s">
        <v>103</v>
      </c>
      <c r="AQ26" s="9">
        <f t="shared" si="2"/>
        <v>0</v>
      </c>
      <c r="AR26" s="9" t="s">
        <v>100</v>
      </c>
      <c r="AS26" s="9" t="s">
        <v>100</v>
      </c>
      <c r="AT26" s="9" t="s">
        <v>100</v>
      </c>
      <c r="AU26" s="9" t="s">
        <v>100</v>
      </c>
      <c r="AV26" s="9" t="s">
        <v>100</v>
      </c>
      <c r="AW26" s="9" t="s">
        <v>100</v>
      </c>
      <c r="AX26" s="9">
        <f t="shared" si="3"/>
        <v>0</v>
      </c>
      <c r="AY26" s="10" t="s">
        <v>97</v>
      </c>
    </row>
  </sheetData>
  <mergeCells count="7">
    <mergeCell ref="AI1:AQ1"/>
    <mergeCell ref="AI2:AQ2"/>
    <mergeCell ref="G2:AG2"/>
    <mergeCell ref="G1:AG1"/>
    <mergeCell ref="AR2:AX2"/>
    <mergeCell ref="AR1:AX1"/>
    <mergeCell ref="AH1:AH3"/>
  </mergeCells>
  <dataValidations count="2">
    <dataValidation type="list" allowBlank="1" showInputMessage="1" showErrorMessage="1" sqref="G4:AF26 AI4:AP26" xr:uid="{750C5629-1D9E-406C-89C4-F5CB58D3201F}">
      <formula1>"Not Implemeted,1,2,3,4,5"</formula1>
    </dataValidation>
    <dataValidation type="list" allowBlank="1" showInputMessage="1" showErrorMessage="1" sqref="AR4:AW26" xr:uid="{371F85F2-37B0-4F01-8841-62A4862D7321}">
      <formula1>"Not Answered,1,2,3,4,5"</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20E7-5BAF-4083-8782-103CC0B02B9E}">
  <dimension ref="A1:K24"/>
  <sheetViews>
    <sheetView tabSelected="1" topLeftCell="A3" workbookViewId="0">
      <selection activeCell="G27" sqref="G27"/>
    </sheetView>
  </sheetViews>
  <sheetFormatPr defaultRowHeight="15" x14ac:dyDescent="0.25"/>
  <cols>
    <col min="1" max="1" width="5.140625" bestFit="1" customWidth="1"/>
    <col min="2" max="2" width="6.5703125" bestFit="1" customWidth="1"/>
    <col min="3" max="3" width="43.42578125" bestFit="1" customWidth="1"/>
    <col min="4" max="4" width="34.85546875" bestFit="1" customWidth="1"/>
    <col min="5" max="5" width="13.5703125" bestFit="1" customWidth="1"/>
    <col min="6" max="6" width="31.42578125" bestFit="1" customWidth="1"/>
    <col min="7" max="11" width="20.140625" bestFit="1" customWidth="1"/>
  </cols>
  <sheetData>
    <row r="1" spans="1:11" ht="30" x14ac:dyDescent="0.25">
      <c r="A1" s="19" t="s">
        <v>0</v>
      </c>
      <c r="B1" s="19" t="s">
        <v>4</v>
      </c>
      <c r="C1" s="19" t="s">
        <v>1</v>
      </c>
      <c r="D1" s="19" t="s">
        <v>129</v>
      </c>
      <c r="E1" s="19" t="s">
        <v>2</v>
      </c>
      <c r="F1" s="19" t="s">
        <v>3</v>
      </c>
      <c r="G1" s="21" t="s">
        <v>106</v>
      </c>
      <c r="H1" s="21" t="s">
        <v>107</v>
      </c>
      <c r="I1" s="21" t="s">
        <v>108</v>
      </c>
      <c r="J1" s="21" t="s">
        <v>109</v>
      </c>
      <c r="K1" s="21" t="s">
        <v>110</v>
      </c>
    </row>
    <row r="2" spans="1:11" ht="135" x14ac:dyDescent="0.25">
      <c r="A2" s="28">
        <v>1</v>
      </c>
      <c r="B2" s="28">
        <v>8</v>
      </c>
      <c r="C2" s="29" t="s">
        <v>130</v>
      </c>
      <c r="D2" s="29" t="s">
        <v>131</v>
      </c>
      <c r="E2" s="9" t="s">
        <v>176</v>
      </c>
      <c r="F2" s="9" t="s">
        <v>184</v>
      </c>
      <c r="G2" s="10" t="s">
        <v>188</v>
      </c>
      <c r="H2" s="10" t="s">
        <v>97</v>
      </c>
      <c r="I2" s="10" t="s">
        <v>97</v>
      </c>
      <c r="J2" s="10" t="s">
        <v>97</v>
      </c>
      <c r="K2" s="10" t="s">
        <v>97</v>
      </c>
    </row>
    <row r="3" spans="1:11" ht="150" x14ac:dyDescent="0.25">
      <c r="A3" s="28">
        <v>2</v>
      </c>
      <c r="B3" s="28">
        <v>7</v>
      </c>
      <c r="C3" s="29" t="s">
        <v>132</v>
      </c>
      <c r="D3" s="29" t="s">
        <v>133</v>
      </c>
      <c r="E3" s="9" t="s">
        <v>176</v>
      </c>
      <c r="F3" s="9" t="s">
        <v>183</v>
      </c>
      <c r="G3" s="10" t="s">
        <v>190</v>
      </c>
      <c r="H3" s="10" t="s">
        <v>97</v>
      </c>
      <c r="I3" s="10" t="s">
        <v>97</v>
      </c>
      <c r="J3" s="10" t="s">
        <v>97</v>
      </c>
      <c r="K3" s="10" t="s">
        <v>97</v>
      </c>
    </row>
    <row r="4" spans="1:11" ht="135" x14ac:dyDescent="0.25">
      <c r="A4" s="28">
        <v>3</v>
      </c>
      <c r="B4" s="28">
        <v>2</v>
      </c>
      <c r="C4" s="30" t="s">
        <v>134</v>
      </c>
      <c r="D4" s="30" t="s">
        <v>135</v>
      </c>
      <c r="E4" s="9" t="s">
        <v>176</v>
      </c>
      <c r="F4" s="9" t="s">
        <v>178</v>
      </c>
      <c r="G4" s="10" t="s">
        <v>192</v>
      </c>
      <c r="H4" s="10" t="s">
        <v>97</v>
      </c>
      <c r="I4" s="10" t="s">
        <v>97</v>
      </c>
      <c r="J4" s="10" t="s">
        <v>97</v>
      </c>
      <c r="K4" s="10" t="s">
        <v>97</v>
      </c>
    </row>
    <row r="5" spans="1:11" ht="150" x14ac:dyDescent="0.25">
      <c r="A5" s="28">
        <v>4</v>
      </c>
      <c r="B5" s="28">
        <v>7</v>
      </c>
      <c r="C5" s="30" t="s">
        <v>136</v>
      </c>
      <c r="D5" s="30" t="s">
        <v>137</v>
      </c>
      <c r="E5" s="9" t="s">
        <v>176</v>
      </c>
      <c r="F5" s="9" t="s">
        <v>183</v>
      </c>
      <c r="G5" s="10" t="s">
        <v>191</v>
      </c>
      <c r="H5" s="10" t="s">
        <v>97</v>
      </c>
      <c r="I5" s="10" t="s">
        <v>97</v>
      </c>
      <c r="J5" s="10" t="s">
        <v>97</v>
      </c>
      <c r="K5" s="10" t="s">
        <v>97</v>
      </c>
    </row>
    <row r="6" spans="1:11" ht="135" x14ac:dyDescent="0.25">
      <c r="A6" s="28">
        <v>5</v>
      </c>
      <c r="B6" s="28">
        <v>3</v>
      </c>
      <c r="C6" s="30" t="s">
        <v>138</v>
      </c>
      <c r="D6" s="29" t="s">
        <v>139</v>
      </c>
      <c r="E6" s="9" t="s">
        <v>176</v>
      </c>
      <c r="F6" s="9" t="s">
        <v>179</v>
      </c>
      <c r="G6" s="10" t="s">
        <v>194</v>
      </c>
      <c r="H6" s="10" t="s">
        <v>97</v>
      </c>
      <c r="I6" s="10" t="s">
        <v>97</v>
      </c>
      <c r="J6" s="10" t="s">
        <v>97</v>
      </c>
      <c r="K6" s="10" t="s">
        <v>97</v>
      </c>
    </row>
    <row r="7" spans="1:11" ht="150" x14ac:dyDescent="0.25">
      <c r="A7" s="28">
        <v>6</v>
      </c>
      <c r="B7" s="28">
        <v>3</v>
      </c>
      <c r="C7" s="30" t="s">
        <v>140</v>
      </c>
      <c r="D7" s="29" t="s">
        <v>141</v>
      </c>
      <c r="E7" s="9" t="s">
        <v>176</v>
      </c>
      <c r="F7" s="9" t="s">
        <v>179</v>
      </c>
      <c r="G7" s="10" t="s">
        <v>195</v>
      </c>
      <c r="H7" s="10" t="s">
        <v>97</v>
      </c>
      <c r="I7" s="10" t="s">
        <v>97</v>
      </c>
      <c r="J7" s="10" t="s">
        <v>97</v>
      </c>
      <c r="K7" s="10" t="s">
        <v>97</v>
      </c>
    </row>
    <row r="8" spans="1:11" ht="180" x14ac:dyDescent="0.25">
      <c r="A8" s="28">
        <v>7</v>
      </c>
      <c r="B8" s="28">
        <v>10</v>
      </c>
      <c r="C8" s="30" t="s">
        <v>142</v>
      </c>
      <c r="D8" s="30" t="s">
        <v>143</v>
      </c>
      <c r="E8" s="9" t="s">
        <v>176</v>
      </c>
      <c r="F8" s="9" t="s">
        <v>186</v>
      </c>
      <c r="G8" s="10" t="s">
        <v>196</v>
      </c>
      <c r="H8" s="10" t="s">
        <v>97</v>
      </c>
      <c r="I8" s="10" t="s">
        <v>97</v>
      </c>
      <c r="J8" s="10" t="s">
        <v>97</v>
      </c>
      <c r="K8" s="10" t="s">
        <v>97</v>
      </c>
    </row>
    <row r="9" spans="1:11" ht="165" x14ac:dyDescent="0.25">
      <c r="A9" s="28">
        <v>8</v>
      </c>
      <c r="B9" s="28">
        <v>1</v>
      </c>
      <c r="C9" s="29" t="s">
        <v>144</v>
      </c>
      <c r="D9" s="29" t="s">
        <v>145</v>
      </c>
      <c r="E9" s="9" t="s">
        <v>176</v>
      </c>
      <c r="F9" s="9" t="s">
        <v>177</v>
      </c>
      <c r="G9" s="10" t="s">
        <v>199</v>
      </c>
      <c r="H9" s="10" t="s">
        <v>97</v>
      </c>
      <c r="I9" s="10" t="s">
        <v>97</v>
      </c>
      <c r="J9" s="10" t="s">
        <v>97</v>
      </c>
      <c r="K9" s="10" t="s">
        <v>97</v>
      </c>
    </row>
    <row r="10" spans="1:11" ht="150" x14ac:dyDescent="0.25">
      <c r="A10" s="28">
        <v>9</v>
      </c>
      <c r="B10" s="28">
        <v>6</v>
      </c>
      <c r="C10" s="29" t="s">
        <v>146</v>
      </c>
      <c r="D10" s="29" t="s">
        <v>147</v>
      </c>
      <c r="E10" s="9" t="s">
        <v>176</v>
      </c>
      <c r="F10" s="9" t="s">
        <v>182</v>
      </c>
      <c r="G10" s="10" t="s">
        <v>200</v>
      </c>
      <c r="H10" s="10" t="s">
        <v>97</v>
      </c>
      <c r="I10" s="10" t="s">
        <v>97</v>
      </c>
      <c r="J10" s="10" t="s">
        <v>97</v>
      </c>
      <c r="K10" s="10" t="s">
        <v>97</v>
      </c>
    </row>
    <row r="11" spans="1:11" ht="165" x14ac:dyDescent="0.25">
      <c r="A11" s="28">
        <v>10</v>
      </c>
      <c r="B11" s="28">
        <v>10</v>
      </c>
      <c r="C11" s="30" t="s">
        <v>148</v>
      </c>
      <c r="D11" s="30" t="s">
        <v>149</v>
      </c>
      <c r="E11" s="9" t="s">
        <v>176</v>
      </c>
      <c r="F11" s="9" t="s">
        <v>186</v>
      </c>
      <c r="G11" s="10" t="s">
        <v>197</v>
      </c>
      <c r="H11" s="10" t="s">
        <v>97</v>
      </c>
      <c r="I11" s="10" t="s">
        <v>97</v>
      </c>
      <c r="J11" s="10" t="s">
        <v>97</v>
      </c>
      <c r="K11" s="10" t="s">
        <v>97</v>
      </c>
    </row>
    <row r="12" spans="1:11" ht="150" x14ac:dyDescent="0.25">
      <c r="A12" s="28">
        <v>11</v>
      </c>
      <c r="B12" s="28">
        <v>9</v>
      </c>
      <c r="C12" s="29" t="s">
        <v>150</v>
      </c>
      <c r="D12" s="29" t="s">
        <v>151</v>
      </c>
      <c r="E12" s="9" t="s">
        <v>176</v>
      </c>
      <c r="F12" s="9" t="s">
        <v>185</v>
      </c>
      <c r="G12" s="10" t="s">
        <v>201</v>
      </c>
      <c r="H12" s="10" t="s">
        <v>97</v>
      </c>
      <c r="I12" s="10" t="s">
        <v>97</v>
      </c>
      <c r="J12" s="10" t="s">
        <v>97</v>
      </c>
      <c r="K12" s="10" t="s">
        <v>97</v>
      </c>
    </row>
    <row r="13" spans="1:11" ht="135" x14ac:dyDescent="0.25">
      <c r="A13" s="28">
        <v>12</v>
      </c>
      <c r="B13" s="28">
        <v>9</v>
      </c>
      <c r="C13" s="30" t="s">
        <v>152</v>
      </c>
      <c r="D13" s="30" t="s">
        <v>153</v>
      </c>
      <c r="E13" s="9" t="s">
        <v>176</v>
      </c>
      <c r="F13" s="9" t="s">
        <v>185</v>
      </c>
      <c r="G13" s="10" t="s">
        <v>202</v>
      </c>
      <c r="H13" s="10" t="s">
        <v>97</v>
      </c>
      <c r="I13" s="10" t="s">
        <v>97</v>
      </c>
      <c r="J13" s="10" t="s">
        <v>97</v>
      </c>
      <c r="K13" s="10" t="s">
        <v>97</v>
      </c>
    </row>
    <row r="14" spans="1:11" ht="135" x14ac:dyDescent="0.25">
      <c r="A14" s="28">
        <v>13</v>
      </c>
      <c r="B14" s="28">
        <v>1</v>
      </c>
      <c r="C14" s="29" t="s">
        <v>154</v>
      </c>
      <c r="D14" s="29" t="s">
        <v>155</v>
      </c>
      <c r="E14" s="9" t="s">
        <v>176</v>
      </c>
      <c r="F14" s="9" t="s">
        <v>177</v>
      </c>
      <c r="G14" s="10" t="s">
        <v>198</v>
      </c>
      <c r="H14" s="10" t="s">
        <v>97</v>
      </c>
      <c r="I14" s="10" t="s">
        <v>97</v>
      </c>
      <c r="J14" s="10" t="s">
        <v>97</v>
      </c>
      <c r="K14" s="10" t="s">
        <v>97</v>
      </c>
    </row>
    <row r="15" spans="1:11" ht="180" x14ac:dyDescent="0.25">
      <c r="A15" s="28">
        <v>14</v>
      </c>
      <c r="B15" s="28">
        <v>10</v>
      </c>
      <c r="C15" s="29" t="s">
        <v>156</v>
      </c>
      <c r="D15" s="29" t="s">
        <v>157</v>
      </c>
      <c r="E15" s="9" t="s">
        <v>176</v>
      </c>
      <c r="F15" s="9" t="s">
        <v>186</v>
      </c>
      <c r="G15" s="10" t="s">
        <v>196</v>
      </c>
      <c r="H15" s="10" t="s">
        <v>97</v>
      </c>
      <c r="I15" s="10" t="s">
        <v>97</v>
      </c>
      <c r="J15" s="10" t="s">
        <v>97</v>
      </c>
      <c r="K15" s="10" t="s">
        <v>97</v>
      </c>
    </row>
    <row r="16" spans="1:11" ht="165" x14ac:dyDescent="0.25">
      <c r="A16" s="28">
        <v>15</v>
      </c>
      <c r="B16" s="28">
        <v>4</v>
      </c>
      <c r="C16" s="29" t="s">
        <v>158</v>
      </c>
      <c r="D16" s="29" t="s">
        <v>159</v>
      </c>
      <c r="E16" s="9" t="s">
        <v>176</v>
      </c>
      <c r="F16" s="9" t="s">
        <v>180</v>
      </c>
      <c r="G16" s="10" t="s">
        <v>204</v>
      </c>
      <c r="H16" s="10" t="s">
        <v>97</v>
      </c>
      <c r="I16" s="10" t="s">
        <v>97</v>
      </c>
      <c r="J16" s="10" t="s">
        <v>97</v>
      </c>
      <c r="K16" s="10" t="s">
        <v>97</v>
      </c>
    </row>
    <row r="17" spans="1:11" ht="150" x14ac:dyDescent="0.25">
      <c r="A17" s="28">
        <v>16</v>
      </c>
      <c r="B17" s="28">
        <v>5</v>
      </c>
      <c r="C17" s="30" t="s">
        <v>160</v>
      </c>
      <c r="D17" s="30" t="s">
        <v>161</v>
      </c>
      <c r="E17" s="9" t="s">
        <v>176</v>
      </c>
      <c r="F17" s="9" t="s">
        <v>181</v>
      </c>
      <c r="G17" s="10" t="s">
        <v>205</v>
      </c>
      <c r="H17" s="10" t="s">
        <v>97</v>
      </c>
      <c r="I17" s="10" t="s">
        <v>97</v>
      </c>
      <c r="J17" s="10" t="s">
        <v>97</v>
      </c>
      <c r="K17" s="10" t="s">
        <v>97</v>
      </c>
    </row>
    <row r="18" spans="1:11" ht="135" x14ac:dyDescent="0.25">
      <c r="A18" s="28">
        <v>17</v>
      </c>
      <c r="B18" s="28">
        <v>5</v>
      </c>
      <c r="C18" s="30" t="s">
        <v>162</v>
      </c>
      <c r="D18" s="30" t="s">
        <v>163</v>
      </c>
      <c r="E18" s="9" t="s">
        <v>176</v>
      </c>
      <c r="F18" s="9" t="s">
        <v>181</v>
      </c>
      <c r="G18" s="10" t="s">
        <v>206</v>
      </c>
      <c r="H18" s="10" t="s">
        <v>97</v>
      </c>
      <c r="I18" s="10" t="s">
        <v>97</v>
      </c>
      <c r="J18" s="10" t="s">
        <v>97</v>
      </c>
      <c r="K18" s="10" t="s">
        <v>97</v>
      </c>
    </row>
    <row r="19" spans="1:11" ht="135" x14ac:dyDescent="0.25">
      <c r="A19" s="28">
        <v>18</v>
      </c>
      <c r="B19" s="28">
        <v>8</v>
      </c>
      <c r="C19" s="30" t="s">
        <v>164</v>
      </c>
      <c r="D19" s="30" t="s">
        <v>165</v>
      </c>
      <c r="E19" s="9" t="s">
        <v>176</v>
      </c>
      <c r="F19" s="9" t="s">
        <v>184</v>
      </c>
      <c r="G19" s="10" t="s">
        <v>189</v>
      </c>
      <c r="H19" s="10" t="s">
        <v>97</v>
      </c>
      <c r="I19" s="10" t="s">
        <v>97</v>
      </c>
      <c r="J19" s="10" t="s">
        <v>97</v>
      </c>
      <c r="K19" s="10" t="s">
        <v>97</v>
      </c>
    </row>
    <row r="20" spans="1:11" ht="150" x14ac:dyDescent="0.25">
      <c r="A20" s="28">
        <v>19</v>
      </c>
      <c r="B20" s="28">
        <v>11</v>
      </c>
      <c r="C20" s="30" t="s">
        <v>166</v>
      </c>
      <c r="D20" s="30" t="s">
        <v>167</v>
      </c>
      <c r="E20" s="9" t="s">
        <v>176</v>
      </c>
      <c r="F20" s="9" t="s">
        <v>187</v>
      </c>
      <c r="G20" s="10" t="s">
        <v>207</v>
      </c>
      <c r="H20" s="10" t="s">
        <v>97</v>
      </c>
      <c r="I20" s="10" t="s">
        <v>97</v>
      </c>
      <c r="J20" s="10" t="s">
        <v>97</v>
      </c>
      <c r="K20" s="10" t="s">
        <v>97</v>
      </c>
    </row>
    <row r="21" spans="1:11" ht="135" x14ac:dyDescent="0.25">
      <c r="A21" s="28">
        <v>20</v>
      </c>
      <c r="B21" s="28">
        <v>11</v>
      </c>
      <c r="C21" s="29" t="s">
        <v>168</v>
      </c>
      <c r="D21" s="29" t="s">
        <v>169</v>
      </c>
      <c r="E21" s="9" t="s">
        <v>176</v>
      </c>
      <c r="F21" s="9" t="s">
        <v>187</v>
      </c>
      <c r="G21" s="10" t="s">
        <v>208</v>
      </c>
      <c r="H21" s="10" t="s">
        <v>97</v>
      </c>
      <c r="I21" s="10" t="s">
        <v>97</v>
      </c>
      <c r="J21" s="10" t="s">
        <v>97</v>
      </c>
      <c r="K21" s="10" t="s">
        <v>97</v>
      </c>
    </row>
    <row r="22" spans="1:11" ht="150" x14ac:dyDescent="0.25">
      <c r="A22" s="28">
        <v>21</v>
      </c>
      <c r="B22" s="28">
        <v>4</v>
      </c>
      <c r="C22" s="30" t="s">
        <v>170</v>
      </c>
      <c r="D22" s="30" t="s">
        <v>171</v>
      </c>
      <c r="E22" s="9" t="s">
        <v>176</v>
      </c>
      <c r="F22" s="9" t="s">
        <v>180</v>
      </c>
      <c r="G22" s="10" t="s">
        <v>203</v>
      </c>
      <c r="H22" s="10" t="s">
        <v>97</v>
      </c>
      <c r="I22" s="10" t="s">
        <v>97</v>
      </c>
      <c r="J22" s="10" t="s">
        <v>97</v>
      </c>
      <c r="K22" s="10" t="s">
        <v>97</v>
      </c>
    </row>
    <row r="23" spans="1:11" ht="165" x14ac:dyDescent="0.25">
      <c r="A23" s="28">
        <v>22</v>
      </c>
      <c r="B23" s="28">
        <v>2</v>
      </c>
      <c r="C23" s="29" t="s">
        <v>172</v>
      </c>
      <c r="D23" s="29" t="s">
        <v>173</v>
      </c>
      <c r="E23" s="9" t="s">
        <v>176</v>
      </c>
      <c r="F23" s="9" t="s">
        <v>178</v>
      </c>
      <c r="G23" s="10" t="s">
        <v>193</v>
      </c>
      <c r="H23" s="10" t="s">
        <v>97</v>
      </c>
      <c r="I23" s="10" t="s">
        <v>97</v>
      </c>
      <c r="J23" s="10" t="s">
        <v>97</v>
      </c>
      <c r="K23" s="10" t="s">
        <v>97</v>
      </c>
    </row>
    <row r="24" spans="1:11" ht="150" x14ac:dyDescent="0.25">
      <c r="A24" s="28">
        <v>23</v>
      </c>
      <c r="B24" s="28">
        <v>6</v>
      </c>
      <c r="C24" s="29" t="s">
        <v>174</v>
      </c>
      <c r="D24" s="29" t="s">
        <v>175</v>
      </c>
      <c r="E24" s="9" t="s">
        <v>176</v>
      </c>
      <c r="F24" s="9" t="s">
        <v>182</v>
      </c>
      <c r="G24" s="10" t="s">
        <v>200</v>
      </c>
      <c r="H24" s="10" t="s">
        <v>97</v>
      </c>
      <c r="I24" s="10" t="s">
        <v>97</v>
      </c>
      <c r="J24" s="10" t="s">
        <v>97</v>
      </c>
      <c r="K24" s="10"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9B760-B1BB-4C80-86D4-B7D72D8994B4}">
  <dimension ref="C6:P11"/>
  <sheetViews>
    <sheetView topLeftCell="A6" workbookViewId="0">
      <selection activeCell="O6" sqref="O6:P6"/>
    </sheetView>
  </sheetViews>
  <sheetFormatPr defaultRowHeight="15" x14ac:dyDescent="0.25"/>
  <sheetData>
    <row r="6" spans="3:16" ht="409.5" x14ac:dyDescent="0.25">
      <c r="C6" s="4" t="s">
        <v>49</v>
      </c>
      <c r="D6" s="4" t="s">
        <v>50</v>
      </c>
      <c r="O6" s="2" t="s">
        <v>56</v>
      </c>
      <c r="P6" s="4" t="s">
        <v>48</v>
      </c>
    </row>
    <row r="7" spans="3:16" ht="409.6" x14ac:dyDescent="0.25">
      <c r="C7" s="5" t="s">
        <v>51</v>
      </c>
      <c r="D7" s="6" t="s">
        <v>33</v>
      </c>
    </row>
    <row r="8" spans="3:16" ht="357.75" x14ac:dyDescent="0.25">
      <c r="C8" s="5" t="s">
        <v>52</v>
      </c>
      <c r="D8" s="6" t="s">
        <v>35</v>
      </c>
    </row>
    <row r="9" spans="3:16" ht="409.5" x14ac:dyDescent="0.25">
      <c r="C9" s="5" t="s">
        <v>53</v>
      </c>
      <c r="D9" s="4" t="s">
        <v>37</v>
      </c>
    </row>
    <row r="10" spans="3:16" ht="267.75" x14ac:dyDescent="0.25">
      <c r="C10" s="5" t="s">
        <v>54</v>
      </c>
      <c r="D10" s="4" t="s">
        <v>55</v>
      </c>
    </row>
    <row r="11" spans="3:16" ht="76.5" x14ac:dyDescent="0.25">
      <c r="C11" s="2" t="s">
        <v>58</v>
      </c>
      <c r="D11" s="3"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9CB9-CC0E-4BD5-9C2D-22371C540B4E}">
  <dimension ref="A2:B16"/>
  <sheetViews>
    <sheetView workbookViewId="0">
      <selection activeCell="E14" sqref="E14"/>
    </sheetView>
  </sheetViews>
  <sheetFormatPr defaultRowHeight="15" x14ac:dyDescent="0.25"/>
  <cols>
    <col min="1" max="1" width="27.28515625" bestFit="1" customWidth="1"/>
  </cols>
  <sheetData>
    <row r="2" spans="1:2" x14ac:dyDescent="0.25">
      <c r="A2" t="s">
        <v>71</v>
      </c>
    </row>
    <row r="3" spans="1:2" x14ac:dyDescent="0.25">
      <c r="A3" s="7" t="s">
        <v>59</v>
      </c>
      <c r="B3" s="7">
        <v>0</v>
      </c>
    </row>
    <row r="4" spans="1:2" x14ac:dyDescent="0.25">
      <c r="A4" s="7" t="s">
        <v>60</v>
      </c>
      <c r="B4" s="7">
        <v>1</v>
      </c>
    </row>
    <row r="5" spans="1:2" x14ac:dyDescent="0.25">
      <c r="A5" s="7" t="s">
        <v>61</v>
      </c>
      <c r="B5" s="7">
        <v>2</v>
      </c>
    </row>
    <row r="6" spans="1:2" x14ac:dyDescent="0.25">
      <c r="A6" s="8" t="s">
        <v>62</v>
      </c>
      <c r="B6" s="7">
        <v>3</v>
      </c>
    </row>
    <row r="7" spans="1:2" x14ac:dyDescent="0.25">
      <c r="A7" s="8" t="s">
        <v>63</v>
      </c>
      <c r="B7" s="7">
        <v>4</v>
      </c>
    </row>
    <row r="8" spans="1:2" x14ac:dyDescent="0.25">
      <c r="A8" s="7" t="s">
        <v>64</v>
      </c>
      <c r="B8" s="7">
        <v>5</v>
      </c>
    </row>
    <row r="11" spans="1:2" x14ac:dyDescent="0.25">
      <c r="A11" s="7" t="s">
        <v>65</v>
      </c>
      <c r="B11" s="7">
        <v>0</v>
      </c>
    </row>
    <row r="12" spans="1:2" x14ac:dyDescent="0.25">
      <c r="A12" s="7" t="s">
        <v>66</v>
      </c>
      <c r="B12" s="7">
        <v>1</v>
      </c>
    </row>
    <row r="13" spans="1:2" x14ac:dyDescent="0.25">
      <c r="A13" s="7" t="s">
        <v>67</v>
      </c>
      <c r="B13" s="7">
        <v>2</v>
      </c>
    </row>
    <row r="14" spans="1:2" x14ac:dyDescent="0.25">
      <c r="A14" s="7" t="s">
        <v>68</v>
      </c>
      <c r="B14" s="7">
        <v>3</v>
      </c>
    </row>
    <row r="15" spans="1:2" x14ac:dyDescent="0.25">
      <c r="A15" s="7" t="s">
        <v>69</v>
      </c>
      <c r="B15" s="7">
        <v>4</v>
      </c>
    </row>
    <row r="16" spans="1:2" x14ac:dyDescent="0.25">
      <c r="A16" s="7" t="s">
        <v>70</v>
      </c>
      <c r="B16" s="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Evaluation Parameters</vt:lpstr>
      <vt:lpstr>Scoring Sheet</vt:lpstr>
      <vt:lpstr>Sprint Evaluation Comments</vt:lpstr>
      <vt:lpstr>Sheet4</vt:lpstr>
      <vt:lpstr>Evaluation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Shyamala lakshmi Ilangovan</dc:creator>
  <cp:lastModifiedBy>Sowmiya Ramamoorthy</cp:lastModifiedBy>
  <dcterms:created xsi:type="dcterms:W3CDTF">2022-10-20T13:32:41Z</dcterms:created>
  <dcterms:modified xsi:type="dcterms:W3CDTF">2024-02-09T04:25:28Z</dcterms:modified>
</cp:coreProperties>
</file>