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E:\Documents\IIT Madras Mtech\Placement Materials\Project Materials\My Project\"/>
    </mc:Choice>
  </mc:AlternateContent>
  <xr:revisionPtr revIDLastSave="0" documentId="13_ncr:1_{40C89CF5-1E49-42EF-BDDA-BE3B531A601F}" xr6:coauthVersionLast="47" xr6:coauthVersionMax="47" xr10:uidLastSave="{00000000-0000-0000-0000-000000000000}"/>
  <bookViews>
    <workbookView xWindow="-108" yWindow="-108" windowWidth="23256" windowHeight="12456" tabRatio="853" activeTab="1" xr2:uid="{00000000-000D-0000-FFFF-FFFF00000000}"/>
  </bookViews>
  <sheets>
    <sheet name="Before" sheetId="1" r:id="rId1"/>
    <sheet name="After" sheetId="2" r:id="rId2"/>
    <sheet name="JobRole-Location" sheetId="13" r:id="rId3"/>
    <sheet name="JobRole" sheetId="3" r:id="rId4"/>
    <sheet name="RoleType" sheetId="4" r:id="rId5"/>
    <sheet name="JobRole-RoleType" sheetId="11" r:id="rId6"/>
    <sheet name="AppliedThrough" sheetId="5" r:id="rId7"/>
    <sheet name="JobRole-AppliedThrough" sheetId="8" r:id="rId8"/>
    <sheet name="MonthAppliedOn" sheetId="6" r:id="rId9"/>
    <sheet name="Job_role - MonthAppliedOn " sheetId="14" r:id="rId10"/>
  </sheets>
  <definedNames>
    <definedName name="_xlnm._FilterDatabase" localSheetId="1" hidden="1">After!$A$2:$Q$208</definedName>
  </definedNames>
  <calcPr calcId="181029"/>
  <pivotCaches>
    <pivotCache cacheId="12" r:id="rId11"/>
    <pivotCache cacheId="1" r:id="rId12"/>
    <pivotCache cacheId="2" r:id="rId13"/>
    <pivotCache cacheId="3" r:id="rId14"/>
  </pivotCaches>
</workbook>
</file>

<file path=xl/calcChain.xml><?xml version="1.0" encoding="utf-8"?>
<calcChain xmlns="http://schemas.openxmlformats.org/spreadsheetml/2006/main">
  <c r="S4" i="2" l="1"/>
  <c r="S8" i="2"/>
  <c r="S10" i="2"/>
  <c r="S12" i="2"/>
  <c r="S16" i="2"/>
  <c r="S18" i="2"/>
  <c r="S20" i="2"/>
  <c r="S24" i="2"/>
  <c r="S26" i="2"/>
  <c r="S28" i="2"/>
  <c r="S32" i="2"/>
  <c r="S34" i="2"/>
  <c r="S36" i="2"/>
  <c r="S40" i="2"/>
  <c r="S42" i="2"/>
  <c r="S44" i="2"/>
  <c r="S48" i="2"/>
  <c r="S50" i="2"/>
  <c r="S52" i="2"/>
  <c r="S56" i="2"/>
  <c r="S58" i="2"/>
  <c r="S60" i="2"/>
  <c r="S64" i="2"/>
  <c r="S66" i="2"/>
  <c r="S68" i="2"/>
  <c r="S72" i="2"/>
  <c r="S74" i="2"/>
  <c r="S76" i="2"/>
  <c r="S80" i="2"/>
  <c r="S82" i="2"/>
  <c r="S84" i="2"/>
  <c r="S88" i="2"/>
  <c r="S90" i="2"/>
  <c r="S92" i="2"/>
  <c r="S96" i="2"/>
  <c r="S98" i="2"/>
  <c r="S100" i="2"/>
  <c r="S104" i="2"/>
  <c r="S106" i="2"/>
  <c r="S108" i="2"/>
  <c r="S112" i="2"/>
  <c r="S114" i="2"/>
  <c r="S116" i="2"/>
  <c r="S120" i="2"/>
  <c r="S122" i="2"/>
  <c r="S124" i="2"/>
  <c r="S128" i="2"/>
  <c r="S130" i="2"/>
  <c r="S132" i="2"/>
  <c r="S136" i="2"/>
  <c r="S138" i="2"/>
  <c r="S140" i="2"/>
  <c r="S144" i="2"/>
  <c r="S146" i="2"/>
  <c r="S148" i="2"/>
  <c r="S152" i="2"/>
  <c r="S154" i="2"/>
  <c r="S156" i="2"/>
  <c r="S160" i="2"/>
  <c r="S162" i="2"/>
  <c r="S164" i="2"/>
  <c r="S168" i="2"/>
  <c r="S170" i="2"/>
  <c r="S172" i="2"/>
  <c r="S176" i="2"/>
  <c r="S178" i="2"/>
  <c r="S180" i="2"/>
  <c r="S184" i="2"/>
  <c r="S186" i="2"/>
  <c r="S188" i="2"/>
  <c r="S192" i="2"/>
  <c r="S194" i="2"/>
  <c r="S196" i="2"/>
  <c r="S200" i="2"/>
  <c r="S202" i="2"/>
  <c r="S204" i="2"/>
  <c r="S208" i="2"/>
  <c r="R3" i="2"/>
  <c r="S3" i="2" s="1"/>
  <c r="R4" i="2"/>
  <c r="R5" i="2"/>
  <c r="S5" i="2" s="1"/>
  <c r="R6" i="2"/>
  <c r="S6" i="2" s="1"/>
  <c r="R7" i="2"/>
  <c r="S7" i="2" s="1"/>
  <c r="R8" i="2"/>
  <c r="R9" i="2"/>
  <c r="S9" i="2" s="1"/>
  <c r="R10" i="2"/>
  <c r="R11" i="2"/>
  <c r="S11" i="2" s="1"/>
  <c r="R12" i="2"/>
  <c r="R13" i="2"/>
  <c r="S13" i="2" s="1"/>
  <c r="R14" i="2"/>
  <c r="S14" i="2" s="1"/>
  <c r="R15" i="2"/>
  <c r="S15" i="2" s="1"/>
  <c r="R16" i="2"/>
  <c r="R17" i="2"/>
  <c r="S17" i="2" s="1"/>
  <c r="R18" i="2"/>
  <c r="R19" i="2"/>
  <c r="S19" i="2" s="1"/>
  <c r="R20" i="2"/>
  <c r="R21" i="2"/>
  <c r="S21" i="2" s="1"/>
  <c r="R22" i="2"/>
  <c r="S22" i="2" s="1"/>
  <c r="R23" i="2"/>
  <c r="S23" i="2" s="1"/>
  <c r="R24" i="2"/>
  <c r="R25" i="2"/>
  <c r="S25" i="2" s="1"/>
  <c r="R26" i="2"/>
  <c r="R27" i="2"/>
  <c r="S27" i="2" s="1"/>
  <c r="R28" i="2"/>
  <c r="R29" i="2"/>
  <c r="S29" i="2" s="1"/>
  <c r="R30" i="2"/>
  <c r="S30" i="2" s="1"/>
  <c r="R31" i="2"/>
  <c r="S31" i="2" s="1"/>
  <c r="R32" i="2"/>
  <c r="R33" i="2"/>
  <c r="S33" i="2" s="1"/>
  <c r="R34" i="2"/>
  <c r="R35" i="2"/>
  <c r="S35" i="2" s="1"/>
  <c r="R36" i="2"/>
  <c r="R37" i="2"/>
  <c r="S37" i="2" s="1"/>
  <c r="R38" i="2"/>
  <c r="S38" i="2" s="1"/>
  <c r="R39" i="2"/>
  <c r="S39" i="2" s="1"/>
  <c r="R40" i="2"/>
  <c r="R41" i="2"/>
  <c r="S41" i="2" s="1"/>
  <c r="R42" i="2"/>
  <c r="R43" i="2"/>
  <c r="S43" i="2" s="1"/>
  <c r="R44" i="2"/>
  <c r="R45" i="2"/>
  <c r="S45" i="2" s="1"/>
  <c r="R46" i="2"/>
  <c r="S46" i="2" s="1"/>
  <c r="R47" i="2"/>
  <c r="S47" i="2" s="1"/>
  <c r="R48" i="2"/>
  <c r="R49" i="2"/>
  <c r="S49" i="2" s="1"/>
  <c r="R50" i="2"/>
  <c r="R51" i="2"/>
  <c r="S51" i="2" s="1"/>
  <c r="R52" i="2"/>
  <c r="R53" i="2"/>
  <c r="S53" i="2" s="1"/>
  <c r="R54" i="2"/>
  <c r="S54" i="2" s="1"/>
  <c r="R55" i="2"/>
  <c r="S55" i="2" s="1"/>
  <c r="R56" i="2"/>
  <c r="R57" i="2"/>
  <c r="S57" i="2" s="1"/>
  <c r="R58" i="2"/>
  <c r="R59" i="2"/>
  <c r="S59" i="2" s="1"/>
  <c r="R60" i="2"/>
  <c r="R61" i="2"/>
  <c r="S61" i="2" s="1"/>
  <c r="R62" i="2"/>
  <c r="S62" i="2" s="1"/>
  <c r="R63" i="2"/>
  <c r="S63" i="2" s="1"/>
  <c r="R64" i="2"/>
  <c r="R65" i="2"/>
  <c r="S65" i="2" s="1"/>
  <c r="R66" i="2"/>
  <c r="R67" i="2"/>
  <c r="S67" i="2" s="1"/>
  <c r="R68" i="2"/>
  <c r="R69" i="2"/>
  <c r="S69" i="2" s="1"/>
  <c r="R70" i="2"/>
  <c r="S70" i="2" s="1"/>
  <c r="R71" i="2"/>
  <c r="S71" i="2" s="1"/>
  <c r="R72" i="2"/>
  <c r="R73" i="2"/>
  <c r="S73" i="2" s="1"/>
  <c r="R74" i="2"/>
  <c r="R75" i="2"/>
  <c r="S75" i="2" s="1"/>
  <c r="R76" i="2"/>
  <c r="R77" i="2"/>
  <c r="S77" i="2" s="1"/>
  <c r="R78" i="2"/>
  <c r="S78" i="2" s="1"/>
  <c r="R79" i="2"/>
  <c r="S79" i="2" s="1"/>
  <c r="R80" i="2"/>
  <c r="R81" i="2"/>
  <c r="S81" i="2" s="1"/>
  <c r="R82" i="2"/>
  <c r="R83" i="2"/>
  <c r="S83" i="2" s="1"/>
  <c r="R84" i="2"/>
  <c r="R85" i="2"/>
  <c r="S85" i="2" s="1"/>
  <c r="R86" i="2"/>
  <c r="S86" i="2" s="1"/>
  <c r="R87" i="2"/>
  <c r="S87" i="2" s="1"/>
  <c r="R88" i="2"/>
  <c r="R89" i="2"/>
  <c r="S89" i="2" s="1"/>
  <c r="R90" i="2"/>
  <c r="R91" i="2"/>
  <c r="S91" i="2" s="1"/>
  <c r="R92" i="2"/>
  <c r="R93" i="2"/>
  <c r="S93" i="2" s="1"/>
  <c r="R94" i="2"/>
  <c r="S94" i="2" s="1"/>
  <c r="R95" i="2"/>
  <c r="S95" i="2" s="1"/>
  <c r="R96" i="2"/>
  <c r="R97" i="2"/>
  <c r="S97" i="2" s="1"/>
  <c r="R98" i="2"/>
  <c r="R99" i="2"/>
  <c r="S99" i="2" s="1"/>
  <c r="R100" i="2"/>
  <c r="R101" i="2"/>
  <c r="S101" i="2" s="1"/>
  <c r="R102" i="2"/>
  <c r="S102" i="2" s="1"/>
  <c r="R103" i="2"/>
  <c r="S103" i="2" s="1"/>
  <c r="R104" i="2"/>
  <c r="R105" i="2"/>
  <c r="S105" i="2" s="1"/>
  <c r="R106" i="2"/>
  <c r="R107" i="2"/>
  <c r="S107" i="2" s="1"/>
  <c r="R108" i="2"/>
  <c r="R109" i="2"/>
  <c r="S109" i="2" s="1"/>
  <c r="R110" i="2"/>
  <c r="S110" i="2" s="1"/>
  <c r="R111" i="2"/>
  <c r="S111" i="2" s="1"/>
  <c r="R112" i="2"/>
  <c r="R113" i="2"/>
  <c r="S113" i="2" s="1"/>
  <c r="R114" i="2"/>
  <c r="R115" i="2"/>
  <c r="S115" i="2" s="1"/>
  <c r="R116" i="2"/>
  <c r="R117" i="2"/>
  <c r="S117" i="2" s="1"/>
  <c r="R118" i="2"/>
  <c r="S118" i="2" s="1"/>
  <c r="R119" i="2"/>
  <c r="S119" i="2" s="1"/>
  <c r="R120" i="2"/>
  <c r="R121" i="2"/>
  <c r="S121" i="2" s="1"/>
  <c r="R122" i="2"/>
  <c r="R123" i="2"/>
  <c r="S123" i="2" s="1"/>
  <c r="R124" i="2"/>
  <c r="R125" i="2"/>
  <c r="S125" i="2" s="1"/>
  <c r="R126" i="2"/>
  <c r="S126" i="2" s="1"/>
  <c r="R127" i="2"/>
  <c r="S127" i="2" s="1"/>
  <c r="R128" i="2"/>
  <c r="R129" i="2"/>
  <c r="S129" i="2" s="1"/>
  <c r="R130" i="2"/>
  <c r="R131" i="2"/>
  <c r="S131" i="2" s="1"/>
  <c r="R132" i="2"/>
  <c r="R133" i="2"/>
  <c r="S133" i="2" s="1"/>
  <c r="R134" i="2"/>
  <c r="S134" i="2" s="1"/>
  <c r="R135" i="2"/>
  <c r="S135" i="2" s="1"/>
  <c r="R136" i="2"/>
  <c r="R137" i="2"/>
  <c r="S137" i="2" s="1"/>
  <c r="R138" i="2"/>
  <c r="R139" i="2"/>
  <c r="S139" i="2" s="1"/>
  <c r="R140" i="2"/>
  <c r="R141" i="2"/>
  <c r="S141" i="2" s="1"/>
  <c r="R142" i="2"/>
  <c r="S142" i="2" s="1"/>
  <c r="R143" i="2"/>
  <c r="S143" i="2" s="1"/>
  <c r="R144" i="2"/>
  <c r="R145" i="2"/>
  <c r="S145" i="2" s="1"/>
  <c r="R146" i="2"/>
  <c r="R147" i="2"/>
  <c r="S147" i="2" s="1"/>
  <c r="R148" i="2"/>
  <c r="R149" i="2"/>
  <c r="S149" i="2" s="1"/>
  <c r="R150" i="2"/>
  <c r="S150" i="2" s="1"/>
  <c r="R151" i="2"/>
  <c r="S151" i="2" s="1"/>
  <c r="R152" i="2"/>
  <c r="R153" i="2"/>
  <c r="S153" i="2" s="1"/>
  <c r="R154" i="2"/>
  <c r="R155" i="2"/>
  <c r="S155" i="2" s="1"/>
  <c r="R156" i="2"/>
  <c r="R157" i="2"/>
  <c r="S157" i="2" s="1"/>
  <c r="R158" i="2"/>
  <c r="S158" i="2" s="1"/>
  <c r="R159" i="2"/>
  <c r="S159" i="2" s="1"/>
  <c r="R160" i="2"/>
  <c r="R161" i="2"/>
  <c r="S161" i="2" s="1"/>
  <c r="R162" i="2"/>
  <c r="R163" i="2"/>
  <c r="S163" i="2" s="1"/>
  <c r="R164" i="2"/>
  <c r="R165" i="2"/>
  <c r="S165" i="2" s="1"/>
  <c r="R166" i="2"/>
  <c r="S166" i="2" s="1"/>
  <c r="R167" i="2"/>
  <c r="S167" i="2" s="1"/>
  <c r="R168" i="2"/>
  <c r="R169" i="2"/>
  <c r="S169" i="2" s="1"/>
  <c r="R170" i="2"/>
  <c r="R171" i="2"/>
  <c r="S171" i="2" s="1"/>
  <c r="R172" i="2"/>
  <c r="R173" i="2"/>
  <c r="S173" i="2" s="1"/>
  <c r="R174" i="2"/>
  <c r="S174" i="2" s="1"/>
  <c r="R175" i="2"/>
  <c r="S175" i="2" s="1"/>
  <c r="R176" i="2"/>
  <c r="R177" i="2"/>
  <c r="S177" i="2" s="1"/>
  <c r="R178" i="2"/>
  <c r="R179" i="2"/>
  <c r="S179" i="2" s="1"/>
  <c r="R180" i="2"/>
  <c r="R181" i="2"/>
  <c r="S181" i="2" s="1"/>
  <c r="R182" i="2"/>
  <c r="S182" i="2" s="1"/>
  <c r="R183" i="2"/>
  <c r="S183" i="2" s="1"/>
  <c r="R184" i="2"/>
  <c r="R185" i="2"/>
  <c r="S185" i="2" s="1"/>
  <c r="R186" i="2"/>
  <c r="R187" i="2"/>
  <c r="S187" i="2" s="1"/>
  <c r="R188" i="2"/>
  <c r="R189" i="2"/>
  <c r="S189" i="2" s="1"/>
  <c r="R190" i="2"/>
  <c r="S190" i="2" s="1"/>
  <c r="R191" i="2"/>
  <c r="S191" i="2" s="1"/>
  <c r="R192" i="2"/>
  <c r="R193" i="2"/>
  <c r="S193" i="2" s="1"/>
  <c r="R194" i="2"/>
  <c r="R195" i="2"/>
  <c r="S195" i="2" s="1"/>
  <c r="R196" i="2"/>
  <c r="R197" i="2"/>
  <c r="S197" i="2" s="1"/>
  <c r="R198" i="2"/>
  <c r="S198" i="2" s="1"/>
  <c r="R199" i="2"/>
  <c r="S199" i="2" s="1"/>
  <c r="R200" i="2"/>
  <c r="R201" i="2"/>
  <c r="S201" i="2" s="1"/>
  <c r="R202" i="2"/>
  <c r="R203" i="2"/>
  <c r="S203" i="2" s="1"/>
  <c r="R204" i="2"/>
  <c r="R205" i="2"/>
  <c r="S205" i="2" s="1"/>
  <c r="R206" i="2"/>
  <c r="S206" i="2" s="1"/>
  <c r="R207" i="2"/>
  <c r="S207" i="2" s="1"/>
  <c r="R208" i="2"/>
  <c r="O42" i="2"/>
  <c r="O106" i="2"/>
  <c r="O170" i="2"/>
  <c r="G67" i="2"/>
  <c r="G131" i="2"/>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3" i="2"/>
  <c r="N4" i="2"/>
  <c r="O4" i="2" s="1"/>
  <c r="N5" i="2"/>
  <c r="O5" i="2" s="1"/>
  <c r="N6" i="2"/>
  <c r="O6" i="2" s="1"/>
  <c r="N7" i="2"/>
  <c r="O7" i="2" s="1"/>
  <c r="N8" i="2"/>
  <c r="O8" i="2" s="1"/>
  <c r="N9" i="2"/>
  <c r="O9" i="2" s="1"/>
  <c r="N10" i="2"/>
  <c r="O10" i="2" s="1"/>
  <c r="N11" i="2"/>
  <c r="O11" i="2" s="1"/>
  <c r="N12" i="2"/>
  <c r="O12" i="2" s="1"/>
  <c r="N13" i="2"/>
  <c r="O13" i="2" s="1"/>
  <c r="N14" i="2"/>
  <c r="O14" i="2" s="1"/>
  <c r="N15" i="2"/>
  <c r="O15" i="2" s="1"/>
  <c r="N16" i="2"/>
  <c r="O16" i="2" s="1"/>
  <c r="N17" i="2"/>
  <c r="O17" i="2" s="1"/>
  <c r="N18" i="2"/>
  <c r="O18" i="2" s="1"/>
  <c r="N19" i="2"/>
  <c r="O19" i="2" s="1"/>
  <c r="N20" i="2"/>
  <c r="O20" i="2" s="1"/>
  <c r="N21" i="2"/>
  <c r="O21" i="2" s="1"/>
  <c r="N22" i="2"/>
  <c r="O22" i="2" s="1"/>
  <c r="N23" i="2"/>
  <c r="O23" i="2" s="1"/>
  <c r="N24" i="2"/>
  <c r="O24" i="2" s="1"/>
  <c r="N25" i="2"/>
  <c r="O25" i="2" s="1"/>
  <c r="N26" i="2"/>
  <c r="O26" i="2" s="1"/>
  <c r="N27" i="2"/>
  <c r="O27" i="2" s="1"/>
  <c r="N28" i="2"/>
  <c r="O28" i="2" s="1"/>
  <c r="N29" i="2"/>
  <c r="O29" i="2" s="1"/>
  <c r="N30" i="2"/>
  <c r="O30" i="2" s="1"/>
  <c r="N31" i="2"/>
  <c r="O31" i="2" s="1"/>
  <c r="N32" i="2"/>
  <c r="O32" i="2" s="1"/>
  <c r="N33" i="2"/>
  <c r="O33" i="2" s="1"/>
  <c r="N34" i="2"/>
  <c r="O34" i="2" s="1"/>
  <c r="N35" i="2"/>
  <c r="O35" i="2" s="1"/>
  <c r="N36" i="2"/>
  <c r="O36" i="2" s="1"/>
  <c r="N37" i="2"/>
  <c r="O37" i="2" s="1"/>
  <c r="N38" i="2"/>
  <c r="O38" i="2" s="1"/>
  <c r="N39" i="2"/>
  <c r="O39" i="2" s="1"/>
  <c r="N40" i="2"/>
  <c r="O40" i="2" s="1"/>
  <c r="N41" i="2"/>
  <c r="O41" i="2" s="1"/>
  <c r="N42" i="2"/>
  <c r="N43" i="2"/>
  <c r="O43" i="2" s="1"/>
  <c r="N44" i="2"/>
  <c r="O44" i="2" s="1"/>
  <c r="N45" i="2"/>
  <c r="O45" i="2" s="1"/>
  <c r="N46" i="2"/>
  <c r="O46" i="2" s="1"/>
  <c r="N47" i="2"/>
  <c r="O47" i="2" s="1"/>
  <c r="N48" i="2"/>
  <c r="O48" i="2" s="1"/>
  <c r="N49" i="2"/>
  <c r="O49" i="2" s="1"/>
  <c r="N50" i="2"/>
  <c r="O50" i="2" s="1"/>
  <c r="N51" i="2"/>
  <c r="O51" i="2" s="1"/>
  <c r="N52" i="2"/>
  <c r="O52" i="2" s="1"/>
  <c r="N53" i="2"/>
  <c r="O53" i="2" s="1"/>
  <c r="N54" i="2"/>
  <c r="O54" i="2" s="1"/>
  <c r="N55" i="2"/>
  <c r="O55" i="2" s="1"/>
  <c r="N56" i="2"/>
  <c r="O56" i="2" s="1"/>
  <c r="N57" i="2"/>
  <c r="O57" i="2" s="1"/>
  <c r="N58" i="2"/>
  <c r="O58" i="2" s="1"/>
  <c r="N59" i="2"/>
  <c r="O59" i="2" s="1"/>
  <c r="N60" i="2"/>
  <c r="O60" i="2" s="1"/>
  <c r="N61" i="2"/>
  <c r="O61" i="2" s="1"/>
  <c r="N62" i="2"/>
  <c r="O62" i="2" s="1"/>
  <c r="N63" i="2"/>
  <c r="O63" i="2" s="1"/>
  <c r="N64" i="2"/>
  <c r="O64" i="2" s="1"/>
  <c r="N65" i="2"/>
  <c r="O65" i="2" s="1"/>
  <c r="N66" i="2"/>
  <c r="O66" i="2" s="1"/>
  <c r="N67" i="2"/>
  <c r="O67" i="2" s="1"/>
  <c r="N68" i="2"/>
  <c r="O68" i="2" s="1"/>
  <c r="N69" i="2"/>
  <c r="O69" i="2" s="1"/>
  <c r="N70" i="2"/>
  <c r="O70" i="2" s="1"/>
  <c r="N71" i="2"/>
  <c r="O71" i="2" s="1"/>
  <c r="N72" i="2"/>
  <c r="O72" i="2" s="1"/>
  <c r="N73" i="2"/>
  <c r="O73" i="2" s="1"/>
  <c r="N74" i="2"/>
  <c r="O74" i="2" s="1"/>
  <c r="N75" i="2"/>
  <c r="O75" i="2" s="1"/>
  <c r="N76" i="2"/>
  <c r="O76" i="2" s="1"/>
  <c r="N77" i="2"/>
  <c r="O77" i="2" s="1"/>
  <c r="N78" i="2"/>
  <c r="O78" i="2" s="1"/>
  <c r="N79" i="2"/>
  <c r="O79" i="2" s="1"/>
  <c r="N80" i="2"/>
  <c r="O80" i="2" s="1"/>
  <c r="N81" i="2"/>
  <c r="O81" i="2" s="1"/>
  <c r="N82" i="2"/>
  <c r="O82" i="2" s="1"/>
  <c r="N83" i="2"/>
  <c r="O83" i="2" s="1"/>
  <c r="N84" i="2"/>
  <c r="O84" i="2" s="1"/>
  <c r="N85" i="2"/>
  <c r="O85" i="2" s="1"/>
  <c r="N86" i="2"/>
  <c r="O86" i="2" s="1"/>
  <c r="N87" i="2"/>
  <c r="O87" i="2" s="1"/>
  <c r="N88" i="2"/>
  <c r="O88" i="2" s="1"/>
  <c r="N89" i="2"/>
  <c r="O89" i="2" s="1"/>
  <c r="N90" i="2"/>
  <c r="O90" i="2" s="1"/>
  <c r="N91" i="2"/>
  <c r="O91" i="2" s="1"/>
  <c r="N92" i="2"/>
  <c r="O92" i="2" s="1"/>
  <c r="N93" i="2"/>
  <c r="O93" i="2" s="1"/>
  <c r="N94" i="2"/>
  <c r="O94" i="2" s="1"/>
  <c r="N95" i="2"/>
  <c r="O95" i="2" s="1"/>
  <c r="N96" i="2"/>
  <c r="O96" i="2" s="1"/>
  <c r="N97" i="2"/>
  <c r="O97" i="2" s="1"/>
  <c r="N98" i="2"/>
  <c r="O98" i="2" s="1"/>
  <c r="N99" i="2"/>
  <c r="O99" i="2" s="1"/>
  <c r="N100" i="2"/>
  <c r="O100" i="2" s="1"/>
  <c r="N101" i="2"/>
  <c r="O101" i="2" s="1"/>
  <c r="N102" i="2"/>
  <c r="O102" i="2" s="1"/>
  <c r="N103" i="2"/>
  <c r="O103" i="2" s="1"/>
  <c r="N104" i="2"/>
  <c r="O104" i="2" s="1"/>
  <c r="N105" i="2"/>
  <c r="O105" i="2" s="1"/>
  <c r="N106" i="2"/>
  <c r="N107" i="2"/>
  <c r="O107" i="2" s="1"/>
  <c r="N108" i="2"/>
  <c r="O108" i="2" s="1"/>
  <c r="N109" i="2"/>
  <c r="O109" i="2" s="1"/>
  <c r="N110" i="2"/>
  <c r="O110" i="2" s="1"/>
  <c r="N111" i="2"/>
  <c r="O111" i="2" s="1"/>
  <c r="N112" i="2"/>
  <c r="O112" i="2" s="1"/>
  <c r="N113" i="2"/>
  <c r="O113" i="2" s="1"/>
  <c r="N114" i="2"/>
  <c r="O114" i="2" s="1"/>
  <c r="N115" i="2"/>
  <c r="O115" i="2" s="1"/>
  <c r="N116" i="2"/>
  <c r="O116" i="2" s="1"/>
  <c r="N117" i="2"/>
  <c r="O117" i="2" s="1"/>
  <c r="N118" i="2"/>
  <c r="O118" i="2" s="1"/>
  <c r="N119" i="2"/>
  <c r="O119" i="2" s="1"/>
  <c r="N120" i="2"/>
  <c r="O120" i="2" s="1"/>
  <c r="N121" i="2"/>
  <c r="O121" i="2" s="1"/>
  <c r="N122" i="2"/>
  <c r="O122" i="2" s="1"/>
  <c r="N123" i="2"/>
  <c r="O123" i="2" s="1"/>
  <c r="N124" i="2"/>
  <c r="O124" i="2" s="1"/>
  <c r="N125" i="2"/>
  <c r="O125" i="2" s="1"/>
  <c r="N126" i="2"/>
  <c r="O126" i="2" s="1"/>
  <c r="N127" i="2"/>
  <c r="O127" i="2" s="1"/>
  <c r="N128" i="2"/>
  <c r="O128" i="2" s="1"/>
  <c r="N129" i="2"/>
  <c r="O129" i="2" s="1"/>
  <c r="N130" i="2"/>
  <c r="O130" i="2" s="1"/>
  <c r="N131" i="2"/>
  <c r="O131" i="2" s="1"/>
  <c r="N132" i="2"/>
  <c r="O132" i="2" s="1"/>
  <c r="N133" i="2"/>
  <c r="O133" i="2" s="1"/>
  <c r="N134" i="2"/>
  <c r="O134" i="2" s="1"/>
  <c r="N135" i="2"/>
  <c r="O135" i="2" s="1"/>
  <c r="N136" i="2"/>
  <c r="O136" i="2" s="1"/>
  <c r="N137" i="2"/>
  <c r="O137" i="2" s="1"/>
  <c r="N138" i="2"/>
  <c r="O138" i="2" s="1"/>
  <c r="N139" i="2"/>
  <c r="O139" i="2" s="1"/>
  <c r="N140" i="2"/>
  <c r="O140" i="2" s="1"/>
  <c r="N141" i="2"/>
  <c r="O141" i="2" s="1"/>
  <c r="N142" i="2"/>
  <c r="O142" i="2" s="1"/>
  <c r="N143" i="2"/>
  <c r="O143" i="2" s="1"/>
  <c r="N144" i="2"/>
  <c r="O144" i="2" s="1"/>
  <c r="N145" i="2"/>
  <c r="O145" i="2" s="1"/>
  <c r="N146" i="2"/>
  <c r="O146" i="2" s="1"/>
  <c r="N147" i="2"/>
  <c r="O147" i="2" s="1"/>
  <c r="N148" i="2"/>
  <c r="O148" i="2" s="1"/>
  <c r="N149" i="2"/>
  <c r="O149" i="2" s="1"/>
  <c r="N150" i="2"/>
  <c r="O150" i="2" s="1"/>
  <c r="N151" i="2"/>
  <c r="O151" i="2" s="1"/>
  <c r="N152" i="2"/>
  <c r="O152" i="2" s="1"/>
  <c r="N153" i="2"/>
  <c r="O153" i="2" s="1"/>
  <c r="N154" i="2"/>
  <c r="O154" i="2" s="1"/>
  <c r="N155" i="2"/>
  <c r="O155" i="2" s="1"/>
  <c r="N156" i="2"/>
  <c r="O156" i="2" s="1"/>
  <c r="N157" i="2"/>
  <c r="O157" i="2" s="1"/>
  <c r="N158" i="2"/>
  <c r="O158" i="2" s="1"/>
  <c r="N159" i="2"/>
  <c r="O159" i="2" s="1"/>
  <c r="N160" i="2"/>
  <c r="O160" i="2" s="1"/>
  <c r="N161" i="2"/>
  <c r="O161" i="2" s="1"/>
  <c r="N162" i="2"/>
  <c r="O162" i="2" s="1"/>
  <c r="N163" i="2"/>
  <c r="O163" i="2" s="1"/>
  <c r="N164" i="2"/>
  <c r="O164" i="2" s="1"/>
  <c r="N165" i="2"/>
  <c r="O165" i="2" s="1"/>
  <c r="N166" i="2"/>
  <c r="O166" i="2" s="1"/>
  <c r="N167" i="2"/>
  <c r="O167" i="2" s="1"/>
  <c r="N168" i="2"/>
  <c r="O168" i="2" s="1"/>
  <c r="N169" i="2"/>
  <c r="O169" i="2" s="1"/>
  <c r="N170" i="2"/>
  <c r="N171" i="2"/>
  <c r="O171" i="2" s="1"/>
  <c r="N172" i="2"/>
  <c r="O172" i="2" s="1"/>
  <c r="N173" i="2"/>
  <c r="O173" i="2" s="1"/>
  <c r="N174" i="2"/>
  <c r="O174" i="2" s="1"/>
  <c r="N175" i="2"/>
  <c r="O175" i="2" s="1"/>
  <c r="N176" i="2"/>
  <c r="O176" i="2" s="1"/>
  <c r="N177" i="2"/>
  <c r="O177" i="2" s="1"/>
  <c r="N178" i="2"/>
  <c r="O178" i="2" s="1"/>
  <c r="N179" i="2"/>
  <c r="O179" i="2" s="1"/>
  <c r="N180" i="2"/>
  <c r="O180" i="2" s="1"/>
  <c r="N181" i="2"/>
  <c r="O181" i="2" s="1"/>
  <c r="N182" i="2"/>
  <c r="O182" i="2" s="1"/>
  <c r="N183" i="2"/>
  <c r="O183" i="2" s="1"/>
  <c r="N184" i="2"/>
  <c r="O184" i="2" s="1"/>
  <c r="N185" i="2"/>
  <c r="O185" i="2" s="1"/>
  <c r="N186" i="2"/>
  <c r="O186" i="2" s="1"/>
  <c r="N187" i="2"/>
  <c r="O187" i="2" s="1"/>
  <c r="N188" i="2"/>
  <c r="O188" i="2" s="1"/>
  <c r="N189" i="2"/>
  <c r="O189" i="2" s="1"/>
  <c r="N190" i="2"/>
  <c r="O190" i="2" s="1"/>
  <c r="N191" i="2"/>
  <c r="O191" i="2" s="1"/>
  <c r="N192" i="2"/>
  <c r="O192" i="2" s="1"/>
  <c r="N193" i="2"/>
  <c r="O193" i="2" s="1"/>
  <c r="N194" i="2"/>
  <c r="O194" i="2" s="1"/>
  <c r="N195" i="2"/>
  <c r="O195" i="2" s="1"/>
  <c r="N196" i="2"/>
  <c r="O196" i="2" s="1"/>
  <c r="N197" i="2"/>
  <c r="O197" i="2" s="1"/>
  <c r="N198" i="2"/>
  <c r="O198" i="2" s="1"/>
  <c r="N199" i="2"/>
  <c r="O199" i="2" s="1"/>
  <c r="N200" i="2"/>
  <c r="O200" i="2" s="1"/>
  <c r="N201" i="2"/>
  <c r="O201" i="2" s="1"/>
  <c r="N202" i="2"/>
  <c r="O202" i="2" s="1"/>
  <c r="N203" i="2"/>
  <c r="O203" i="2" s="1"/>
  <c r="N204" i="2"/>
  <c r="O204" i="2" s="1"/>
  <c r="N205" i="2"/>
  <c r="O205" i="2" s="1"/>
  <c r="N206" i="2"/>
  <c r="O206" i="2" s="1"/>
  <c r="N207" i="2"/>
  <c r="O207" i="2" s="1"/>
  <c r="N208" i="2"/>
  <c r="O208" i="2" s="1"/>
  <c r="N3" i="2"/>
  <c r="O3" i="2" s="1"/>
  <c r="I3" i="2"/>
  <c r="G3" i="2"/>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3" i="2"/>
  <c r="J3" i="2" l="1"/>
</calcChain>
</file>

<file path=xl/sharedStrings.xml><?xml version="1.0" encoding="utf-8"?>
<sst xmlns="http://schemas.openxmlformats.org/spreadsheetml/2006/main" count="3606" uniqueCount="928">
  <si>
    <t>SR No.</t>
  </si>
  <si>
    <t>CompanyName</t>
  </si>
  <si>
    <t>Post</t>
  </si>
  <si>
    <t>JobID</t>
  </si>
  <si>
    <t>Type</t>
  </si>
  <si>
    <t>Location</t>
  </si>
  <si>
    <t>Skills</t>
  </si>
  <si>
    <t>CTC</t>
  </si>
  <si>
    <t>AppliedThrough</t>
  </si>
  <si>
    <t>Comments</t>
  </si>
  <si>
    <t>DateApplied</t>
  </si>
  <si>
    <t>Link1</t>
  </si>
  <si>
    <t>Link2</t>
  </si>
  <si>
    <t>Congnizant</t>
  </si>
  <si>
    <t>Programmer Analyst</t>
  </si>
  <si>
    <t>triple zero 56773071</t>
  </si>
  <si>
    <t>Full-time</t>
  </si>
  <si>
    <t>Bangalore</t>
  </si>
  <si>
    <t>ND</t>
  </si>
  <si>
    <t>Offial Website</t>
  </si>
  <si>
    <t>https://careers.cognizant.com/in/en/Full-time/COGNGLOBAL00056773071/Programmer-Analyst?utm_source=linkedin&amp;utm_medium=phenom-feeds</t>
  </si>
  <si>
    <t>triple zero 57162692</t>
  </si>
  <si>
    <t>Chennai</t>
  </si>
  <si>
    <t>Programmer Analyst Full-time | Cognizant Full-time in Chennai, Tamil Nadu, India</t>
  </si>
  <si>
    <t>Ozibook Tech Solutions Private Limited</t>
  </si>
  <si>
    <t>Data Analytics</t>
  </si>
  <si>
    <t>Internship (part-time)</t>
  </si>
  <si>
    <t>WFH (2 Month)</t>
  </si>
  <si>
    <t>Jupyter Notebook, Python libraries (Matplotlib, Plotly Express, pandas, and NumPy), GitHub, Google Docs, Google Sheets, Google Drive, Notion, and Discord for day-to-day work tasks.</t>
  </si>
  <si>
    <t>1000/month</t>
  </si>
  <si>
    <t>Internshala</t>
  </si>
  <si>
    <t>https://internshala.com/internship/detail/data-analytics-work-from-home-Full-time-internship-at-ozibook-tech-solutions-private-limited1705801345?referral=student_digest_active</t>
  </si>
  <si>
    <t>Jivichem Synthesis Private Limited</t>
  </si>
  <si>
    <t>Machine Learning</t>
  </si>
  <si>
    <t>WFH (1 Month)</t>
  </si>
  <si>
    <t>Data Analytics, Data Science, Deep Learning, Machine Learning, Natural Language Processing (NLP), Python Programming</t>
  </si>
  <si>
    <t>12000/month</t>
  </si>
  <si>
    <t>Machine Learning Remote Part Time Internship at Jivichem Synthesis Private Limited</t>
  </si>
  <si>
    <t>Business Analytics</t>
  </si>
  <si>
    <t>Reason (Skills not suited to me)</t>
  </si>
  <si>
    <t>Google Docs, Google Sheets, Google Drive</t>
  </si>
  <si>
    <t>https://internshala.com/internship/detail/business-analytics-work-from-home-Full-time-internship-at-ozibook-tech-solutions-private-limited1705801328?referral=student_digest_active</t>
  </si>
  <si>
    <t>Luminos Technology</t>
  </si>
  <si>
    <t>Data Analytics Executive</t>
  </si>
  <si>
    <t xml:space="preserve">WFH </t>
  </si>
  <si>
    <t>Advanced Excel</t>
  </si>
  <si>
    <t>â‚¹ 4,00,000 - 6,00,000</t>
  </si>
  <si>
    <t>Data Analytics Executive Fresher Full-time (Part time/Remote)</t>
  </si>
  <si>
    <t>VICE ENTERPRISES</t>
  </si>
  <si>
    <t>Data Analytics Manager</t>
  </si>
  <si>
    <t>WFH</t>
  </si>
  <si>
    <t>â‚¹ 4,00,000 - 7,00,000</t>
  </si>
  <si>
    <t>Data Analytics Manager Fresher Full-time (Part time/Remote)</t>
  </si>
  <si>
    <t>Big Data Associate</t>
  </si>
  <si>
    <t xml:space="preserve">Power Point </t>
  </si>
  <si>
    <t>Azad Bharat Info Services</t>
  </si>
  <si>
    <t>Big Data Executive</t>
  </si>
  <si>
    <t>Data Analysis, Database Testing, Data Structures</t>
  </si>
  <si>
    <t>Big Data Executive Fresher Full-time (Remote)</t>
  </si>
  <si>
    <t>Eli Lilly and Company</t>
  </si>
  <si>
    <t>Analyst - Data Analyst</t>
  </si>
  <si>
    <t>R-58613</t>
  </si>
  <si>
    <t>Tableau, PowerBI, Python, data wrangling, data modelling, data mining, metrics, reporting and 
visualizations.</t>
  </si>
  <si>
    <t>https://careers.lilly.com/us/en/Full-time/LILLUSR58613EXTERNALENUS</t>
  </si>
  <si>
    <t>Synopsys</t>
  </si>
  <si>
    <t>Data Analyst (License Compliance)</t>
  </si>
  <si>
    <t>47343BR</t>
  </si>
  <si>
    <t>Noida</t>
  </si>
  <si>
    <t>https://sFull-times.brassring.com/TGnewUI/Search/home/HomeWithPreLoad?Full-timeid=1999448&amp;codes=OT&amp;siteid=5359&amp;partnerid=25235&amp;PageType=Full-timeDetails#Full-timeDetails=1999448_5359</t>
  </si>
  <si>
    <t>Neilsen</t>
  </si>
  <si>
    <t>Analyst</t>
  </si>
  <si>
    <t>Mumbai</t>
  </si>
  <si>
    <t>Nielsen - Analyst</t>
  </si>
  <si>
    <t>Phonepe</t>
  </si>
  <si>
    <t xml:space="preserve">Analyst </t>
  </si>
  <si>
    <t>WFM</t>
  </si>
  <si>
    <t>Full-time Application for Analyst - WFM at PhonePe</t>
  </si>
  <si>
    <t>HCLTech</t>
  </si>
  <si>
    <t>Junior Data Analyst</t>
  </si>
  <si>
    <t>HCLTFP849426</t>
  </si>
  <si>
    <t>Across India</t>
  </si>
  <si>
    <t>Python, SQL, Power BI, tableau</t>
  </si>
  <si>
    <t>https://merademyFull-times.com/index.php/2024/01/17/hcltech-is-hiring-for-junior-data-analyst-apply-now-2/</t>
  </si>
  <si>
    <t>Citi Bank</t>
  </si>
  <si>
    <t>Officer Business Analytics</t>
  </si>
  <si>
    <t>bangalore</t>
  </si>
  <si>
    <t>Python Hive SQL Excel</t>
  </si>
  <si>
    <t>Customer Remediation Business Control Analyst</t>
  </si>
  <si>
    <t>Computer skills: Microsoft Word, Outlook, Excel, Batch Doc Exporter and SharePoint</t>
  </si>
  <si>
    <t>https://Full-times.citi.com/Full-time/-/-/287/49545961696?utm_term=326266872&amp;ss=paid&amp;utm_campaign=APAC_Lateral&amp;utm_medium=Full-time_posting&amp;source=LinkedInJB&amp;utm_source=linkedin.com&amp;utm_content=social_media&amp;dclid=CjkKEQiAwbitBhC907GHkeSM2a8BEiQAJTNGqHf0qrz7_6y0pGwVHSx4ZMiJJ6nr9GmJdEnbihD-MFXw_wcB</t>
  </si>
  <si>
    <t>LatentView</t>
  </si>
  <si>
    <t>Analyst Data Science</t>
  </si>
  <si>
    <t>Python, SQL, PowerBI, Tableau, cloud platforms such as AWS, Azure, GCP etc would be preferable</t>
  </si>
  <si>
    <t>Naukri.com</t>
  </si>
  <si>
    <t>https://www.naukri.com/Full-time-listings-analyst-data-science-latentview-analytics-limited-chennai-0-to-4-years-230124007758?src=drecomm_apply&amp;sid=17060671320604900&amp;xp=12&amp;px=1</t>
  </si>
  <si>
    <t>Python, SQL, PowerBI, Tableau, Java scripts or such tools in cloud platforms such as AWS, Azure, GCP etc would be preferable.</t>
  </si>
  <si>
    <t>Sent msg to- Somdeep Acharyya (on LinkedIn)</t>
  </si>
  <si>
    <t>Deliveroo</t>
  </si>
  <si>
    <t>Data Analyst</t>
  </si>
  <si>
    <t>Hyderabad</t>
  </si>
  <si>
    <t>Tableau, Python, SQL, Excel/GSheets</t>
  </si>
  <si>
    <t>LinkedIn</t>
  </si>
  <si>
    <t>Sent msg to- Vandit Mehta (on LinkedIn)</t>
  </si>
  <si>
    <t>Full-time Application for Data Analyst at Deliveroo</t>
  </si>
  <si>
    <t>Augmenta Asset Manager</t>
  </si>
  <si>
    <t>Excel, Gsheet</t>
  </si>
  <si>
    <t>Sent email to Full-times@augmenta.co.in</t>
  </si>
  <si>
    <t>https://www.linkedin.com/Full-times/view/3811719279/?trackingId=p915ps13QQCm2QZSCvPSXw%3D%3D&amp;refId=ilf4oQu6TdeitjLxhatuQg%3D%3D&amp;midToken=AQEDJxtRU3TEqw&amp;midSig=3qAcOOR-rETH41&amp;trk=eml-email_Full-time_applications_update_digest_01-similar_Full-times-0-similar_Full-times_Full-time_card&amp;trkEmail=eml-email_Full-time_applications_update_digest_01-similar_Full-times-0-similar_Full-times_Full-time_card-null-b14rw0~lrqxmgz2~tn-null-null&amp;eid=b14rw0-lrqxmgz2-tn&amp;otpToken=MTQwMzE5ZTAxMTJlY2FjNDI0MjQwNGVkNDYxOGU3YjA4NDNDZDY0NzkxYTk4ODYxNzljMzAzNDY0ZDUzNTVmMGYzZGRkZjhhMWJkN2RiZmY3NTg0ZDBhYzAzNGE4NTM2OTAzZmU5NzZhZDU1ZWIyYTljYjg5NSwxLDE%3D</t>
  </si>
  <si>
    <t>V5 Global Services Private Limited</t>
  </si>
  <si>
    <t>Banglore</t>
  </si>
  <si>
    <t>Data Analyst or Business Data Analyst</t>
  </si>
  <si>
    <t>https://www.linkedin.com/Full-times/view/3807491573/?refId=%2FpHAoKgOR8KeXjrNj3Lihw%3D%3D&amp;trackingId=nCsOkfAVRt2s1seZv4wLNg%3D%3D</t>
  </si>
  <si>
    <t>GRANICUS</t>
  </si>
  <si>
    <t xml:space="preserve">PowerBI, Tableau, Python , SQL, data science principles, statistical analysis and market research techniques or methodologies, </t>
  </si>
  <si>
    <t>Process of Company (If given)</t>
  </si>
  <si>
    <t>https://Full-times.lever.co/granicus/c28f0fc3-32e9-47a7-aaf8-2effe67c6774</t>
  </si>
  <si>
    <t>Different Hair Pvt. Ltd</t>
  </si>
  <si>
    <t>Data analyst</t>
  </si>
  <si>
    <t>Python, SQL, Statistics, Mathematics, Power BI</t>
  </si>
  <si>
    <t>3.5 - 6LPA</t>
  </si>
  <si>
    <t>https://www.linkedin.com/Full-times/view/3809633806/?trackingId=grJwI%2FroRjOu05T31L7Few%3D%3D&amp;refId=eyhqyTkzR1CiQQgEyC8p8w%3D%3D&amp;midToken=AQEDJxtRU3TEqw&amp;midSig=2JIa1ScCylUr41&amp;trk=eml-Full-times_jymbii_digest-Full-time_card-0-Full-timecard_body&amp;trkEmail=eml-Full-times_jymbii_digest-Full-time_card-0-Full-timecard_body-null-b14rw0~lrrm2vgh~19-null-null&amp;eid=b14rw0-lrrm2vgh-19&amp;otpToken=MTQwMzE5ZTAxMTJlY2FjNDI0MjQwNGVkNDYxOGU3YmQ4ZmNjZDQ0MzkxYWI4NzYxNzljMzAzNDY0ZDUzNTVmMGYzZGRkZjhhNjdmM2ZhYzA1MDgxYWJjOGIyOWZhZGQyZDRiYWE4MjQ3Nzk0ZGMyNWM2ZmE3MiwxLDE%3D</t>
  </si>
  <si>
    <t>NeoTech Solutions</t>
  </si>
  <si>
    <t>Contract</t>
  </si>
  <si>
    <t>Remote</t>
  </si>
  <si>
    <t>Python, SQL, Statistics, Mathematics, Power BI, MS Office, SAS Software</t>
  </si>
  <si>
    <t>https://www.linkedin.com/Full-times/view/3809617625/?trackingId=NKAT%2BTos7d6XhWo51HNEXg%3D%3D&amp;refId=ByteString%28length%3D16%2Cbytes%3D0b266aa6...40649bb0%29&amp;midToken=AQEDJxtRU3TEqw&amp;midSig=29Azw7t-2yUr41&amp;trk=eml-email_Full-time_alert_digest_01-Full-time_card-0-Full-timecard_body&amp;trkEmail=eml-email_Full-time_alert_digest_01-Full-time_card-0-Full-timecard_body-null-b14rw0~lrrmkdlk~qq-null-null&amp;eid=b14rw0-lrrmkdlk-qq&amp;otpToken=MTQwMzE5ZTAxMTJlY2FjNDI0MjQwNGVkNDYxOGU3YmQ4ZWNlZDU0OTlmYWQ4ZDYxNzljMzAzNDY0ZDUzNTVmMGYzZGRkZmE0MTZiOWNkODg2M2E2ZTNlNzk0Yzg5NTJkYzkwNWU1MjkxOTMwYjFkNzdkOGQ0OCwxLDE%3D#HYM</t>
  </si>
  <si>
    <t>Innometrics Solutions</t>
  </si>
  <si>
    <t>Data Analyst / Data Scientist</t>
  </si>
  <si>
    <t>data,sql,database,reporting,sql server,database design,design</t>
  </si>
  <si>
    <t>4-5 LPA</t>
  </si>
  <si>
    <t>https://app.pyjamahr.com/careers?company=Innometrics%20Solutions&amp;Full-time_id=77972&amp;company_uuid=530B81DE5C&amp;source=LINKEDIN&amp;apply_now=true</t>
  </si>
  <si>
    <t>Worko.ai</t>
  </si>
  <si>
    <t xml:space="preserve">Data Science </t>
  </si>
  <si>
    <t xml:space="preserve">Internship  </t>
  </si>
  <si>
    <t>Data Analytics, Data Science, Deep Learning, Machine Learning, Natural Language Processing (NLP), NoSQL, Python, SQL</t>
  </si>
  <si>
    <t>3000 + Incentive</t>
  </si>
  <si>
    <t>https://internshala.com/internship/detail/data-science-work-from-home-Full-time-internship-at-workoai1697186166?referral=student_digest_active</t>
  </si>
  <si>
    <t>IntouchCX</t>
  </si>
  <si>
    <t>Data Management Â· Visualization Â· Data Science Â· Data Analysis Â· Data Visualization Â· Data Analytics Â· Business Insights Â· Communication Â· Statistical Analysis Â· SQL Server Integration Services (SSIS) -</t>
  </si>
  <si>
    <t>https://www.linkedin.com/Full-times/view/3729292176/</t>
  </si>
  <si>
    <t>SKF</t>
  </si>
  <si>
    <t>Data Interpretation, Statistical Analysis, Data Visualization, Data Cleaning and Preprocessing, Excel, Tableau, Power BI, Python,  SQL</t>
  </si>
  <si>
    <t>Yet to apply (sent msg for refferal)</t>
  </si>
  <si>
    <t>Healofy</t>
  </si>
  <si>
    <t>Ad Hoc Analysis, Ad Hoc Analysis, Data Mining, Statistics Analytics, Big Data, Analytical Skills, Proficient in SQL</t>
  </si>
  <si>
    <t>â‚¹500,000/yr - â‚¹600,000/yr</t>
  </si>
  <si>
    <t>https://www.expertia.ai/healofy/Full-time/hiring-data-analyst-64899d0a1441b3856211fda7?utm_source=linkedin-feed&amp;easy_apply=true</t>
  </si>
  <si>
    <t>ASSA ABLOY Group</t>
  </si>
  <si>
    <t>Data &amp; Analytics Business Analyst</t>
  </si>
  <si>
    <t>https://assaabloy.Full-times2web.com/Full-time/Chennai-Data-&amp;-Analytics-Business-Analyst-600-032/1015356001/?utm_source=LINKEDIN&amp;utm_medium=referrer</t>
  </si>
  <si>
    <t>Confidential</t>
  </si>
  <si>
    <t>Data Analysis Â· Microsoft Excel Â· Microsoft Power BI Â· Python (Programming Language) Â· SQL Â· Tableau Â· Business Analysis Â· Communication Â· User Experience (UX) Â· Written Communication</t>
  </si>
  <si>
    <t>Google form (apply form)</t>
  </si>
  <si>
    <t>https://www.linkedin.com/Full-times/view/3810176910/?refId=27OoZAjy50qWa09wsxcb6w%3D%3D</t>
  </si>
  <si>
    <t>Awesome Analytics</t>
  </si>
  <si>
    <t>Data Analysis, Data Analytics, Microsoft Power BI, VBA Excel, Data-Driven Insights, Diversity, Excel Automation, Fostering inclusivity, Microsoft Power Automate, Skill Development</t>
  </si>
  <si>
    <t>LinkedIn (Official website)</t>
  </si>
  <si>
    <t>https://www.linkedin.com/Full-times/search/?currentFull-timeId=3812892916&amp;f_C=13346506&amp;geoId=92000000&amp;origin=COMPANY_PAGE_Full-timeS_CLUSTER_EXPANSION&amp;originToLandingFull-timePostings=3812892916</t>
  </si>
  <si>
    <t>WebGo Software Labs</t>
  </si>
  <si>
    <t>Internship</t>
  </si>
  <si>
    <t>data,data analysis,organizational skills</t>
  </si>
  <si>
    <t>https://www.linkedin.com/Full-times/view/3814030881/?alternateChannel=search&amp;eBP=CwEAAAGNQdCHyI9GKSOnxuJO6BTztpht-WTU57_i252UGgM36QXP3j7qUxIvje5BesEcqIWQC_CZq7RiA11d0fugeXof2bD3mpdoAMRD9M8kTSayLUh5Me58jrMXqPBJDzjJNQ_JkCq3-0mdSiAtnxM79pcftX3SSsYhIuE0K76r1eZ7SC9uMWoFFsrbxZZ5HAIJ1RjntjA1i23ApGqp8W3GEqgVwzrNtfK9T6vB6_8fweEmMG2SqRqtvzYNzNelCSc7ZPJYKBZ67Oyci-UheA_qLv--ADcYDP3d7ptOSPDPBPYDR2ky40g0z9EhKBTBTxMG53nlzsYH-YW98T4w5hJlj5MkM4pOe6h_LgPReg&amp;refId=hgdQ7eBYi12vzqywlvG5Yw%3D%3D&amp;trackingId=RUF7w3%2BAfmlE%2Bg28xHN8lg%3D%3D</t>
  </si>
  <si>
    <t>Rekruton Technologies</t>
  </si>
  <si>
    <t>India(Remote)</t>
  </si>
  <si>
    <t>Analytical Skills, Dashboards, Data Analytics, Data Manipulation, Image Editing, Business Analysis, Communication, Key Metrics, Key Performance Indicators. Problem-Solving</t>
  </si>
  <si>
    <t>https://www.linkedin.com/Full-times/view/3813707094/?trackingId=Zp4bE4nkS1%2B7U7TJp5kLQA%3D%3D&amp;refId=%2Fwe8qxqvQx6TfB1rLHggIQ%3D%3D&amp;midToken=AQEDJxtRU3TEqw&amp;midSig=3KiZD4ptVyWr41&amp;trk=eml-email_Full-times_viewed_Full-time_reminder_01-Full-time_card-0-Full-timecard_body&amp;trkEmail=eml-email_Full-times_viewed_Full-time_reminder_01-Full-time_card-0-Full-timecard_body-null-b14rw0~lrtl9i7a~68-null-null&amp;eid=b14rw0-lrtl9i7a-68&amp;otpToken=MTQwMzE5ZTAxMTJlY2FjNDI0MjQwNGVkNDYxOGU1YjU4ZmNlZDY0NTlhYTc4ZTYxNzljMzAzNDY0ZDUzNTVmMGYzZGRkZmI2NTZmN2ViY2I1YjljY2I0NDgxYTEzYjVmZGYzMjZkMTZlMDBiOGI0OThiOGY3YSwxLDE%3D</t>
  </si>
  <si>
    <t>CloudHire</t>
  </si>
  <si>
    <t>Statistical Data Analysis Â· Visualization Â· Analytics Â· Data Mining Â· Data Analytics Â· Data Science Â· Data Visualization Â· Data Architecture Â· Statistical Analysis Â· Data Profiling</t>
  </si>
  <si>
    <t>https://www.linkedin.com/Full-times/view/3719406614/?alternateChannel=search&amp;refId=3XrA8fj7t0YrSIPTadgpVQ%3D%3D&amp;trackingId=C%2Bz5tyTP4rhq5aU9V2%2Bvmg%3D%3D</t>
  </si>
  <si>
    <t>Insticator</t>
  </si>
  <si>
    <t xml:space="preserve">Data Analysis, Data Analytics, Data Visualization, Databases, and Spreadsheets, Attention to Detail, Communication, Google Sheets, Presentation Skills, and Presentations
</t>
  </si>
  <si>
    <t>https://insticator.bamboohr.com/careers/226</t>
  </si>
  <si>
    <t>Right Customer</t>
  </si>
  <si>
    <t>https://www.linkedin.com/Full-times/view/3793985033/?alternateChannel=search&amp;refId=9DQqMoPgclaTIK5iV3UV4Q%3D%3D&amp;trackingId=mvTvSaHY38cybdOKUtzdaQ%3D%3D</t>
  </si>
  <si>
    <t>S&amp;P Global</t>
  </si>
  <si>
    <t>Databases Â· Visualization Â· Mathematics Â· Analytics Â· Data Analytics Â· Data Science Â· Data Visualization Â· Computer Science Â· Problem Solving Â· Communication</t>
  </si>
  <si>
    <t>Offial Website &amp; LinkedIn</t>
  </si>
  <si>
    <t>https://careers.spglobal.com/Full-times/293364?lang=en-us&amp;utm_source=linkedin</t>
  </si>
  <si>
    <t>BharatX</t>
  </si>
  <si>
    <t>SQL, Python, Tableau, Power BI, Dashboards Â· Databases Â· Visualization Â· Data Science Â· Data Visualization Â· Data Analytics Â· Analytical Skills Â· Statistics Â· Communication Â· Problem Solving</t>
  </si>
  <si>
    <t>https://www.linkedin.com/Full-times/view/3801784860/?trackingId=Q4LpviGIReeeKRKKfcLbsQ%3D%3D&amp;refId=cjNfc64%2FRYif3PfFdj6WqA%3D%3D&amp;midToken=AQEDJxtRU3TEqw&amp;midSig=35RjpTPGuHXb41&amp;trk=eml-Full-times_jymbii_digest-Full-time_card-0-Full-timecard_body&amp;trkEmail=eml-Full-times_jymbii_digest-Full-time_card-0-Full-timecard_body-null-b14rw0~lrufgkpx~th-null-null&amp;eid=b14rw0-lrufgkpx-th&amp;otpToken=MTQwMzE5ZTAxMTJlY2FjNDI0MjQwNGVkNDYxOGU1YjI4ZmNiZDI0NTkxYTg4ZTYxNzljMzAzNDY0ZDUzNTVmMGYzZGRkZjkyNTNlMmJlZTk1MWIwYTIwNDAxM2Q3MDUzNDZmNjRjMzRmZWU4OGJjMWY1NTIyMiwxLDE%3D</t>
  </si>
  <si>
    <t>Tata Consultancy Services</t>
  </si>
  <si>
    <t>Power BI</t>
  </si>
  <si>
    <t>SQL, DAX</t>
  </si>
  <si>
    <t>https://www.linkedin.com/Full-times/view/3803627770/?refId=twjc40gwSGWamjKkFuv9bw%3D%3D&amp;trackingId=vopcANUTRcOSlRLhg%2BWA3A%3D%3D</t>
  </si>
  <si>
    <t>InfiHire</t>
  </si>
  <si>
    <t>Visualization Â· Data Analysis Â· Analytics Â· Data Visualization Â· Data Science Â· Data Analytics Â· Presentations Â· Predictive Analytics Â· Communication Â· Problem Solving</t>
  </si>
  <si>
    <t>https://www.linkedin.com/Full-times/view/3798265542/?alternateChannel=search&amp;refId=8pyXSSBY6cCiQ5QHJKQ2Kw%3D%3D&amp;trackingId=0OYRwi0%2Bk6d%2FyhxFtNBkFQ%3D%3D</t>
  </si>
  <si>
    <t>McCormick &amp; Company</t>
  </si>
  <si>
    <t>Data Visualization Analyst</t>
  </si>
  <si>
    <t>Gurugram</t>
  </si>
  <si>
    <t>Analytical Skills Â· Dashboards Â· Data Analysis Â· Data Analytics Â· Data Mining Â· Microsoft Power BI Â· Business Intelligence (BI) Â· SAP HANA Â· Scorecard Â· Structured Data power BI, Power Query, SQL</t>
  </si>
  <si>
    <t>Message sent to  Sneha Kankerval on LinkedIn (and applied on LinkedIn)</t>
  </si>
  <si>
    <t>https://www.linkedin.com/Full-times/view/3808283509/?alternateChannel=search&amp;refId=wpywOHT25n2xtI7CCrSQoQ%3D%3D&amp;trackingId=8vFYghWevSTOi65fxoXPgg%3D%3D</t>
  </si>
  <si>
    <t>Trafigura</t>
  </si>
  <si>
    <t>Analyst - Information Analytics</t>
  </si>
  <si>
    <t>Python, Tableau, SQL databases</t>
  </si>
  <si>
    <t>https://www.naukri.com/job-listings-250124009021</t>
  </si>
  <si>
    <t>Eduvanz</t>
  </si>
  <si>
    <t>Business Analyst - SQL Specialist</t>
  </si>
  <si>
    <t>SQL Queries, SQL DatabaseSQL</t>
  </si>
  <si>
    <t>5-10 Lacs P.A.</t>
  </si>
  <si>
    <t>https://www.naukri.com/job-listings-business-analyst-sql-specialist-eduvanz-mumbai-maharashtra-mumbai-suburban-maharashtra-mumbai-all-areas-0-to-2-years-250124010637?src=simJobDeskACP&amp;sid=17063303356407053&amp;xp=1&amp;px=1</t>
  </si>
  <si>
    <t>Creative Hands HR</t>
  </si>
  <si>
    <t>Data Analytic | Business Analytics</t>
  </si>
  <si>
    <t>Kolkata, Mumbai, Hyderabad/Secunderabad, Ranchi, Jharkhand, Chennai, Bangalore</t>
  </si>
  <si>
    <t>Business Analytics Data Analysis Data Analytics excel Analytical Skills freshers MIS Data Analyst</t>
  </si>
  <si>
    <t>4.5-6 Lacs P.A.</t>
  </si>
  <si>
    <t>https://www.naukri.com/job-listings-data-analytic-fresher-business-analytics-creative-hands-hr-kolkata-mumbai-maharashtra-hyderabad-secunderabad-ranchi-jharkhand-chennai-bangalore-bengaluru-0-to-4-years-020124003015?src=simJobDeskACP&amp;sid=17063303356407053&amp;xp=10&amp;px=1</t>
  </si>
  <si>
    <t>Codenera</t>
  </si>
  <si>
    <t>Data Analyst Trainee</t>
  </si>
  <si>
    <t>Pune</t>
  </si>
  <si>
    <t>Python, SQL Development, Data Management, Data Analysis, SQL Database, Data Mining, Data Extraction, Python Development, Data Analytics, SQL, DBA</t>
  </si>
  <si>
    <t>3-6 Lacs P.A.</t>
  </si>
  <si>
    <t>https://www.naukri.com/job-listings-data-analyst-trainee-codenera-pune-maharashtra-0-to-2-years-090124006987?src=simJobDeskACP&amp;sid=17063309374762055&amp;xp=1&amp;px=1</t>
  </si>
  <si>
    <t>Sukarma Technologies</t>
  </si>
  <si>
    <t>AI - Data Analytics - Text Analytics - Chatbot</t>
  </si>
  <si>
    <t>Text analysis,Advanced Excel,Chat Bot</t>
  </si>
  <si>
    <t>4-9 Lacs P.A.</t>
  </si>
  <si>
    <t>https://www.naukri.com/job-listings-ai-data-analytics-text-analytics-chatbot-urgent-work-from-home-sukarma-technologies-delhi-ncr-0-to-5-years-040124010354?src=simJobDeskACP&amp;sid=17063309374762055&amp;xp=6&amp;px=1</t>
  </si>
  <si>
    <t>JLL</t>
  </si>
  <si>
    <t>REQ336572</t>
  </si>
  <si>
    <t>MS Office (WORD, PPTX, EXCEL), Data Visualization by day, week, quarter...</t>
  </si>
  <si>
    <t>Official Website</t>
  </si>
  <si>
    <t>https://jll.wd1.myworkdayjobs.com/jllcareers/job/Mumbai-MH/Data-Analyst_REQ336572?source=APPLICANT_SOURCE-6-42</t>
  </si>
  <si>
    <t>Wipro</t>
  </si>
  <si>
    <t>Visualization Â· SQL Â· Data Analytics Â· Data Visualization Â· Data Science Â· Analytics Â· RDBMS Â· PySpark Â· Written Communication Â· Communication</t>
  </si>
  <si>
    <t>https://www.linkedin.com/jobs/view/3803630773/?alternateChannel=search&amp;refId=UNBqzrpuqy1mEFr6MWZVKQ%3D%3D&amp;trackingId=MsxBe79BiA0QOPRaYtiHqQ%3D%3D</t>
  </si>
  <si>
    <t>Pianalytix Edutech Private Limted</t>
  </si>
  <si>
    <t>Microsoft Power BI</t>
  </si>
  <si>
    <t>Internship (Part-time)</t>
  </si>
  <si>
    <t>Business Analysis, Data Analysis, Data Analytics, Power BI</t>
  </si>
  <si>
    <t>â‚¹ 20,000 /month</t>
  </si>
  <si>
    <t>https://internshala.com/internship/detail/work-from-home-part-time-microsoft-power-bi-internship-at-pianalytix-edutech-private-limted1706258628</t>
  </si>
  <si>
    <t>YTViews Digital Media Private Limited</t>
  </si>
  <si>
    <t>Artificial Intelligence (AI)</t>
  </si>
  <si>
    <t>Data Science, Deep Learning, Machine Learning, Natural Language Processing (NLP), Neural Networks, Python</t>
  </si>
  <si>
    <t>â‚¹ 24,000 /month</t>
  </si>
  <si>
    <t>https://internshala.com/internship/detail/work-from-home-part-time-artificial-intelligence-ai-internship-at-ytviews-digital-media-private-limited1706257533</t>
  </si>
  <si>
    <t>Deloitt</t>
  </si>
  <si>
    <t>Data Visualization/Tableau Developer</t>
  </si>
  <si>
    <t>Hyderabad/Bangalore</t>
  </si>
  <si>
    <t>DevOps principals such as Continuous Integration/Continuous Delivery, Azure DevOps, Tableau,</t>
  </si>
  <si>
    <t>Data Visualization/Tableau Developer - - 170683</t>
  </si>
  <si>
    <t>Tata Technologies</t>
  </si>
  <si>
    <t>ALM Users - Data Mining</t>
  </si>
  <si>
    <t>Full-time (3 Month)</t>
  </si>
  <si>
    <t>Bangalore/Pune</t>
  </si>
  <si>
    <t>Mail Sent to shital.jakkulwar@tatatechnologies.com</t>
  </si>
  <si>
    <t>https://tatatechnologies.ripplehire.com/candidate/?token=jjZIWXgr7fPCCF6T5yk4&amp;source=CAREERSITE#detail/job/536373</t>
  </si>
  <si>
    <t>Innovaccer Inc.</t>
  </si>
  <si>
    <t>Intern - Data Operations</t>
  </si>
  <si>
    <t>advanced MS Excel, PowerBI, Tableau, Word, PowerPoint, etc</t>
  </si>
  <si>
    <t>LinkedIN--&gt; Website</t>
  </si>
  <si>
    <t>https://boards.greenhouse.io/innovaccer/jobs/7036996002</t>
  </si>
  <si>
    <t>Sybex Support Services</t>
  </si>
  <si>
    <t>Data Governance Analyst</t>
  </si>
  <si>
    <t>Remote (India)</t>
  </si>
  <si>
    <t>Analytical Skills Â· Data Analysis Â· Data Analytics Â· Data Mining Â· Mathematics Â· SQL Â· Statistics Â· Ad Hoc Analysis Â· Big Data Â· Data Governance</t>
  </si>
  <si>
    <t>https://www.linkedin.com/jobs/view/3813000956/?refId=fe63936e-2e04-4d56-992a-dd84affe5ce6&amp;trackingId=r7au76PXTuq8rPh8DJFsmg%3D%3D</t>
  </si>
  <si>
    <t>Lennox India Technology Centre</t>
  </si>
  <si>
    <t>Senior Analyst -Labview Development</t>
  </si>
  <si>
    <t>MATLAB, Simulink, HIL, NI LabVIEW</t>
  </si>
  <si>
    <t>https://www.linkedin.com/jobs/view/3795818865/?refId=91b3bc0e-8dba-4057-834c-b71bd07e7422&amp;trackingId=X9F8blhRSsyxSp919q%2FDHQ%3D%3D</t>
  </si>
  <si>
    <t>Inspire</t>
  </si>
  <si>
    <t>Tech Data Analyst</t>
  </si>
  <si>
    <t>T500-9791</t>
  </si>
  <si>
    <t>Data Analysis, Extract, Transform, Load (ETL)</t>
  </si>
  <si>
    <t>https://www.linkedin.com/jobs/view/3815325825/?refId=91b3bc0e-8dba-4057-834c-b71bd07e7422&amp;trackingId=7YrAE3CtR5mwIV0SQiH2gg%3D%3D&amp;trk=flagship3_job_home_savedjobs</t>
  </si>
  <si>
    <t>Data Analyst (Fresher Trainee)</t>
  </si>
  <si>
    <t>Solid knowledge of website analytics tools (e.g., Google Analytics, Web Trends),  data, analytics, management, python, SQL, power bi</t>
  </si>
  <si>
    <t>â‚¹400,000/yr - â‚¹500,000/yr</t>
  </si>
  <si>
    <t>https://www.linkedin.com/jobs/view/3812609139/?refId=91b3bc0e-8dba-4057-834c-b71bd07e7422&amp;trackingId=xOvhY9bRQq2RLJm3B0eY0w%3D%3D&amp;trk=flagship3_job_home_savedjobs</t>
  </si>
  <si>
    <t>Siemens Healthineers</t>
  </si>
  <si>
    <t>Data Visualization &amp; Business Intelligence Specialist</t>
  </si>
  <si>
    <t>10 months Contract</t>
  </si>
  <si>
    <t>Data Visualization Â· Databases Â· Data Engineering Â· Analytical Skills Â· Data Analytics Â· Analytics Â· Data Science Â· Big Data Â· Extract, Transform, Load (ETL) Â· Data Modeling</t>
  </si>
  <si>
    <t>https://jobs.siemens-healthineers.com/careers/job/563156118152798?hl=en&amp;sourceType=PREMIUM_POST_SITE&amp;domain=siemens.com&amp;microsite=siemens-healthineers</t>
  </si>
  <si>
    <t>https://www.linkedin.com/jobs/view/3812712868/?refId=91b3bc0e-8dba-4057-834c-b71bd07e7422&amp;trackingId=vWFGe2RlQ2KtiuroOCQgxA%3D%3D&amp;trk=flagship3_job_home_savedjobs</t>
  </si>
  <si>
    <t>Wrike</t>
  </si>
  <si>
    <t>Customer Support Data Analyst</t>
  </si>
  <si>
    <t>1 Year (Contract)</t>
  </si>
  <si>
    <t>Bengaluru</t>
  </si>
  <si>
    <t>knowledge of SQL, databases (we use Google BigQuery) and statistics basics, Knowledge of BI tools, Strong analytical and problem-solving skills, Experience with Python</t>
  </si>
  <si>
    <t>https://boards.greenhouse.io/wrike/jobs/4349032005?gh_src=d39591f15us&amp;source=LinkedIn</t>
  </si>
  <si>
    <t>Data Engineer</t>
  </si>
  <si>
    <t>Full-Time</t>
  </si>
  <si>
    <t>Apache Spark, Data Analytics, Data Engineering, Data Science, and Databases, Attention to Detail, Communication, Data Warehousing, Extract, Transform, Load (ETL), and Problem Solving</t>
  </si>
  <si>
    <t>https://careers.wipro.com/careers-home/jobs/3049365?mode=job&amp;iis=Social%2BMedia&amp;iisn=Linkedin&amp;lang=en-us&amp;utm_source=Linkedin</t>
  </si>
  <si>
    <t>https://www.linkedin.com/jobs/view/3811012064/?refId=91b3bc0e-8dba-4057-834c-b71bd07e7422&amp;trackingId=wtFDS4GYQdSc88xlUPefuw%3D%3D&amp;trk=flagship3_job_home_savedjobs#HYM</t>
  </si>
  <si>
    <t xml:space="preserve"> Softsensor.ai </t>
  </si>
  <si>
    <t>Data Scientist</t>
  </si>
  <si>
    <t>Data Analytics, Data Science, Machine Learning, Python, SQL</t>
  </si>
  <si>
    <t>â‚¹ 5,00,000 - 7,00,000</t>
  </si>
  <si>
    <t>Data Scientist Job (Remote)</t>
  </si>
  <si>
    <t>Siemens Healthcare Private Limited</t>
  </si>
  <si>
    <t>Software Developer</t>
  </si>
  <si>
    <t>Python, OOPS programming skills, C++</t>
  </si>
  <si>
    <t>Website</t>
  </si>
  <si>
    <t>https://jobs.siemens.com/careerhub/explore/jobs/563156118128924</t>
  </si>
  <si>
    <t>Square Yards</t>
  </si>
  <si>
    <t>Mathematics, Ad Hoc Analysis, Data Mining, Statistics, Analytics, Big Data, Analytical Skills</t>
  </si>
  <si>
    <t>â‚¹400,000/yr - â‚¹600,000/yr</t>
  </si>
  <si>
    <t>https://www.expertia.ai/squareyards-co-in/job/hiring-data-analyst-643e6c0c3ff35309116dd41c?utm_source=linkedin-feed&amp;easy_apply=true</t>
  </si>
  <si>
    <t>Agrim Wholesale</t>
  </si>
  <si>
    <t>Business Analyst</t>
  </si>
  <si>
    <t>Business Analytics,Advanced Excel,SQL,Data Insighting</t>
  </si>
  <si>
    <t>https://www.naukri.com/mnjuser/inbox</t>
  </si>
  <si>
    <t>Super Consultancy</t>
  </si>
  <si>
    <t>Python, SQL, ML and data analysis techniques,  Power BI and Excel, Microsoft Office tools</t>
  </si>
  <si>
    <t>0 - 9 Lacs pa</t>
  </si>
  <si>
    <t>Prodigy Recruitment Consultants</t>
  </si>
  <si>
    <t>Data Science, Data Scientist, Statistical Modeling, Predictive Modeling, Data Mining, Regression Modeling, Statistics, R, Mechine Learning, data analysis using SQL, regression Classification, Data Visualization, Data Analytics, Predictive Analytics, Python, ML</t>
  </si>
  <si>
    <t>https://www.naukri.com/job-listings-data-scientist-chennai-prodigy-recruitment-consultants-chennai-tamil-nadu-0-to-5-years-280124000025?src=drecomm_apply&amp;sid=17066846421798098&amp;xp=1&amp;px=1</t>
  </si>
  <si>
    <t>Morningstar</t>
  </si>
  <si>
    <t>Junior Analyst</t>
  </si>
  <si>
    <t>Navi Mumbai</t>
  </si>
  <si>
    <t>Administration, Visual Basic, Excel, Regulatory reporting, Analytical, Workflow, Manager Quality Control, SQL, Data extraction, Python</t>
  </si>
  <si>
    <t>https://www.naukri.com/job-listings-junior-analyst-morningstar-india-p-ltd-mumbai-0-to-3-years-230124502072?src=simJobDeskACP&amp;sid=17066850101741213&amp;xp=7&amp;px=1</t>
  </si>
  <si>
    <t>Analytics Jobs</t>
  </si>
  <si>
    <t>Data Science Engineer</t>
  </si>
  <si>
    <t>Remote (Bangalore office)</t>
  </si>
  <si>
    <t xml:space="preserve">Artificial Intelligence, machine learning, data science, Data Analytics, Python, Tensorflow, Automation, Natural Language Processing, HTML, HTTP, Deep Learning, apache, computer vision
</t>
  </si>
  <si>
    <t>8-18 Lacs P.A.</t>
  </si>
  <si>
    <t>Wrtr Ink Llp</t>
  </si>
  <si>
    <t>Junior Data Scientist</t>
  </si>
  <si>
    <t>Remote (Bengaluru office)</t>
  </si>
  <si>
    <t>Data Science analytical Pandas NumPy Statistics Machine Learning Deep Learning Scikit-Learn Python</t>
  </si>
  <si>
    <t>4.75-8 Lacs P.A.</t>
  </si>
  <si>
    <t>https://www.naukri.com/job-listings-030923002456</t>
  </si>
  <si>
    <t>Coursry</t>
  </si>
  <si>
    <t>Analytical Skills Â· Analytics Â· Data Analysis Â· Data Analytics Â· Data Mining Â· Mathematics Â· SQL Â· Statistics Â· Ad Hoc Analysis Â· Big Data</t>
  </si>
  <si>
    <t>https://www.linkedin.com/jobs/view/3813617582/?trackingId=%2FAWub3flTQWSDnJ%2BqKUBlw%3D%3D&amp;refId=Z1BB2A8ETom2j1Lgdvtlog%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t>
  </si>
  <si>
    <t>Turing</t>
  </si>
  <si>
    <t>English Â· Analytical Skills Â· Datasets Â· Jupyter Â· Python (Programming Language) Â· Databases Â· Data Analysis Â· Data Analytics Â· Data Science Â· Communication</t>
  </si>
  <si>
    <t>25k/m</t>
  </si>
  <si>
    <t>LinkedIn (Call-Mail)</t>
  </si>
  <si>
    <t>https://www.linkedin.com/jobs/view/3808869213/?alternateChannel=search&amp;refId=R541lKzCC4%2FXb2RH9SIZyA%3D%3D&amp;trackingId=2%2BuU6q8IBUPHcIvWa11mnw%3D%3D</t>
  </si>
  <si>
    <t>Rotork</t>
  </si>
  <si>
    <t>Data Analytics, Data Cleaning, Data Visualization, Databases, Communication, Creative Problem Solving, Data Architecture. Data Profiling, Problem-Solving. Stored Procedures</t>
  </si>
  <si>
    <t>https://www.linkedin.com/jobs/view/3801878997/?refId=jT6QbcIcRmahWFppG8Oc%2Fw%3D%3D&amp;trackingId=%2BhbE4LYZSmyVtDYb8sqHPg%3D%3D</t>
  </si>
  <si>
    <t>Novo</t>
  </si>
  <si>
    <t>Data Analysis Â· Python (Programming Language) Â· SQL</t>
  </si>
  <si>
    <t>https://www.linkedin.com/jobs/view/3814388987/?trackingId=O6mYyBd1TBKVI%2FGk8hxXbA%3D%3D&amp;refId=SxcBUROES8idAkAwtDbIXQ%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t>
  </si>
  <si>
    <t>Air India Express</t>
  </si>
  <si>
    <t>Analytics Â· Statistical Data Analysis Â· Statistics Â· Data Engineering Â· Data Visualization Â· Deep Learning Â· Data Analytics Â· Predictive Analytics Â· Natural Language Processing (NLP) Â· Cascading Style Sheets (CSS)</t>
  </si>
  <si>
    <t>https://fa-eron-saasfaprod1.fa.ocs.oraclecloud.com/hcmUI/CandidateExperience/en/sites/CX_2001/job/2816/?_ga=2.19367608.1640123447.1695995853-1519609838.1694519951&amp;_gl=1*s5u8a1*_gcl_au*MjAxOTgwNjgxOS4xNjk0NTE5OTUx*_ga*MTUxOTYwOTgzOC4xNjk0NTE5OTUx*_ga_GMMG1HYTVG*MTY5NTk5NTg1Mi4xMzUuMS4xNjk1OTk1ODY4LjQ0LjAuMA..*_ga_KJWBC0BP9P*MTY5NTk5NTg1Mi40NS4xLjE2OTU5OTU4NjguNDQuMC4w&amp;mode=location</t>
  </si>
  <si>
    <t>ZOHO</t>
  </si>
  <si>
    <t>C, C++ &amp; Java</t>
  </si>
  <si>
    <t>Official website</t>
  </si>
  <si>
    <t>https://careers.zohocorp.com/forms/fcc89b5ebd373d598e0224d10f2199d1a8839a1914d1ba3a141e0b0ddcfcfc32</t>
  </si>
  <si>
    <t>https://www.naukri.com/job-listings-020224009050</t>
  </si>
  <si>
    <t>Innovaccer</t>
  </si>
  <si>
    <t>Customer Data Operation - II</t>
  </si>
  <si>
    <t>Health insurance, Application support, Skill development, Healthcare power bi Subject Matter Expert Analytics SQL Python</t>
  </si>
  <si>
    <t>https://www.naukri.com/job-listings-080124500494</t>
  </si>
  <si>
    <t>RapiPay Fintech</t>
  </si>
  <si>
    <t>Business Analysis Change Management Risk Assessment Impact Analysis Data Analysis Process Modeling Data Modeling Quality Assurance</t>
  </si>
  <si>
    <t>https://www.naukri.com/job-listings-180124910822</t>
  </si>
  <si>
    <t>Silverline Prestige School Part Of Silverline Educ Silverline Education Trust</t>
  </si>
  <si>
    <t>Ghaziabad,Uttar Pradesh, Delhi / NCR</t>
  </si>
  <si>
    <t>Power Bi, Data Analysis, Tableau, SQL, Python, GCP, Data Visualization, Looker, Web Development</t>
  </si>
  <si>
    <t>https://www.naukri.com/job-listings-150124002278</t>
  </si>
  <si>
    <t>Avaari</t>
  </si>
  <si>
    <t>Internship with Job offer (1 Month)</t>
  </si>
  <si>
    <t>Deep Learning, Machine Learning, Natural Language Processing (NLP), Python</t>
  </si>
  <si>
    <t>â‚¹ 25,000 /month</t>
  </si>
  <si>
    <t>https://internshala.com/internship/detail/artificial-intelligence-ai-part-time-job-internship-at-multiple-locations-in-avaari1705675076</t>
  </si>
  <si>
    <t>Jambudweep Shodh Kendra</t>
  </si>
  <si>
    <t>Internship  with Job offer(2 Month)</t>
  </si>
  <si>
    <t>Data Analysis, Data Analytics, Data Science, MS-Excel , MS-PowerPoint, NoSQL, Power BI, Python, R Programming, SQL, Tableau</t>
  </si>
  <si>
    <t>â‚¹ 4,000-15,000 /month</t>
  </si>
  <si>
    <t>https://internshala.com/internship/detail/work-from-home-part-time-data-analytics-internship-at-jambudweep-shodh-kendra1706902404</t>
  </si>
  <si>
    <t>Reach Technologies</t>
  </si>
  <si>
    <t>Data Science</t>
  </si>
  <si>
    <t>Internship (3 Months)</t>
  </si>
  <si>
    <t>â‚¹ 10,000 /month</t>
  </si>
  <si>
    <t>https://internshala.com/internship/detail/work-from-home-part-time-data-science-internship-at-reach-technologies1706509023</t>
  </si>
  <si>
    <t>MentorBoxx</t>
  </si>
  <si>
    <t>Internship (1 Months)</t>
  </si>
  <si>
    <t>Data Analytics, Data Science, Python, SQL</t>
  </si>
  <si>
    <t>â‚¹ 18,000 /month</t>
  </si>
  <si>
    <t>https://internshala.com/internship/detail/work-from-home-part-time-data-science-internship-at-mentorboxx1706167610</t>
  </si>
  <si>
    <t>Data Science, Machine Learning, Python</t>
  </si>
  <si>
    <t>â‚¹ 8,000 /month</t>
  </si>
  <si>
    <t>https://internshala.com/internship/detail/data-science-work-from-home-job-internship-at-pianalytix-edutech-private-limted1706022100</t>
  </si>
  <si>
    <t>Buddha Education Association Incorporation</t>
  </si>
  <si>
    <t>Internship (2 Months)</t>
  </si>
  <si>
    <t>Data Analytics, Data Science, Deep Learning, Machine Learning, Natural Language Processing (NLP), Python, R Programming</t>
  </si>
  <si>
    <t>https://internshala.com/internship/detail/part-time-machine-learning-internship-in-multiple-locations-at-buddha-education-association-incorporation1706953847</t>
  </si>
  <si>
    <t>Data Structures, Natural Language Processing (NLP), Python</t>
  </si>
  <si>
    <t>https://internshala.com/internship/detail/artificial-intelligence-ai-internship-in-multiple-locations-at-buddha-education-association-incorporation1706953784</t>
  </si>
  <si>
    <t>Benovymed Healthcare</t>
  </si>
  <si>
    <t>Principal Data Scientist/Senior Data Scientist/Data Scientist - NLP/ML</t>
  </si>
  <si>
    <t>Noida, Gurgaon, Delhi / NCR</t>
  </si>
  <si>
    <t>Machine Learning, Data Science, Tensorflow, NLP, Data Scientist, Artificial Intelligence, Data Modeling, Numpy, Deep Learning, Python</t>
  </si>
  <si>
    <t>https://www.naukri.com/job-listings-250124908100</t>
  </si>
  <si>
    <t>ExpertXai Technologies</t>
  </si>
  <si>
    <t>Data Analytics / Analyst</t>
  </si>
  <si>
    <t>Job ID: 79750</t>
  </si>
  <si>
    <t>data, data analysis, data visualization, visualization, datasets, interpreting, skills, python, SQL</t>
  </si>
  <si>
    <t>https://www.linkedin.com/jobs/view/3821338556/?alternateChannel=search&amp;refId=S09SOPjRhl4QP%2FKUOxTvxA%3D%3D&amp;trackingId=lsn8col85SR3ax%2FzIkDMLQ%3D%3D</t>
  </si>
  <si>
    <t>Talent Disruptors</t>
  </si>
  <si>
    <t xml:space="preserve">Google Data Studio, BigQuery, and Power BI, </t>
  </si>
  <si>
    <t>https://www.linkedin.com/jobs/view/3821314456/?alternateChannel=search&amp;refId=S09SOPjRhl4QP%2FKUOxTvxA%3D%3D&amp;trackingId=iMuImYqbOhpXD5U%2FAQwY4A%3D%3D</t>
  </si>
  <si>
    <t>Junior Data Analyst (Python/SQL)</t>
  </si>
  <si>
    <t>Job ID: 79729</t>
  </si>
  <si>
    <t>data, analytics, data analytics, skills, google, python, sql, articulate, business requirements</t>
  </si>
  <si>
    <t>https://www.linkedin.com/jobs/view/3821306785/?alternateChannel=search&amp;refId=S09SOPjRhl4QP%2FKUOxTvxA%3D%3D&amp;trackingId=Hfyxye8P5kkiCXrKEsg8KQ%3D%3D</t>
  </si>
  <si>
    <t>Data Analyst / Analytics</t>
  </si>
  <si>
    <t>Job ID: 79732</t>
  </si>
  <si>
    <t>Primary Skill: Data Analysis, SQL, Tableau, Looker, Python and ML</t>
  </si>
  <si>
    <t>https://www.linkedin.com/jobs/view/3821304743/?alternateChannel=search&amp;refId=S09SOPjRhl4QP%2FKUOxTvxA%3D%3D&amp;trackingId=aEX6Rr5PUFuErSk9XStb9A%3D%3D</t>
  </si>
  <si>
    <t>PERSOLKELLY</t>
  </si>
  <si>
    <t>https://www.linkedin.com/jobs/view/3821251985/?alternateChannel=search&amp;refId=S09SOPjRhl4QP%2FKUOxTvxA%3D%3D&amp;trackingId=aDM6z%2FVcrQWLBZ3tXMkc9A%3D%3D</t>
  </si>
  <si>
    <t>Axtria</t>
  </si>
  <si>
    <t>100 opening</t>
  </si>
  <si>
    <t>Pune, Noida, Hyderabad (hybrid)</t>
  </si>
  <si>
    <t>analytics Java Excel data science SQL Python</t>
  </si>
  <si>
    <t>https://www.naukri.com/job-listings-310124910617</t>
  </si>
  <si>
    <t>JioSaavn</t>
  </si>
  <si>
    <t>Navi Mumbai, Maharashtra, Mumbai (All Areas)</t>
  </si>
  <si>
    <t>R, Python, SQL</t>
  </si>
  <si>
    <t>https://www.naukri.com/job-listings-010224008802</t>
  </si>
  <si>
    <t>Silver Eng</t>
  </si>
  <si>
    <t>Mumbai, Pune</t>
  </si>
  <si>
    <t>Data Science Data Analysis Data Analyst Testing</t>
  </si>
  <si>
    <t>https://www.naukri.com/job-listings-020224904962</t>
  </si>
  <si>
    <t>17live</t>
  </si>
  <si>
    <t>Serial Plotter - Technical Data Analyst</t>
  </si>
  <si>
    <t xml:space="preserve">Noida </t>
  </si>
  <si>
    <t>Statistics/ML, Statistics, Probability, or Information Retrieval,  Python (R is a plus), Relational databases, SQL, Pandas, Numpy, Sklearn, Matplotlib, Seaborn, data manipulation.</t>
  </si>
  <si>
    <t>7-9 Lacs P.A.</t>
  </si>
  <si>
    <t>https://www.naukri.com/job-listings-010224009342</t>
  </si>
  <si>
    <t>Bombay Play</t>
  </si>
  <si>
    <t>C++, Analytical Machine learning.  Javascript, Data Analyst, Open source, Statistics Analytics SQL Python</t>
  </si>
  <si>
    <t>https://www.naukri.com/job-listings-020224501624</t>
  </si>
  <si>
    <t>Findem</t>
  </si>
  <si>
    <t>Researcher - Data Operations Intern</t>
  </si>
  <si>
    <t>Internship (6 Months)</t>
  </si>
  <si>
    <t>Excel, Machine learning, Analytics</t>
  </si>
  <si>
    <t>â‚¹10000/month</t>
  </si>
  <si>
    <t>https://www.naukri.com/job-listings-100124501004</t>
  </si>
  <si>
    <t>iTech</t>
  </si>
  <si>
    <t>ITECH0235</t>
  </si>
  <si>
    <t xml:space="preserve">Internship </t>
  </si>
  <si>
    <t>Machine Learning fundamentals and algorithms, Python, and familiarity with ML libraries like TensorFlow or PyTorch is a plus.</t>
  </si>
  <si>
    <t>https://itech.keka.com/careers/jobdetails/53468?utm_source=Machine_Learning_Internship_unstop&amp;utm_medium=listing&amp;utm_campaign=unstop</t>
  </si>
  <si>
    <t>Arcadis</t>
  </si>
  <si>
    <t>Graduate Data Analyst</t>
  </si>
  <si>
    <t>Proficient in RDBMS - SQL, Build mathematical models in Python, Power BI</t>
  </si>
  <si>
    <t>https://careers.arcadis.com/job/ARCAGLOBAL19819ORCEXTERNALENGLOBAL/Graduate-Data-Analyst?utm_medium=career%2Bsite&amp;utm_source=external%2Bcareer%2Bsite</t>
  </si>
  <si>
    <t>Amazon</t>
  </si>
  <si>
    <t>SQL skills, Microsoft Excel, SQL/Python/R, scripting, MS Excel, table joins, and aggregate analytical functions</t>
  </si>
  <si>
    <t>https://www.amazon.jobs/en-gb/jobs/2547347/data-analyst</t>
  </si>
  <si>
    <t>Arich InfoTech</t>
  </si>
  <si>
    <t>Train &amp; Hire</t>
  </si>
  <si>
    <t>Bangalore/Bengaluru, Pune, Tamil Nadu</t>
  </si>
  <si>
    <t>BE/BTech,ME/MTech,MCA,MSc - All Stream 2021,2022,2024 Fresherâ€™s- Train &amp; Hire Off Campus Drive of A Leading I.T.MNC</t>
  </si>
  <si>
    <t>INR 4,01,986 PA</t>
  </si>
  <si>
    <t>WinZO</t>
  </si>
  <si>
    <t>Analytical Skills, Business Insights, Dashboards, Data Analysis, Data Analytics, Communication, Data Acquisition, Forecasting, New Business Opportunities, Tech Savy</t>
  </si>
  <si>
    <t>https://www.linkedin.com/jobs/view/3815718633/?refId=55fbf818-af60-4c72-808f-57a72d838941&amp;trackingId=Iadz6UT0QlqGImoIz1%2BIdw%3D%3D&amp;trk=flagship3_job_home_savedjobs</t>
  </si>
  <si>
    <t>RazorPay</t>
  </si>
  <si>
    <t>Analytics Specialist</t>
  </si>
  <si>
    <t>Apply karna hai (asked for referral)</t>
  </si>
  <si>
    <t>https://www.linkedin.com/jobs/view/3822752810</t>
  </si>
  <si>
    <t>Aris Infra</t>
  </si>
  <si>
    <t>Analytical Skills, Analytics , Data Analysis, Data Analytics, Data Mining, Mathematics, SQL, Statistics, Ad Hoc Analysis, Big Data</t>
  </si>
  <si>
    <t>https://www.linkedin.com/jobs/view/3820204711</t>
  </si>
  <si>
    <t>Clue (Global)</t>
  </si>
  <si>
    <t>Data Analysis, Data Visualization, Python (Programming Language), SQL, Statistics, Problem Solving</t>
  </si>
  <si>
    <t>https://secure.collage.co/jobs/clue/42963</t>
  </si>
  <si>
    <t>NextGen Technologies Â·</t>
  </si>
  <si>
    <t>Data Science Intern</t>
  </si>
  <si>
    <t>Internship (02 Months)</t>
  </si>
  <si>
    <t>â‚¹8000 - â‚¹10000 /month</t>
  </si>
  <si>
    <t>https://jobs.gohire.io/letsintern-ntkind0s/data-science-intern-159188/</t>
  </si>
  <si>
    <t>Jar</t>
  </si>
  <si>
    <t>Data Analysis Â· Data Analytics Â· NumPy Â· Pandas (Software) Â· Python (Programming Language) Â· Tableau Â· VBA Excel Â· Amplitude Analytics Â· Reporting</t>
  </si>
  <si>
    <t>https://www.linkedin.com/jobs/view/3815685498</t>
  </si>
  <si>
    <t>ConcertAI</t>
  </si>
  <si>
    <t>P-100158</t>
  </si>
  <si>
    <t>https://careers.concertai.com/us/en/job/COQCONUSP100158EXTERNALENUS/Data-Analyst?utm_source=linkedin&amp;utm_medium=phenom-feeds</t>
  </si>
  <si>
    <t>Chubb</t>
  </si>
  <si>
    <t>Beautiful Soup Â· Python (Programming Language) Â· Selenium (Web scrapping)</t>
  </si>
  <si>
    <t>https://www.linkedin.com/jobs/view/3814256560</t>
  </si>
  <si>
    <t>WPP</t>
  </si>
  <si>
    <t>Data Visualization Â· Data Science Â· Analytics Â· Data Analytics Â· Analytical Skills Â· Extract, Transform, Load (ETL) Â· Attention to Detail Â· Technical Documentation Â· Problem Solving Â· Ad Hoc Analysis</t>
  </si>
  <si>
    <t>https://boards.greenhouse.io/wpp/jobs/7055244002?gh_src=c778a4492us</t>
  </si>
  <si>
    <t>https://www.linkedin.com/jobs/view/3788137565</t>
  </si>
  <si>
    <t>Ivalua</t>
  </si>
  <si>
    <t xml:space="preserve">Excel, and Google Sheets for data analysis, reporting and dashboard, Google Suite, </t>
  </si>
  <si>
    <t>https://boards.greenhouse.io/ivalua/jobs/5671745?gh_jid=5671745</t>
  </si>
  <si>
    <t>https://www.linkedin.com/jobs/view/3822461385/</t>
  </si>
  <si>
    <t>TCS</t>
  </si>
  <si>
    <t>Python Developer</t>
  </si>
  <si>
    <t>Python (Django, Flask), Numpy</t>
  </si>
  <si>
    <t>https://www.linkedin.com/jobs/view/3788969881</t>
  </si>
  <si>
    <t>Creditsafe Technology</t>
  </si>
  <si>
    <t xml:space="preserve">Data Analysis Â· SQL Â· SQL Server Integration Services (SSIS) Â· Visual Basic for Applications (VBA),  No SQL, Java, Python </t>
  </si>
  <si>
    <t>https://www.linkedin.com/jobs/view/3822756542</t>
  </si>
  <si>
    <t>EstateDekho Â·</t>
  </si>
  <si>
    <t xml:space="preserve">
Data Analysis, Microsoft Power BI, Quantitative Research, and SQL, Business Analysis, Business Development, Business Strategy, Data Research, Stakeholder Engagement, and Strategic Plann</t>
  </si>
  <si>
    <t>https://www.linkedin.com/jobs/view/3702289603</t>
  </si>
  <si>
    <t>World Compliance Technologies</t>
  </si>
  <si>
    <t>Analytical Skills Â· Data Analysis Â· Data Analytics Â· Data Mining Â· Python (Programming Language) Â· SQL Â· Research Skills</t>
  </si>
  <si>
    <t>https://www.linkedin.com/jobs/view/3824014562</t>
  </si>
  <si>
    <t>Data Analysis, Data Analytics, Data Science, SQL, and VBA Excel ,Attention to Detail, Data Modeling, Data Models, Design Development, and Skill Development</t>
  </si>
  <si>
    <t>https://www.linkedin.com/jobs/view/3819925617</t>
  </si>
  <si>
    <t>GreedyGame</t>
  </si>
  <si>
    <t>Analytical Skills, Business Analytics, Data Analysis, Data Visualization, and SQL, Ad Tech, Analytic Problem Solving, Critical Thinking, Google BigQuery, and Logical Approach</t>
  </si>
  <si>
    <t>https://www.linkedin.com/jobs/view/3817868186</t>
  </si>
  <si>
    <t>Radix</t>
  </si>
  <si>
    <t>SQL, Python, R, or Tableau. data cleaning, transformation, and analysis. data analysis and visualization</t>
  </si>
  <si>
    <t>Website/LinkedIn</t>
  </si>
  <si>
    <t>https://jobs.lever.co/directi/2d127227-b090-4a76-a7e0-4b2ef79a37f5?source=6</t>
  </si>
  <si>
    <t>https://www.linkedin.com/jobs/view/3707208756</t>
  </si>
  <si>
    <t>Elite Met Solutions</t>
  </si>
  <si>
    <t>Junior Data Analyst (Python/Power BI)</t>
  </si>
  <si>
    <t>Data Analysis, Data Analytics, Microsoft Applications, and Microsoft Power BI, Abstracting, Acceptance Testing, Monitoring Performance, Requirements Analysis, Thinking Skills, and Workload Prioritizati</t>
  </si>
  <si>
    <t>https://www.linkedin.com/jobs/view/3824537468</t>
  </si>
  <si>
    <t>ZS Associates</t>
  </si>
  <si>
    <t>Decision Analytics Associate</t>
  </si>
  <si>
    <t>Naukri.com Invitation</t>
  </si>
  <si>
    <t>O1Labs.ai</t>
  </si>
  <si>
    <t>Data Analyst (Python)</t>
  </si>
  <si>
    <t>Data Science Â· Machine Learning Â· Microsoft Excel Â· Pandas (Software) Â· Predictive Modeling Â· Python (Programming Language) Â· SQL Â· Big Data Â· Large Language Models (LLM) Â· Learning</t>
  </si>
  <si>
    <t>https://www.linkedin.com/jobs/view/3826995318</t>
  </si>
  <si>
    <t>Leadenhall Analytics</t>
  </si>
  <si>
    <t>Analytical Skills Â· Data Analysis Â· Data Analytics Â· Data Science Â· Microsoft Power BI Â· SQL Â· Reporting &amp; Analysis</t>
  </si>
  <si>
    <t>Assessment Pending</t>
  </si>
  <si>
    <t>https://www.linkedin.com/jobs/view/3827335662</t>
  </si>
  <si>
    <t>BayOne Solutions</t>
  </si>
  <si>
    <t>Business/Data Analyst</t>
  </si>
  <si>
    <t>Contract (12 month)</t>
  </si>
  <si>
    <t>SQL, Tableau, Excel, including pivot tables, formulas, and data visualization techniques.</t>
  </si>
  <si>
    <t>https://www.linkedin.com/jobs/view/3822654900</t>
  </si>
  <si>
    <t>data,skills,sql,robotics,tableau,basic,communication,communication skills,dashboard</t>
  </si>
  <si>
    <t>https://www.linkedin.com/jobs/view/3827582314</t>
  </si>
  <si>
    <t>MedTourEasy</t>
  </si>
  <si>
    <t>Data Analytics Trainee</t>
  </si>
  <si>
    <t xml:space="preserve">Analytics, Data Analytics, and Project Management, Communication, Defining Requirements, Easily Adaptable, Learning, Presentations, Programmes, and Reporting
</t>
  </si>
  <si>
    <t>https://www.linkedin.com/jobs/view/3822674999</t>
  </si>
  <si>
    <t>Technofactorx AI</t>
  </si>
  <si>
    <t>Data Analyst (Fresher / Python/SQL Expert)</t>
  </si>
  <si>
    <t>https://www.linkedin.com/jobs/view/3827579926</t>
  </si>
  <si>
    <t>Tree Top Staffing LLC</t>
  </si>
  <si>
    <t>Analytics Â· Data Analysis Â· Data Analytics Â· KPI Dashboards Â· Microsoft Excel Â· Pivot Tables Â· Python (Programming Language) Â· IBM SPSS Â· Linear Regression Â· Time Management</t>
  </si>
  <si>
    <t>https://www.linkedin.com/jobs/view/3827575834</t>
  </si>
  <si>
    <t>AKS ProTalent</t>
  </si>
  <si>
    <t>Business Analytics, Data Analysis, Data Analytics, Data Science, and Statistical Data Analysis, Big Data Analytics, Business Analysis, Financial Analysis, HR Analytics, and Quality Analysis</t>
  </si>
  <si>
    <t xml:space="preserve">GForm </t>
  </si>
  <si>
    <t>https://www.linkedin.com/jobs/view/3822602509</t>
  </si>
  <si>
    <t>OneBanc</t>
  </si>
  <si>
    <t xml:space="preserve">Knowledge of SAS, ETL, Data Processing
Skilled in ML/AI Models, Statistics, Python
Awareness of Data Analysis, Algorithm Design
</t>
  </si>
  <si>
    <t>https://www.linkedin.com/jobs/view/3822670061</t>
  </si>
  <si>
    <t>ANAXT SYSTEM</t>
  </si>
  <si>
    <t>Data Analyst Data Science -Engineer</t>
  </si>
  <si>
    <t>WFH (Pune)</t>
  </si>
  <si>
    <t>Email ID: anaxturia1@gmail.com, Contact: +91 7249537542, Timing: 10 AM to 5PM</t>
  </si>
  <si>
    <t xml:space="preserve">Website </t>
  </si>
  <si>
    <t>Mail</t>
  </si>
  <si>
    <t>https://www.anaxt.co.in/services.html</t>
  </si>
  <si>
    <t>Viney Ji Enterprises</t>
  </si>
  <si>
    <t>Part-Time</t>
  </si>
  <si>
    <t>16,000 - 21,400_x000D_
 per month</t>
  </si>
  <si>
    <t>Apna.com</t>
  </si>
  <si>
    <t>https://apna.co/job/nashik/data-analyst-877110802?search=true</t>
  </si>
  <si>
    <t>Cadila Pharmaceuticals Ltd</t>
  </si>
  <si>
    <t>Power BI, MySQL, SPSS, Data analytics, Data management, Data visualisation, Programming languages</t>
  </si>
  <si>
    <t>55,000 - 75,000 per month</t>
  </si>
  <si>
    <t>https://apna.co/job/hyderabad/data-analyst-989841931?search=true</t>
  </si>
  <si>
    <t>24X7 Easy Recruitz</t>
  </si>
  <si>
    <t>15,000 - 85,000 per month</t>
  </si>
  <si>
    <t>https://apna.co/job/chennai/data-analyst-413986200?search=true</t>
  </si>
  <si>
    <t>ProMobi Technologies</t>
  </si>
  <si>
    <t>https://www.linkedin.com/jobs/view/3827686570</t>
  </si>
  <si>
    <t>OneOrigin</t>
  </si>
  <si>
    <t>https://www.linkedin.com/jobs/view/3823726572</t>
  </si>
  <si>
    <t>Smollan India Private Limited</t>
  </si>
  <si>
    <t>Internship (4 months)</t>
  </si>
  <si>
    <t>Data Analytics, English Proficiency (Spoken), MS-Excel, MS-PowerPoint, Research and Analytics</t>
  </si>
  <si>
    <t>â‚¹ 15,000 /month</t>
  </si>
  <si>
    <t>https://internshala.com/internship/detail/work-from-home-business-analytics-internship-at-smollan-india-private-limited1707750344</t>
  </si>
  <si>
    <t>Isourse</t>
  </si>
  <si>
    <t>Delhi</t>
  </si>
  <si>
    <t>Business Analysis, Business Research, Data Analysis, Data Analytics, English Proficiency (Spoken), Jira, Power BI, Python, Research and Analytics, SQL</t>
  </si>
  <si>
    <t>https://internshala.com/internship/detail/business-analytics-internship-in-delhi-at-isourse1707735982</t>
  </si>
  <si>
    <t>MNC Client</t>
  </si>
  <si>
    <t>Data Scientist- Junior / Senior MNC</t>
  </si>
  <si>
    <t>Pune/Banglore/Mumbai</t>
  </si>
  <si>
    <t>python, Data Science, Artificial Intelligence, Excel Sheet, Data Analytics, SQL</t>
  </si>
  <si>
    <t xml:space="preserve">Naukri.com </t>
  </si>
  <si>
    <t>https://www.naukri.com/job-listings-140224007331</t>
  </si>
  <si>
    <t>Nxtwave Disruptive Technologies</t>
  </si>
  <si>
    <t>Data Analytics, Google Data Studio, Power Bi, redshift, Bigquery, Data Management, looker studio, Snowflake, Data Analysis, Tableau, Python, SQL</t>
  </si>
  <si>
    <t>Assessment done</t>
  </si>
  <si>
    <t>https://www.naukri.com/job-listings-140224010646</t>
  </si>
  <si>
    <t xml:space="preserve">OneOrigin </t>
  </si>
  <si>
    <t>https://www.linkedin.com/jobs/view/3827271419</t>
  </si>
  <si>
    <t>Tree Top Staffing LLC APJ</t>
  </si>
  <si>
    <t>https://www.linkedin.com/jobs/view/3830708918</t>
  </si>
  <si>
    <t>Business/Data Analyst (Excel)</t>
  </si>
  <si>
    <t>SQL, Tableau, MS Excel, including pivot tables, formulas, and data visualization techniques</t>
  </si>
  <si>
    <t>https://www.linkedin.com/jobs/view/3827244324</t>
  </si>
  <si>
    <t>sugar.fit</t>
  </si>
  <si>
    <t xml:space="preserve">Analytical Skills Â· Data Analysis Â· Data Extraction Â· Data Mining Â· Data Science Â· SQL Â· VBA Excel Â· Evidence Â· Key Performance Indicators Â· Multitasking
</t>
  </si>
  <si>
    <t>https://www.linkedin.com/jobs/view/3827286975</t>
  </si>
  <si>
    <t>Work from home</t>
  </si>
  <si>
    <t>Data Analytics, Data Science, Deep Learning, Machine Learning, Natural Language Processing (NLP), Python, SQL</t>
  </si>
  <si>
    <t>â‚¹ 2,40,000 - 7,00,000</t>
  </si>
  <si>
    <t>https://internshala.com/job/detail/fresher-remote-data-scientist-job-at-avaari1708059110?referral=student_digest_active</t>
  </si>
  <si>
    <t>Maple Capital Advisors</t>
  </si>
  <si>
    <t>New Delhi</t>
  </si>
  <si>
    <t>https://www.linkedin.com/jobs/view/3829314572</t>
  </si>
  <si>
    <t>SymphonyAI</t>
  </si>
  <si>
    <t>Intern</t>
  </si>
  <si>
    <t>Analytics Â· Artificial Intelligence (AI) Â· Machine Learning Algorithms Â· Data Visualization Â· Pandas (Software) Â· Exploratory Data Analysis Â· Data Science Â· Data Analytics Â· Data Extraction Â· Data Manipulation</t>
  </si>
  <si>
    <t>https://www.linkedin.com/jobs/view/3829319492</t>
  </si>
  <si>
    <t>NetApp</t>
  </si>
  <si>
    <t>Statistics Â· Mathematics Â· Pattern Recognition Â· Machine Learning Â· Natural Language Processing (NLP) Â· Artificial Intelligence (AI) Â· Applied Mathematics Â· Data Science Â· Communication Â· Computer Science</t>
  </si>
  <si>
    <t>https://www.linkedin.com/jobs/view/3829576711</t>
  </si>
  <si>
    <t>Virtualness</t>
  </si>
  <si>
    <t>Analytical Skills Â· Analytics Â· Data Analysis Â· Data Analytics Â· Data Mining Â· Mathematics Â· SQL Â· Statistics Â· Big Data</t>
  </si>
  <si>
    <t>GForm - Link</t>
  </si>
  <si>
    <t>https://www.linkedin.com/jobs/view/3821164698</t>
  </si>
  <si>
    <t>Snowflake</t>
  </si>
  <si>
    <t>https://careers.snowflake.com/us/en/job/SNCOUS7216925002EXTERNALENUS/Data-Engineer-Intern?utm_medium=phenom-feeds&amp;utm_source=linkedin&amp;gh_src=ed5543a62</t>
  </si>
  <si>
    <t>TekJobs</t>
  </si>
  <si>
    <t>Business Systems Analyst</t>
  </si>
  <si>
    <t>Remote (Hyderabad)</t>
  </si>
  <si>
    <t>Databases Â· Microsoft SQL Server</t>
  </si>
  <si>
    <t>https://www.linkedin.com/jobs/view/3827901860</t>
  </si>
  <si>
    <t>Remote (Chennai)</t>
  </si>
  <si>
    <t>https://www.linkedin.com/jobs/view/3827901835</t>
  </si>
  <si>
    <t>Gridware</t>
  </si>
  <si>
    <t>Statistics Â· Data Visualization Â· Analytics Â· Data Analysis Â· Data Science Â· Data Analytics Â· Problem Solving Â· Real-time Data Â· Daily Reports Â· Anomaly Detection</t>
  </si>
  <si>
    <t>$12,000- $18,000</t>
  </si>
  <si>
    <t>https://www.linkedin.com/jobs/view/3832753095</t>
  </si>
  <si>
    <t>Adtitude Digital</t>
  </si>
  <si>
    <t>Technology and tools: Slack, SQL, Excel , Tableau, Power BI or Looker Studio, Gmail and Google Calendar, Google Drive, Google Docs &amp; Google Sheet, Basics of Microsoft Excel, Ability to search and learn online</t>
  </si>
  <si>
    <t>INR 400K + Performance Bonus</t>
  </si>
  <si>
    <t>6:00 PM to 4:00 AM (Night Time IST)</t>
  </si>
  <si>
    <t>https://www.linkedin.com/jobs/view/3828511091</t>
  </si>
  <si>
    <t>TestGrid.io</t>
  </si>
  <si>
    <t>https://www.linkedin.com/jobs/view/3831393618</t>
  </si>
  <si>
    <t>SQL, Tableau, MS Excel, including pivot tables, formulas, and data visualization techniques.</t>
  </si>
  <si>
    <t>https://www.linkedin.com/jobs/view/3829177747</t>
  </si>
  <si>
    <t>MLH Agency</t>
  </si>
  <si>
    <t>SQL</t>
  </si>
  <si>
    <t>https://www.linkedin.com/jobs/view/3833518246</t>
  </si>
  <si>
    <t>https://www.linkedin.com/jobs/view/3830311219</t>
  </si>
  <si>
    <t>Nagarro</t>
  </si>
  <si>
    <t>Trainee</t>
  </si>
  <si>
    <t>https://www.linkedin.com/jobs/view/3794671398</t>
  </si>
  <si>
    <t>Peroptyx</t>
  </si>
  <si>
    <t>https://connect.peroptyx.com/job-openings/4zgx6-2/?key=wdpgfvhz&amp;submissionGuid=08b2d9f5-978e-4f32-98f7-b837dc37b51c</t>
  </si>
  <si>
    <t>https://connect.peroptyx.com/dashboard/</t>
  </si>
  <si>
    <t>Goodera</t>
  </si>
  <si>
    <t>Data Analysis, MS-Excel</t>
  </si>
  <si>
    <t>â‚¹ 15,000-16,000 /month</t>
  </si>
  <si>
    <t>https://internshala.com/internship/detail/work-from-home-part-time-data-analytics-internship-at-goodera1708088425</t>
  </si>
  <si>
    <t>Sandhan Learning</t>
  </si>
  <si>
    <t>Client Relationship, Data Analytics, English Proficiency (Spoken), Research and Analytics</t>
  </si>
  <si>
    <t>â‚¹ 5,000 /month + Incentives</t>
  </si>
  <si>
    <t>https://internshala.com/internship/detail/work-from-home-business-analytics-internship-at-sandhan-learning1708318951</t>
  </si>
  <si>
    <t>Cleantech Solar</t>
  </si>
  <si>
    <t>Data Analytics, Linux, Power BI, Python, R Programming, Shell Scripting, SQL</t>
  </si>
  <si>
    <t>https://internshala.com/internship/detail/work-from-home-data-analytics-internship-at-cleantech-solar1707457006</t>
  </si>
  <si>
    <t>ProductIn</t>
  </si>
  <si>
    <t>Remote (Banglore)</t>
  </si>
  <si>
    <t>â‚¹5000 - â‚¹10000</t>
  </si>
  <si>
    <t>https://www.linkedin.com/jobs/view/3830331246</t>
  </si>
  <si>
    <t>Winged Recruitment</t>
  </si>
  <si>
    <t>Python, SQL</t>
  </si>
  <si>
    <t>https://www.careers-page.com/winged-recruitment/job/QV787XY6?utm_medium=free_job_board&amp;utm_source=linkedin</t>
  </si>
  <si>
    <t>https://www.linkedin.com/jobs/view/3833377564</t>
  </si>
  <si>
    <t>Sumo Logic</t>
  </si>
  <si>
    <t xml:space="preserve">SQL,â€¨Python, Data Stack Libraries (Numpy, Pandas, Matplotlib, Seaborn, IPython, Jupyter Notebooks), Tableau/Looker, </t>
  </si>
  <si>
    <t>https://www.linkedin.com/jobs/view/3816674505</t>
  </si>
  <si>
    <t>Strong knowledge of and experience with reporting packages (Business Objects etc.), databases (SQL, etc.), and programming (XML, Javascript, or ETL frameworks), Excel</t>
  </si>
  <si>
    <t>https://www.linkedin.com/jobs/view/3830322549</t>
  </si>
  <si>
    <t>Trailytics</t>
  </si>
  <si>
    <t xml:space="preserve">Data Science, Statistics, and Data Analytics skills, Data Visualization and Data Analysis skills, data modeling, machine learning, and algorithms, Python, </t>
  </si>
  <si>
    <t>https://www.linkedin.com/jobs/view/3830358378</t>
  </si>
  <si>
    <t>MAANG Assistance</t>
  </si>
  <si>
    <t>https://www.linkedin.com/jobs/view/3830376687</t>
  </si>
  <si>
    <t>Academy of Management Studies (AMS)</t>
  </si>
  <si>
    <t>Kochi</t>
  </si>
  <si>
    <t>https://www.linkedin.com/jobs/view/3830357434</t>
  </si>
  <si>
    <t>SQL, Python, Spreadsheet tools like Google Sheets, Excel and BI Tools like Tableau, Looker etc.</t>
  </si>
  <si>
    <t>Apperture</t>
  </si>
  <si>
    <t>15 - 20 L / annum + ESOPs</t>
  </si>
  <si>
    <t>https://www.linkedin.com/jobs/view/3830943469</t>
  </si>
  <si>
    <t>SAZ India</t>
  </si>
  <si>
    <t>Robot Framework, Python, Test Case Design, Skills: data, models, design,ml, organization,python,SQL, excel</t>
  </si>
  <si>
    <t>https://www.linkedin.com/jobs/view/3835135274</t>
  </si>
  <si>
    <t>Bhanzu</t>
  </si>
  <si>
    <t>Technical Data Analyst</t>
  </si>
  <si>
    <t>Microsoft Excel Â· Data Analysis Â· Data Visualization Â· Data Analytics Â· Visualization Â· SQL Â· Databases Â· Data Wrangling Â· Relational Databases Â· Problem Solving</t>
  </si>
  <si>
    <t>https://www.instahyre.com/job-303220-technical-data-analyst-at-bhanzu-bangalore/?utm_source=linkedin&amp;utm_medium=listing&amp;utm_campaign=linkedin_apply&amp;utm_content=303220</t>
  </si>
  <si>
    <t>https://www.linkedin.com/jobs/view/3830988218</t>
  </si>
  <si>
    <t>ENZER COMPONENTS LIMITED</t>
  </si>
  <si>
    <t>Data Entry Analyst</t>
  </si>
  <si>
    <t xml:space="preserve">Microsoft Office Suite (Word, Excel, Outlook), </t>
  </si>
  <si>
    <t>https://www.linkedin.com/jobs/view/3834330557</t>
  </si>
  <si>
    <t>https://app.ismartrecruit.com/jobDescription?x=E7pZW5kemVydC5jb21fMjE3OV9MSU5LRURJTg==Q9e</t>
  </si>
  <si>
    <t>Terrabit Consulting</t>
  </si>
  <si>
    <t>Data Support Analyst</t>
  </si>
  <si>
    <t>Analytical Skills and Operating Systems, Help Desk Support, Technical Support, and Troubleshooting</t>
  </si>
  <si>
    <t>https://www.linkedin.com/jobs/view/3834094727/</t>
  </si>
  <si>
    <t>https://terrabit.talentrecruit.com/career-page/apply/U2FsdGVkX1%252fkMkA6cUvfYUbOt7p5dN5ZJryyVt8TXm4%253d?share=linkedin</t>
  </si>
  <si>
    <t>Colt Technology Services</t>
  </si>
  <si>
    <t>Databases Â· Data Management Â· Data Analytics Â· Visualization Â· Data Science Â· Data Visualization Â· Ticketing Systems Â· Data Quality Â· Written Communication Â· Communication</t>
  </si>
  <si>
    <t>https://www.linkedin.com/jobs/view/3839867584</t>
  </si>
  <si>
    <t>Data Analyst / Data Scientist (Power BI / Python)</t>
  </si>
  <si>
    <t>Build data systems and pipelines, Interpret trends and patterns, SQL database design, Conduct complex data analysis and report on results</t>
  </si>
  <si>
    <t>https://www.linkedin.com/jobs/view/3835112145/</t>
  </si>
  <si>
    <t>Louis Dreyfus Company</t>
  </si>
  <si>
    <t>unior Data Engineer</t>
  </si>
  <si>
    <t>Python (Programming Language) Â· Dashboards Â· Data Analytics Â· Databases Â· Extract, Transform, Load (ETL) Â· Data Science Â· Data Engineering Â· Data Warehousing Â· Oral Communication Â· Communication</t>
  </si>
  <si>
    <t>https://www.linkedin.com/jobs/view/3841837671</t>
  </si>
  <si>
    <t>https://www.ldc.com/careers/join-ldc/job-details/?id=ad6aeb0d-9102-4d26-8d16-22fbd76eb387</t>
  </si>
  <si>
    <t>Bootes Impex Tech Ltd.</t>
  </si>
  <si>
    <t>Data Insights Architect</t>
  </si>
  <si>
    <t>Business Insights Â· Data Analysis Â· Data Science Â· Extract, Transform, Load (ETL) Â· SQL Â· VBA Excel Â· Data Integration Â· Data Intelligence Â· Operations Â· Power Tools</t>
  </si>
  <si>
    <t>https://www.linkedin.com/jobs/view/3832661814</t>
  </si>
  <si>
    <t>Akamai Technologies</t>
  </si>
  <si>
    <t>Data Cleaning, Data Engineering, Datasets, Extract, Transform, Load (ETL), and SQL, Data Governance, Data Ingestion, Data Pipelines, Oracle SQL Developer, and Pardot</t>
  </si>
  <si>
    <t>https://www.linkedin.com/jobs/view/3841123271</t>
  </si>
  <si>
    <t>Anthrofi</t>
  </si>
  <si>
    <t>Market Research Analyst</t>
  </si>
  <si>
    <t>Digital Marketing, Marketing, Research and Analytics, Social Media Marketing, Data collection, Survey design,  Insight generation</t>
  </si>
  <si>
    <t>â‚¹ 6,00,000 - 10,00,000</t>
  </si>
  <si>
    <t>https://internshala.com/job/detail/fresher-remote-market-research-analyst-job-at-anthrofi1709098472?referral=student_digest_active</t>
  </si>
  <si>
    <t>Advertalyst Private Limited</t>
  </si>
  <si>
    <t>Software Development</t>
  </si>
  <si>
    <t>â‚¹ 18,000-30,000 /month</t>
  </si>
  <si>
    <t>https://internshala.com/internship/detail/work-from-home-software-development-internship-at-advertalyst-private-limited1709102800?referral=student_digest_active</t>
  </si>
  <si>
    <t>Across The Globe (ATG)</t>
  </si>
  <si>
    <t>Internship (6 months)</t>
  </si>
  <si>
    <t>Business Analysis, Business Research, Digital Marketing, Email Marketing, Social Media Marketing, User Interface (UI) Development, Windows Mobile Application Development</t>
  </si>
  <si>
    <t>â‚¹ 5,000-10,000 /month</t>
  </si>
  <si>
    <t>https://internshala.com/internship/detail/work-from-home-part-time-business-analytics-internship-at-across-the-globe-atg1709128433?referral=student_digest_active</t>
  </si>
  <si>
    <t>Data Analysis, Proficient in SQL</t>
  </si>
  <si>
    <t>https://www.linkedin.com/jobs/view/3843796699</t>
  </si>
  <si>
    <t>Health and Safety</t>
  </si>
  <si>
    <t>Analytical Skills, Analytics, Data Analytics, Databases, and SAS (Software), Communication, Computer Science, Data Modeling, Oral Communication, and Statistical Software</t>
  </si>
  <si>
    <t>https://www.linkedin.com/jobs/view/3840132885</t>
  </si>
  <si>
    <t>Bytical</t>
  </si>
  <si>
    <t>Analytical Skills Â· Analytics Â· Applied Mathematics Â· Data Analysis Â· Data Analytics Â· Data Science Â· Data Visualization Â· Visualization Â· Ad Hoc Analysis Â· Problem Solving</t>
  </si>
  <si>
    <t>https://www.linkedin.com/jobs/view/3835389706</t>
  </si>
  <si>
    <t>MS Excel, including pivot tables, formulas, and data visualization techniques, Knowledge of SQL, Tableau</t>
  </si>
  <si>
    <t>https://www.linkedin.com/jobs/view/3840586277</t>
  </si>
  <si>
    <t>Barclays</t>
  </si>
  <si>
    <t xml:space="preserve">Good communication skill, Able to work in competitive environment. Positive attitude
</t>
  </si>
  <si>
    <t>https://search.jobs.barclays/job/-/-/22545/61615042752?src=JB-12160&amp;utm_source=Indeed&amp;utm_medium=organic&amp;utm_campaign=Indeed</t>
  </si>
  <si>
    <t>Wonksknow Technologies</t>
  </si>
  <si>
    <t>Python Trainer &amp; Developer</t>
  </si>
  <si>
    <t>Python</t>
  </si>
  <si>
    <t>8-10 Lacs P.A.</t>
  </si>
  <si>
    <t>https://www.naukri.com/job-listings-python-trainer-developer-night-shift-and-work-from-home-wonksknow-technologies-bengaluru-0-to-2-years-290224006104?src=simJobDeskACP&amp;sid=17094887476644746&amp;xp=1&amp;px=1</t>
  </si>
  <si>
    <t>Gaan Software</t>
  </si>
  <si>
    <t>Trainee - Development</t>
  </si>
  <si>
    <t>Coding, Programming, Python Development, Angular Framework</t>
  </si>
  <si>
    <t>https://www.naukri.com/job-listings-trainee-development-gaan-software-pvt-ltd-bengaluru-0-to-1-years-010324001268?xp=4&amp;src=cja20240303920&amp;xid=20240303920%255Egm%255E268080670&amp;uid=268080670&amp;alertId=&amp;utm_campaign=cja_mailer&amp;utm_medium=email&amp;utm_source=joblink&amp;utm_content=job_alerts_cja___job_alerts_cja&amp;utm_term=20240303920</t>
  </si>
  <si>
    <t>MAANG</t>
  </si>
  <si>
    <t>https://www.linkedin.com/jobs/view/3841423707</t>
  </si>
  <si>
    <t>WhiteSlips Job Management Consultants</t>
  </si>
  <si>
    <t>Microsoft Excel and Pivot Tables, Communication, Hlookups, and VLOOKUP</t>
  </si>
  <si>
    <t>https://www.linkedin.com/jobs/view/3845753373/</t>
  </si>
  <si>
    <t>Acme Services</t>
  </si>
  <si>
    <t>Advanced Excel concepts including VBA, Macros, Arrays etc, SQL queries, Power BI/Tableau, Python</t>
  </si>
  <si>
    <t>https://www.linkedin.com/jobs/view/3844992037</t>
  </si>
  <si>
    <t>KreditBee</t>
  </si>
  <si>
    <t>Python, SQL, pandas, NumPy, Excel - vLookup/Index, Pivots, Visualizations.</t>
  </si>
  <si>
    <t>hirist.tech</t>
  </si>
  <si>
    <t>https://www.hirist.tech/j/kreditbee-data-analyst-mysqlpython-1296032.html?utm_source=LinkedIn&amp;utm_medium=listing&amp;utm_campaign=linkedin_apply_ref&amp;ref=linkedin</t>
  </si>
  <si>
    <t>Razormet Technologies</t>
  </si>
  <si>
    <t>Business Insights Â· Analytics Â· NumPy Â· Visualization Â· Datasets Â· Data Analysis Â· Data Science Â· Pandas (Software) Â· Data Visualization Â· Data Analytics</t>
  </si>
  <si>
    <t>https://www.linkedin.com/jobs/view/3845782119</t>
  </si>
  <si>
    <t>Gartner</t>
  </si>
  <si>
    <t>Excel/Python, SQL, PowerBI , Data Visualization Â· Data Analytics</t>
  </si>
  <si>
    <t>https://www.linkedin.com/jobs/view/3845935789</t>
  </si>
  <si>
    <t>Rapid Consulting Services</t>
  </si>
  <si>
    <t>Analytical Skills Â· Data Visualization Â· Data Science Â· Data Analysis Â· Dashboards Â· Visualization Â· Data Cleaning Â· Data Analytics Â· Problem Solving Â· Communication</t>
  </si>
  <si>
    <t>https://www.linkedin.com/jobs/view/3818371784</t>
  </si>
  <si>
    <t>Convin</t>
  </si>
  <si>
    <t>Data Labs Intern</t>
  </si>
  <si>
    <t xml:space="preserve">Analytical Skills, Analytics, Data Analytics, Data Science, and Data Visualization, Communication, Presentation Skills, Presentations, Problem Solving, and Statistical Analysis
</t>
  </si>
  <si>
    <t>https://www.linkedin.com/jobs/view/3842513317</t>
  </si>
  <si>
    <t>Technical - Intern</t>
  </si>
  <si>
    <t>software design, OOPS, design principles &amp; patterns, inter-process communication, multi-threading and data-structures.</t>
  </si>
  <si>
    <t>https://jobs.siemens.com/careers/job/563156117659085</t>
  </si>
  <si>
    <t>AstraZeneca</t>
  </si>
  <si>
    <t>Analyst - Data Steward</t>
  </si>
  <si>
    <t>R-193747</t>
  </si>
  <si>
    <t>data management, data analysis, data processing, MS Excel, SQL, MS Word, MS Excel, MS PowerPoint, Python, Power BI</t>
  </si>
  <si>
    <t>https://astrazeneca.wd3.myworkdayjobs.com/Careers/job/India---Chennai/Analyst---Data-Steward_R-193747</t>
  </si>
  <si>
    <t>Hindustan SWM Solutions Pvt Ltd</t>
  </si>
  <si>
    <t>SQL, Python, Microsoft SQL Server, Microsoft Excel, Data analysis skills, Analysis skills, Agile</t>
  </si>
  <si>
    <t>â‚¹20,000 - â‚¹30,000 a month</t>
  </si>
  <si>
    <t>Indeed</t>
  </si>
  <si>
    <t>https://in.indeed.com/viewjob?jk=d348157a0f933e12&amp;tk=1ho75fqnuojd1801&amp;from=hp&amp;xpse=SoA767I3DHFYRgxZbR0LbzkdCdPP&amp;xkcb=SoAc67M3DHCwt2wHBx0KbzkdCdPP</t>
  </si>
  <si>
    <t>Vikatan Group</t>
  </si>
  <si>
    <t>SQL, Python, Microsoft Excel, Data analytics, Statistics, SciPy, NumPy, Spark, Hadoop</t>
  </si>
  <si>
    <t>â‚¹4,00,000 - â‚¹5,00,000 a year</t>
  </si>
  <si>
    <t>https://in.indeed.com/viewjob?jk=aefaa03e14e208fe&amp;tk=1ho75fqnuojd1801&amp;from=hp&amp;xpse=SoAk67I3DHFQtgAT4j0LbzkdCdPP&amp;xkcb=SoCq67M3DHCwtxQHBx0KbzkdCdPP</t>
  </si>
  <si>
    <t>Poshmark</t>
  </si>
  <si>
    <t xml:space="preserve">SQL and MS Excel, Python, data modelling concept, data visualization, basic statistical concepts, MS PowerPoint  </t>
  </si>
  <si>
    <t>Poshmark Careers</t>
  </si>
  <si>
    <t>QRight Solutions</t>
  </si>
  <si>
    <t>Project Officer (Business Analyst)</t>
  </si>
  <si>
    <t xml:space="preserve">Project planning, Project coordination, Customer relationship management, Data analysis skills, Analysis skills
</t>
  </si>
  <si>
    <t>â‚¹5,00,000 - â‚¹6,00,000 a year</t>
  </si>
  <si>
    <t>https://in.indeed.com/rc/clk?jk=d7aeebf14f18bb97&amp;from=hp&amp;tk=1ho76qbgsi9a9801</t>
  </si>
  <si>
    <t>noon</t>
  </si>
  <si>
    <t>Dashboards Â· Data Analysis Â· Microsoft Excel Â· Python (Programming Language) Â· SQL Â· Business Analysis</t>
  </si>
  <si>
    <t>https://www.linkedin.com/jobs/view/3846720244</t>
  </si>
  <si>
    <t>Pocket FM</t>
  </si>
  <si>
    <t xml:space="preserve">Long Term Optimization, Reinforcement Learning, Bandit Algorithms, Causal Inference, Deep Learning, </t>
  </si>
  <si>
    <t>https://www.linkedin.com/jobs/view/3845638983</t>
  </si>
  <si>
    <t>MakeMyTrip</t>
  </si>
  <si>
    <t>Product Analyst</t>
  </si>
  <si>
    <t>Microsoft Excel Â· Python (Programming Language) Â· SQL</t>
  </si>
  <si>
    <t>https://www.linkedin.com/jobs/view/3846719716</t>
  </si>
  <si>
    <t>Chennai, Pune, Mumbai</t>
  </si>
  <si>
    <t>Advanced SQL,  Excel and Power point, Tableau, Python Packages such as Pandas, Scikit-learn, Seaborn, Numpy, Plotly etc</t>
  </si>
  <si>
    <t>https://jobs.citi.com/job/-/-/287/62197983216?source=jb_indeedorganic</t>
  </si>
  <si>
    <t>The Investment Compass</t>
  </si>
  <si>
    <t>Data Analytics Associate</t>
  </si>
  <si>
    <t>Data Analysis, MS-Excel, Python, SQL, Tableau</t>
  </si>
  <si>
    <t>â‚¹ 4,50,000 - 6,00,000</t>
  </si>
  <si>
    <t>https://internshala.com/job/detail/fresher-remote-data-analytics-associate-job-at-the-investment-compass1709276196?referral=student_digest_active</t>
  </si>
  <si>
    <t>iXceed Solution</t>
  </si>
  <si>
    <t>Tableau, SQL, Python, Data visualization,Analysis skills, Machine learning, Data science, Data analytics, Big data, Analytics</t>
  </si>
  <si>
    <t>â‚¹10,00,000 - â‚¹22,00,000 a year</t>
  </si>
  <si>
    <t>https://in.indeed.com/viewjob?jk=866a4e9ec9083d22&amp;from=apply-conf</t>
  </si>
  <si>
    <t>Primenumbers Technologies</t>
  </si>
  <si>
    <t>Data Analytics, Research and Analytics</t>
  </si>
  <si>
    <t>https://internshala.com/internship/detail/work-from-home-data-analytics-internship-at-primenumbers-technologies1709632071?referral=student_digest_active</t>
  </si>
  <si>
    <t>ASAPP</t>
  </si>
  <si>
    <t>Customer Data Analyst</t>
  </si>
  <si>
    <t>Data Visualization Â· Data Analytics Â· Analytical Skills Â· Visualization Â· Data Science Â· Dashboards Â· Google Docs Â· RStudio Â· Computer Science Â· Slide Decks</t>
  </si>
  <si>
    <t>https://www.linkedin.com/jobs/view/3835438272/</t>
  </si>
  <si>
    <t>krtrimaIQ Cognitive Solutions</t>
  </si>
  <si>
    <t>Analytical Skills Â· Data Analysis Â· Data Analytics Â· Data Management Â· Data Visualization Â· Databases Â· Extract, Transform, Load (ETL) Â· Statistics Â· Data Modeling Â· Problem Solving</t>
  </si>
  <si>
    <t>https://www.linkedin.com/jobs/view/3841750131</t>
  </si>
  <si>
    <t>Ipsos</t>
  </si>
  <si>
    <t>Research Analyst</t>
  </si>
  <si>
    <t>Bengaluru, Mumbai</t>
  </si>
  <si>
    <t>https://ecqf.fa.em2.oraclecloud.com/hcmUI/CandidateExperience/en/sites/IpsosCareers/job/815/?utm_medium=career+site&amp;utm_source=job+alert</t>
  </si>
  <si>
    <t>Zyla Health</t>
  </si>
  <si>
    <t>Python, SQL, Advanced Excel (including Macros), Business Intelligence tools (such as Power BI, Tableau), Report automation using multiple tools</t>
  </si>
  <si>
    <t>https://www.linkedin.com/jobs/view/3845434834</t>
  </si>
  <si>
    <t>Think and Learn Pvt. Ltd</t>
  </si>
  <si>
    <t>Analytical Skills, Analytics, Data Analysis, Data Analytics, and Microsoft Excel, Communication, Presentation Skills, Presentations, and Problem Solving</t>
  </si>
  <si>
    <t>https://www.linkedin.com/jobs/view/3844341827</t>
  </si>
  <si>
    <t>Cashfree Payments</t>
  </si>
  <si>
    <t>Data Analyst - I</t>
  </si>
  <si>
    <t>Python (Programming Language) Â· SQL Â· Software as a Service (SaaS)</t>
  </si>
  <si>
    <t>https://www.linkedin.com/jobs/view/3848312017</t>
  </si>
  <si>
    <t>Analytical Skills, Data Analytics, and Statistics skills, Data Modeling and database management skills, SQL, Python,Tableau or Power BI</t>
  </si>
  <si>
    <t>fascinatid</t>
  </si>
  <si>
    <t>Analytics Analyst</t>
  </si>
  <si>
    <t>Analytical Skills Â· Analytics Â· Data Analysis Â· Data Analytics Â· Data Visualization Â· SAS (Software) Â· Statistical Modeling Â· Statistics Â· Communication Â· Problem Solving Â· Teamwork</t>
  </si>
  <si>
    <t>https://www.linkedin.com/jobs/view/3849589241</t>
  </si>
  <si>
    <t xml:space="preserve">Track and report data, Build cross-functional partnerships, internally and externally, Manage budgets, Maintain a competitive market knowledge, Fluency in Microsoft Office suite (Outlook, Excel, Word, PowerPoint, etc.)  </t>
  </si>
  <si>
    <t>https://www.linkedin.com/jobs/view/3852468581</t>
  </si>
  <si>
    <t>SQL, Understand the day-to-day issues that our business faces, which can be better understood with data, Compile and analyze data related to business issues, Develop clear visualizations to convey complicated data in a straightforward fashion</t>
  </si>
  <si>
    <t>https://www.linkedin.com/jobs/view/3852465820</t>
  </si>
  <si>
    <t>The Udaiti Foundation</t>
  </si>
  <si>
    <t>Excel and PowerPoint, basic visualizations and documenting proper interpretations from the graph/data, Ability to clean and organize data</t>
  </si>
  <si>
    <t>Job Description - The Convergence Foundation</t>
  </si>
  <si>
    <t>NielsenIQ</t>
  </si>
  <si>
    <t>Data Processing Analyst</t>
  </si>
  <si>
    <t>Analytical Skills, Analytics, and Visualization, 7 skills missing on your profile
Attention to Detail, Collating, Communication, Computer Science, Manufacturing Process Improvement, Organization Skills, Problem Solving</t>
  </si>
  <si>
    <t>https://jobs.smartrecruiters.com/NielsenIQ/743999973048907-data-processing-analyst</t>
  </si>
  <si>
    <t>https://www.linkedin.com/jobs/view/3852605019</t>
  </si>
  <si>
    <t>Ciena</t>
  </si>
  <si>
    <t>Data Operations Analyst</t>
  </si>
  <si>
    <t>Data and Analytics related applications including Looker, PowerBI, Informatica, GitHub, Striim, and Snowflake. Python</t>
  </si>
  <si>
    <t>https://careers.ciena.com/us/en/job/R024760/Data-Operations-Analyst</t>
  </si>
  <si>
    <t>Analytical Skills and Data Analytics, SQL, Python, Experience with statistical analysis and modelling, Data Modeling abilities</t>
  </si>
  <si>
    <t>https://www.linkedin.com/jobs/view/3851707897</t>
  </si>
  <si>
    <t>Advanced SQL, Python data crunching, AWS quicksight, Tableau, Looker [Python (Programming Language) Â· SQL Â· Software as a Service (SaaS)]</t>
  </si>
  <si>
    <t>https://www.linkedin.com/jobs/view/3853430056</t>
  </si>
  <si>
    <t>EarnIn</t>
  </si>
  <si>
    <t>Data Visualization Â· Programming Â· Data Science Â· Data Analytics Â· Programming Languages Â· Algorithms Â· Data Structures Â· Communication Â· Computer Science Â· Key Metrics</t>
  </si>
  <si>
    <t>https://www.linkedin.com/jobs/view/3854760909</t>
  </si>
  <si>
    <t>Data Analyst Intern</t>
  </si>
  <si>
    <t>Python Data Analysis Packages(Pandas, NumPy, Matplotlib, Scikit-Learn) is a must, Data Exploration and Visualisation with tools like Amplitude, Clevertap, MS Excel, Tableau, Power BI, etc</t>
  </si>
  <si>
    <t>https://www.linkedin.com/jobs/view/3849938214</t>
  </si>
  <si>
    <t>WCG</t>
  </si>
  <si>
    <t>Jr. Data &amp; Analytics Engineer</t>
  </si>
  <si>
    <t>Python, data manipulation and analysis using SQL, machine learning and deep learning frameworks (e.g., TensorFlow, PyTorch)</t>
  </si>
  <si>
    <t>https://careers.wcgclinical.com/careers/FolderDetail/Jr-Data-Analytics-Engineer-India-Remote/3832</t>
  </si>
  <si>
    <t>https://www.linkedin.com/jobs/view/3818212303</t>
  </si>
  <si>
    <t>Johnson &amp; Johnson</t>
  </si>
  <si>
    <t>Data analyst â€“ Commercial Effectiveness</t>
  </si>
  <si>
    <t>2406174230W</t>
  </si>
  <si>
    <t>Excel, Demonstrated proficiency with Data Science languages such as Python or R is strongly preferred,    Demonstrated proficiency in data visualization software like Tableau or Qlik</t>
  </si>
  <si>
    <t>https://jnjc.taleo.net/careersection/careersection/2/jobdetail.ftl</t>
  </si>
  <si>
    <t>Advance in SQL and Excel, tableau,power bi, Python, Web Scraping (good to have)</t>
  </si>
  <si>
    <t>https://www.linkedin.com/jobs/view/3859741383</t>
  </si>
  <si>
    <t>500,000/yr - 600,000/yr</t>
  </si>
  <si>
    <t>Not Disclosed</t>
  </si>
  <si>
    <t>Job_Role</t>
  </si>
  <si>
    <t>Role_Type</t>
  </si>
  <si>
    <t>Location1</t>
  </si>
  <si>
    <t>Location2</t>
  </si>
  <si>
    <t>Type1</t>
  </si>
  <si>
    <t>Filling Missing Value</t>
  </si>
  <si>
    <t>Simplified</t>
  </si>
  <si>
    <t>AppliedThrough1</t>
  </si>
  <si>
    <t>AppliedThrough2</t>
  </si>
  <si>
    <t>Month</t>
  </si>
  <si>
    <t>Month_Name</t>
  </si>
  <si>
    <t>Count of Job_Role</t>
  </si>
  <si>
    <t>Count of AppliedThrough2</t>
  </si>
  <si>
    <t>Naukri.Com</t>
  </si>
  <si>
    <t>Count of Month_Name</t>
  </si>
  <si>
    <t>January</t>
  </si>
  <si>
    <t>February</t>
  </si>
  <si>
    <t>March</t>
  </si>
  <si>
    <t>Count of Role_Type</t>
  </si>
  <si>
    <t>Delhi/NCR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</si>
</sst>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14" fontId="0" fillId="0" borderId="0" xfId="0" applyNumberFormat="1"/>
    <xf numFmtId="16" fontId="0" fillId="0" borderId="0" xfId="0" applyNumberFormat="1"/>
    <xf numFmtId="14" fontId="0" fillId="0" borderId="0" xfId="0" applyNumberFormat="1" applyAlignment="1">
      <alignment wrapText="1"/>
    </xf>
    <xf numFmtId="164" fontId="0" fillId="0" borderId="0" xfId="0" applyNumberFormat="1" applyAlignment="1">
      <alignment wrapText="1"/>
    </xf>
    <xf numFmtId="164" fontId="0" fillId="0" borderId="0" xfId="0" applyNumberFormat="1"/>
    <xf numFmtId="0" fontId="0" fillId="33" borderId="0" xfId="0" applyFill="1" applyAlignment="1">
      <alignment wrapText="1"/>
    </xf>
    <xf numFmtId="0" fontId="16" fillId="0" borderId="0" xfId="0" applyFont="1" applyAlignment="1">
      <alignment wrapText="1"/>
    </xf>
    <xf numFmtId="0" fontId="16" fillId="33" borderId="0" xfId="0" applyFont="1" applyFill="1" applyAlignment="1">
      <alignment wrapText="1"/>
    </xf>
    <xf numFmtId="164" fontId="16" fillId="0" borderId="0" xfId="0" applyNumberFormat="1" applyFont="1" applyAlignment="1">
      <alignment wrapText="1"/>
    </xf>
    <xf numFmtId="14" fontId="16" fillId="0" borderId="0" xfId="0" applyNumberFormat="1" applyFont="1" applyAlignment="1">
      <alignment wrapText="1"/>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Companies.xlsx]JobRole-Location!PivotTable7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'JobRole-Location'!$B$3:$B$4</c:f>
              <c:strCache>
                <c:ptCount val="1"/>
                <c:pt idx="0">
                  <c:v>Bengaluru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'JobRole-Location'!$B$5:$B$10</c:f>
              <c:numCache>
                <c:formatCode>General</c:formatCode>
                <c:ptCount val="6"/>
                <c:pt idx="2">
                  <c:v>2</c:v>
                </c:pt>
                <c:pt idx="3">
                  <c:v>3</c:v>
                </c:pt>
                <c:pt idx="4">
                  <c:v>2</c:v>
                </c:pt>
                <c:pt idx="5">
                  <c:v>42</c:v>
                </c:pt>
              </c:numCache>
            </c:numRef>
          </c:val>
          <c:extLst>
            <c:ext xmlns:c16="http://schemas.microsoft.com/office/drawing/2014/chart" uri="{C3380CC4-5D6E-409C-BE32-E72D297353CC}">
              <c16:uniqueId val="{00000000-F432-4FF3-9143-F0853E33FE37}"/>
            </c:ext>
          </c:extLst>
        </c:ser>
        <c:ser>
          <c:idx val="1"/>
          <c:order val="1"/>
          <c:tx>
            <c:strRef>
              <c:f>'JobRole-Location'!$C$3:$C$4</c:f>
              <c:strCache>
                <c:ptCount val="1"/>
                <c:pt idx="0">
                  <c:v>Chennai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'JobRole-Location'!$C$5:$C$10</c:f>
              <c:numCache>
                <c:formatCode>General</c:formatCode>
                <c:ptCount val="6"/>
                <c:pt idx="0">
                  <c:v>1</c:v>
                </c:pt>
                <c:pt idx="1">
                  <c:v>1</c:v>
                </c:pt>
                <c:pt idx="4">
                  <c:v>1</c:v>
                </c:pt>
                <c:pt idx="5">
                  <c:v>14</c:v>
                </c:pt>
              </c:numCache>
            </c:numRef>
          </c:val>
          <c:extLst>
            <c:ext xmlns:c16="http://schemas.microsoft.com/office/drawing/2014/chart" uri="{C3380CC4-5D6E-409C-BE32-E72D297353CC}">
              <c16:uniqueId val="{00000001-F432-4FF3-9143-F0853E33FE37}"/>
            </c:ext>
          </c:extLst>
        </c:ser>
        <c:ser>
          <c:idx val="2"/>
          <c:order val="2"/>
          <c:tx>
            <c:strRef>
              <c:f>'JobRole-Location'!$D$3:$D$4</c:f>
              <c:strCache>
                <c:ptCount val="1"/>
                <c:pt idx="0">
                  <c:v>Delhi/NCR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'JobRole-Location'!$D$5:$D$10</c:f>
              <c:numCache>
                <c:formatCode>General</c:formatCode>
                <c:ptCount val="6"/>
                <c:pt idx="4">
                  <c:v>1</c:v>
                </c:pt>
                <c:pt idx="5">
                  <c:v>5</c:v>
                </c:pt>
              </c:numCache>
            </c:numRef>
          </c:val>
          <c:extLst>
            <c:ext xmlns:c16="http://schemas.microsoft.com/office/drawing/2014/chart" uri="{C3380CC4-5D6E-409C-BE32-E72D297353CC}">
              <c16:uniqueId val="{00000002-F432-4FF3-9143-F0853E33FE37}"/>
            </c:ext>
          </c:extLst>
        </c:ser>
        <c:ser>
          <c:idx val="3"/>
          <c:order val="3"/>
          <c:tx>
            <c:strRef>
              <c:f>'JobRole-Location'!$E$3:$E$4</c:f>
              <c:strCache>
                <c:ptCount val="1"/>
                <c:pt idx="0">
                  <c:v>Gurugram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'JobRole-Location'!$E$5:$E$10</c:f>
              <c:numCache>
                <c:formatCode>General</c:formatCode>
                <c:ptCount val="6"/>
                <c:pt idx="4">
                  <c:v>2</c:v>
                </c:pt>
                <c:pt idx="5">
                  <c:v>12</c:v>
                </c:pt>
              </c:numCache>
            </c:numRef>
          </c:val>
          <c:extLst>
            <c:ext xmlns:c16="http://schemas.microsoft.com/office/drawing/2014/chart" uri="{C3380CC4-5D6E-409C-BE32-E72D297353CC}">
              <c16:uniqueId val="{00000003-F432-4FF3-9143-F0853E33FE37}"/>
            </c:ext>
          </c:extLst>
        </c:ser>
        <c:ser>
          <c:idx val="4"/>
          <c:order val="4"/>
          <c:tx>
            <c:strRef>
              <c:f>'JobRole-Location'!$F$3:$F$4</c:f>
              <c:strCache>
                <c:ptCount val="1"/>
                <c:pt idx="0">
                  <c:v>Hyderabad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'JobRole-Location'!$F$5:$F$10</c:f>
              <c:numCache>
                <c:formatCode>General</c:formatCode>
                <c:ptCount val="6"/>
                <c:pt idx="5">
                  <c:v>6</c:v>
                </c:pt>
              </c:numCache>
            </c:numRef>
          </c:val>
          <c:extLst>
            <c:ext xmlns:c16="http://schemas.microsoft.com/office/drawing/2014/chart" uri="{C3380CC4-5D6E-409C-BE32-E72D297353CC}">
              <c16:uniqueId val="{00000004-F432-4FF3-9143-F0853E33FE37}"/>
            </c:ext>
          </c:extLst>
        </c:ser>
        <c:ser>
          <c:idx val="5"/>
          <c:order val="5"/>
          <c:tx>
            <c:strRef>
              <c:f>'JobRole-Location'!$G$3:$G$4</c:f>
              <c:strCache>
                <c:ptCount val="1"/>
                <c:pt idx="0">
                  <c:v>Kochi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'JobRole-Location'!$G$5:$G$10</c:f>
              <c:numCache>
                <c:formatCode>General</c:formatCode>
                <c:ptCount val="6"/>
                <c:pt idx="5">
                  <c:v>1</c:v>
                </c:pt>
              </c:numCache>
            </c:numRef>
          </c:val>
          <c:extLst>
            <c:ext xmlns:c16="http://schemas.microsoft.com/office/drawing/2014/chart" uri="{C3380CC4-5D6E-409C-BE32-E72D297353CC}">
              <c16:uniqueId val="{00000005-F432-4FF3-9143-F0853E33FE37}"/>
            </c:ext>
          </c:extLst>
        </c:ser>
        <c:ser>
          <c:idx val="6"/>
          <c:order val="6"/>
          <c:tx>
            <c:strRef>
              <c:f>'JobRole-Location'!$H$3:$H$4</c:f>
              <c:strCache>
                <c:ptCount val="1"/>
                <c:pt idx="0">
                  <c:v>Mumbai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'JobRole-Location'!$H$5:$H$10</c:f>
              <c:numCache>
                <c:formatCode>General</c:formatCode>
                <c:ptCount val="6"/>
                <c:pt idx="5">
                  <c:v>9</c:v>
                </c:pt>
              </c:numCache>
            </c:numRef>
          </c:val>
          <c:extLst>
            <c:ext xmlns:c16="http://schemas.microsoft.com/office/drawing/2014/chart" uri="{C3380CC4-5D6E-409C-BE32-E72D297353CC}">
              <c16:uniqueId val="{00000006-F432-4FF3-9143-F0853E33FE37}"/>
            </c:ext>
          </c:extLst>
        </c:ser>
        <c:ser>
          <c:idx val="7"/>
          <c:order val="7"/>
          <c:tx>
            <c:strRef>
              <c:f>'JobRole-Location'!$I$3:$I$4</c:f>
              <c:strCache>
                <c:ptCount val="1"/>
                <c:pt idx="0">
                  <c:v>Noida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'JobRole-Location'!$I$5:$I$10</c:f>
              <c:numCache>
                <c:formatCode>General</c:formatCode>
                <c:ptCount val="6"/>
                <c:pt idx="5">
                  <c:v>6</c:v>
                </c:pt>
              </c:numCache>
            </c:numRef>
          </c:val>
          <c:extLst>
            <c:ext xmlns:c16="http://schemas.microsoft.com/office/drawing/2014/chart" uri="{C3380CC4-5D6E-409C-BE32-E72D297353CC}">
              <c16:uniqueId val="{00000007-F432-4FF3-9143-F0853E33FE37}"/>
            </c:ext>
          </c:extLst>
        </c:ser>
        <c:ser>
          <c:idx val="8"/>
          <c:order val="8"/>
          <c:tx>
            <c:strRef>
              <c:f>'JobRole-Location'!$J$3:$J$4</c:f>
              <c:strCache>
                <c:ptCount val="1"/>
                <c:pt idx="0">
                  <c:v>Pune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'JobRole-Location'!$J$5:$J$10</c:f>
              <c:numCache>
                <c:formatCode>General</c:formatCode>
                <c:ptCount val="6"/>
                <c:pt idx="2">
                  <c:v>1</c:v>
                </c:pt>
                <c:pt idx="4">
                  <c:v>1</c:v>
                </c:pt>
                <c:pt idx="5">
                  <c:v>9</c:v>
                </c:pt>
              </c:numCache>
            </c:numRef>
          </c:val>
          <c:extLst>
            <c:ext xmlns:c16="http://schemas.microsoft.com/office/drawing/2014/chart" uri="{C3380CC4-5D6E-409C-BE32-E72D297353CC}">
              <c16:uniqueId val="{00000008-F432-4FF3-9143-F0853E33FE37}"/>
            </c:ext>
          </c:extLst>
        </c:ser>
        <c:ser>
          <c:idx val="9"/>
          <c:order val="9"/>
          <c:tx>
            <c:strRef>
              <c:f>'JobRole-Location'!$K$3:$K$4</c:f>
              <c:strCache>
                <c:ptCount val="1"/>
                <c:pt idx="0">
                  <c:v>Remote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'JobRole-Location'!$A$5:$A$10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'JobRole-Location'!$K$5:$K$10</c:f>
              <c:numCache>
                <c:formatCode>General</c:formatCode>
                <c:ptCount val="6"/>
                <c:pt idx="0">
                  <c:v>1</c:v>
                </c:pt>
                <c:pt idx="1">
                  <c:v>2</c:v>
                </c:pt>
                <c:pt idx="2">
                  <c:v>2</c:v>
                </c:pt>
                <c:pt idx="3">
                  <c:v>5</c:v>
                </c:pt>
                <c:pt idx="4">
                  <c:v>9</c:v>
                </c:pt>
                <c:pt idx="5">
                  <c:v>68</c:v>
                </c:pt>
              </c:numCache>
            </c:numRef>
          </c:val>
          <c:extLst>
            <c:ext xmlns:c16="http://schemas.microsoft.com/office/drawing/2014/chart" uri="{C3380CC4-5D6E-409C-BE32-E72D297353CC}">
              <c16:uniqueId val="{00000009-F432-4FF3-9143-F0853E33FE37}"/>
            </c:ext>
          </c:extLst>
        </c:ser>
        <c:dLbls>
          <c:dLblPos val="outEnd"/>
          <c:showLegendKey val="0"/>
          <c:showVal val="1"/>
          <c:showCatName val="0"/>
          <c:showSerName val="0"/>
          <c:showPercent val="0"/>
          <c:showBubbleSize val="0"/>
        </c:dLbls>
        <c:gapWidth val="182"/>
        <c:axId val="2054804863"/>
        <c:axId val="2054801023"/>
      </c:barChart>
      <c:catAx>
        <c:axId val="205480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1023"/>
        <c:crosses val="autoZero"/>
        <c:auto val="1"/>
        <c:lblAlgn val="ctr"/>
        <c:lblOffset val="100"/>
        <c:noMultiLvlLbl val="0"/>
      </c:catAx>
      <c:valAx>
        <c:axId val="2054801023"/>
        <c:scaling>
          <c:orientation val="minMax"/>
        </c:scaling>
        <c:delete val="0"/>
        <c:axPos val="b"/>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Companies.xlsx]JobRole!PivotTable7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JobRole!$B$3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JobRole!$A$4:$A$9</c:f>
              <c:strCache>
                <c:ptCount val="6"/>
                <c:pt idx="0">
                  <c:v>Artificial Intelligence (AI)</c:v>
                </c:pt>
                <c:pt idx="1">
                  <c:v>Data Analyst</c:v>
                </c:pt>
                <c:pt idx="2">
                  <c:v>Data Engineer</c:v>
                </c:pt>
                <c:pt idx="3">
                  <c:v>Data Science</c:v>
                </c:pt>
                <c:pt idx="4">
                  <c:v>Machine Learning</c:v>
                </c:pt>
                <c:pt idx="5">
                  <c:v>Software Developer</c:v>
                </c:pt>
              </c:strCache>
            </c:strRef>
          </c:cat>
          <c:val>
            <c:numRef>
              <c:f>JobRole!$B$4:$B$9</c:f>
              <c:numCache>
                <c:formatCode>General</c:formatCode>
                <c:ptCount val="6"/>
                <c:pt idx="0">
                  <c:v>3</c:v>
                </c:pt>
                <c:pt idx="1">
                  <c:v>172</c:v>
                </c:pt>
                <c:pt idx="2">
                  <c:v>5</c:v>
                </c:pt>
                <c:pt idx="3">
                  <c:v>16</c:v>
                </c:pt>
                <c:pt idx="4">
                  <c:v>2</c:v>
                </c:pt>
                <c:pt idx="5">
                  <c:v>8</c:v>
                </c:pt>
              </c:numCache>
            </c:numRef>
          </c:val>
          <c:extLst>
            <c:ext xmlns:c16="http://schemas.microsoft.com/office/drawing/2014/chart" uri="{C3380CC4-5D6E-409C-BE32-E72D297353CC}">
              <c16:uniqueId val="{00000000-D1DE-469A-8003-D44B4E06FD5E}"/>
            </c:ext>
          </c:extLst>
        </c:ser>
        <c:dLbls>
          <c:dLblPos val="outEnd"/>
          <c:showLegendKey val="0"/>
          <c:showVal val="1"/>
          <c:showCatName val="0"/>
          <c:showSerName val="0"/>
          <c:showPercent val="0"/>
          <c:showBubbleSize val="0"/>
        </c:dLbls>
        <c:gapWidth val="182"/>
        <c:axId val="2054804863"/>
        <c:axId val="2054801023"/>
      </c:barChart>
      <c:catAx>
        <c:axId val="205480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1023"/>
        <c:crosses val="autoZero"/>
        <c:auto val="1"/>
        <c:lblAlgn val="ctr"/>
        <c:lblOffset val="100"/>
        <c:noMultiLvlLbl val="0"/>
      </c:catAx>
      <c:valAx>
        <c:axId val="2054801023"/>
        <c:scaling>
          <c:orientation val="minMax"/>
        </c:scaling>
        <c:delete val="0"/>
        <c:axPos val="b"/>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Companies.xlsx]RoleType!PivotTable26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RoleType!$B$3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RoleType!$A$4:$A$6</c:f>
              <c:strCache>
                <c:ptCount val="3"/>
                <c:pt idx="0">
                  <c:v>Contract</c:v>
                </c:pt>
                <c:pt idx="1">
                  <c:v>Full-Time</c:v>
                </c:pt>
                <c:pt idx="2">
                  <c:v>Internship</c:v>
                </c:pt>
              </c:strCache>
            </c:strRef>
          </c:cat>
          <c:val>
            <c:numRef>
              <c:f>RoleType!$B$4:$B$6</c:f>
              <c:numCache>
                <c:formatCode>General</c:formatCode>
                <c:ptCount val="3"/>
                <c:pt idx="0">
                  <c:v>11</c:v>
                </c:pt>
                <c:pt idx="1">
                  <c:v>155</c:v>
                </c:pt>
                <c:pt idx="2">
                  <c:v>40</c:v>
                </c:pt>
              </c:numCache>
            </c:numRef>
          </c:val>
          <c:extLst>
            <c:ext xmlns:c16="http://schemas.microsoft.com/office/drawing/2014/chart" uri="{C3380CC4-5D6E-409C-BE32-E72D297353CC}">
              <c16:uniqueId val="{00000000-A040-4C0D-9731-9D0C17F909AD}"/>
            </c:ext>
          </c:extLst>
        </c:ser>
        <c:dLbls>
          <c:dLblPos val="outEnd"/>
          <c:showLegendKey val="0"/>
          <c:showVal val="1"/>
          <c:showCatName val="0"/>
          <c:showSerName val="0"/>
          <c:showPercent val="0"/>
          <c:showBubbleSize val="0"/>
        </c:dLbls>
        <c:gapWidth val="219"/>
        <c:axId val="2017832687"/>
        <c:axId val="2017823087"/>
      </c:barChart>
      <c:catAx>
        <c:axId val="2017832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23087"/>
        <c:crosses val="autoZero"/>
        <c:auto val="1"/>
        <c:lblAlgn val="ctr"/>
        <c:lblOffset val="100"/>
        <c:noMultiLvlLbl val="0"/>
      </c:catAx>
      <c:valAx>
        <c:axId val="20178230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832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Companies.xlsx]JobRole-RoleType!PivotTable7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'JobRole-RoleType'!$B$3:$B$4</c:f>
              <c:strCache>
                <c:ptCount val="1"/>
                <c:pt idx="0">
                  <c:v>Contract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'JobRole-RoleType'!$A$5:$A$10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'JobRole-RoleType'!$B$5:$B$10</c:f>
              <c:numCache>
                <c:formatCode>General</c:formatCode>
                <c:ptCount val="6"/>
                <c:pt idx="5">
                  <c:v>11</c:v>
                </c:pt>
              </c:numCache>
            </c:numRef>
          </c:val>
          <c:extLst>
            <c:ext xmlns:c16="http://schemas.microsoft.com/office/drawing/2014/chart" uri="{C3380CC4-5D6E-409C-BE32-E72D297353CC}">
              <c16:uniqueId val="{00000000-E82C-42FB-8952-58E84B776142}"/>
            </c:ext>
          </c:extLst>
        </c:ser>
        <c:ser>
          <c:idx val="1"/>
          <c:order val="1"/>
          <c:tx>
            <c:strRef>
              <c:f>'JobRole-RoleType'!$C$3:$C$4</c:f>
              <c:strCache>
                <c:ptCount val="1"/>
                <c:pt idx="0">
                  <c:v>Full-Time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'JobRole-RoleType'!$A$5:$A$10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'JobRole-RoleType'!$C$5:$C$10</c:f>
              <c:numCache>
                <c:formatCode>General</c:formatCode>
                <c:ptCount val="6"/>
                <c:pt idx="2">
                  <c:v>4</c:v>
                </c:pt>
                <c:pt idx="3">
                  <c:v>6</c:v>
                </c:pt>
                <c:pt idx="4">
                  <c:v>11</c:v>
                </c:pt>
                <c:pt idx="5">
                  <c:v>134</c:v>
                </c:pt>
              </c:numCache>
            </c:numRef>
          </c:val>
          <c:extLst>
            <c:ext xmlns:c16="http://schemas.microsoft.com/office/drawing/2014/chart" uri="{C3380CC4-5D6E-409C-BE32-E72D297353CC}">
              <c16:uniqueId val="{00000001-E82C-42FB-8952-58E84B776142}"/>
            </c:ext>
          </c:extLst>
        </c:ser>
        <c:ser>
          <c:idx val="2"/>
          <c:order val="2"/>
          <c:tx>
            <c:strRef>
              <c:f>'JobRole-RoleType'!$D$3:$D$4</c:f>
              <c:strCache>
                <c:ptCount val="1"/>
                <c:pt idx="0">
                  <c:v>Internship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'JobRole-RoleType'!$A$5:$A$10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'JobRole-RoleType'!$D$5:$D$10</c:f>
              <c:numCache>
                <c:formatCode>General</c:formatCode>
                <c:ptCount val="6"/>
                <c:pt idx="0">
                  <c:v>2</c:v>
                </c:pt>
                <c:pt idx="1">
                  <c:v>3</c:v>
                </c:pt>
                <c:pt idx="2">
                  <c:v>1</c:v>
                </c:pt>
                <c:pt idx="3">
                  <c:v>2</c:v>
                </c:pt>
                <c:pt idx="4">
                  <c:v>5</c:v>
                </c:pt>
                <c:pt idx="5">
                  <c:v>27</c:v>
                </c:pt>
              </c:numCache>
            </c:numRef>
          </c:val>
          <c:extLst>
            <c:ext xmlns:c16="http://schemas.microsoft.com/office/drawing/2014/chart" uri="{C3380CC4-5D6E-409C-BE32-E72D297353CC}">
              <c16:uniqueId val="{00000002-E82C-42FB-8952-58E84B776142}"/>
            </c:ext>
          </c:extLst>
        </c:ser>
        <c:dLbls>
          <c:dLblPos val="outEnd"/>
          <c:showLegendKey val="0"/>
          <c:showVal val="1"/>
          <c:showCatName val="0"/>
          <c:showSerName val="0"/>
          <c:showPercent val="0"/>
          <c:showBubbleSize val="0"/>
        </c:dLbls>
        <c:gapWidth val="182"/>
        <c:axId val="2054804863"/>
        <c:axId val="2054801023"/>
      </c:barChart>
      <c:catAx>
        <c:axId val="205480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1023"/>
        <c:crosses val="autoZero"/>
        <c:auto val="1"/>
        <c:lblAlgn val="ctr"/>
        <c:lblOffset val="100"/>
        <c:noMultiLvlLbl val="0"/>
      </c:catAx>
      <c:valAx>
        <c:axId val="2054801023"/>
        <c:scaling>
          <c:orientation val="minMax"/>
        </c:scaling>
        <c:delete val="0"/>
        <c:axPos val="b"/>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863"/>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Companies.xlsx]AppliedThrough!PivotTable29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69460067491563"/>
          <c:y val="0.17166437007874016"/>
          <c:w val="0.62874141073429946"/>
          <c:h val="0.75010279965004378"/>
        </c:manualLayout>
      </c:layout>
      <c:barChart>
        <c:barDir val="bar"/>
        <c:grouping val="clustered"/>
        <c:varyColors val="0"/>
        <c:ser>
          <c:idx val="0"/>
          <c:order val="0"/>
          <c:tx>
            <c:strRef>
              <c:f>AppliedThrough!$B$3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AppliedThrough!$A$4:$A$10</c:f>
              <c:strCache>
                <c:ptCount val="7"/>
                <c:pt idx="0">
                  <c:v>Apna.com</c:v>
                </c:pt>
                <c:pt idx="1">
                  <c:v>hirist.tech</c:v>
                </c:pt>
                <c:pt idx="2">
                  <c:v>Indeed</c:v>
                </c:pt>
                <c:pt idx="3">
                  <c:v>Internshala</c:v>
                </c:pt>
                <c:pt idx="4">
                  <c:v>LinkedIn</c:v>
                </c:pt>
                <c:pt idx="5">
                  <c:v>Naukri.Com</c:v>
                </c:pt>
                <c:pt idx="6">
                  <c:v>Official Website</c:v>
                </c:pt>
              </c:strCache>
            </c:strRef>
          </c:cat>
          <c:val>
            <c:numRef>
              <c:f>AppliedThrough!$B$4:$B$10</c:f>
              <c:numCache>
                <c:formatCode>General</c:formatCode>
                <c:ptCount val="7"/>
                <c:pt idx="0">
                  <c:v>3</c:v>
                </c:pt>
                <c:pt idx="1">
                  <c:v>1</c:v>
                </c:pt>
                <c:pt idx="2">
                  <c:v>4</c:v>
                </c:pt>
                <c:pt idx="3">
                  <c:v>21</c:v>
                </c:pt>
                <c:pt idx="4">
                  <c:v>118</c:v>
                </c:pt>
                <c:pt idx="5">
                  <c:v>28</c:v>
                </c:pt>
                <c:pt idx="6">
                  <c:v>31</c:v>
                </c:pt>
              </c:numCache>
            </c:numRef>
          </c:val>
          <c:extLst>
            <c:ext xmlns:c16="http://schemas.microsoft.com/office/drawing/2014/chart" uri="{C3380CC4-5D6E-409C-BE32-E72D297353CC}">
              <c16:uniqueId val="{00000000-F37F-45A2-9EB0-9EBFCF97DE97}"/>
            </c:ext>
          </c:extLst>
        </c:ser>
        <c:dLbls>
          <c:dLblPos val="outEnd"/>
          <c:showLegendKey val="0"/>
          <c:showVal val="1"/>
          <c:showCatName val="0"/>
          <c:showSerName val="0"/>
          <c:showPercent val="0"/>
          <c:showBubbleSize val="0"/>
        </c:dLbls>
        <c:gapWidth val="182"/>
        <c:axId val="2026216495"/>
        <c:axId val="2026206415"/>
      </c:barChart>
      <c:catAx>
        <c:axId val="20262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06415"/>
        <c:crosses val="autoZero"/>
        <c:auto val="1"/>
        <c:lblAlgn val="ctr"/>
        <c:lblOffset val="100"/>
        <c:noMultiLvlLbl val="0"/>
      </c:catAx>
      <c:valAx>
        <c:axId val="202620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21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Companies.xlsx]JobRole-AppliedThrough!PivotTable7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95071946700943"/>
          <c:y val="9.4300023158869845E-2"/>
          <c:w val="0.52830953225852861"/>
          <c:h val="0.83462685270958781"/>
        </c:manualLayout>
      </c:layout>
      <c:barChart>
        <c:barDir val="bar"/>
        <c:grouping val="clustered"/>
        <c:varyColors val="0"/>
        <c:ser>
          <c:idx val="0"/>
          <c:order val="0"/>
          <c:tx>
            <c:strRef>
              <c:f>'JobRole-AppliedThrough'!$B$3:$B$4</c:f>
              <c:strCache>
                <c:ptCount val="1"/>
                <c:pt idx="0">
                  <c:v>Apna.com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'JobRole-AppliedThrough'!$B$5:$B$10</c:f>
              <c:numCache>
                <c:formatCode>General</c:formatCode>
                <c:ptCount val="6"/>
                <c:pt idx="5">
                  <c:v>3</c:v>
                </c:pt>
              </c:numCache>
            </c:numRef>
          </c:val>
          <c:extLst>
            <c:ext xmlns:c16="http://schemas.microsoft.com/office/drawing/2014/chart" uri="{C3380CC4-5D6E-409C-BE32-E72D297353CC}">
              <c16:uniqueId val="{00000000-0289-4651-AD3F-E3F80E7D320D}"/>
            </c:ext>
          </c:extLst>
        </c:ser>
        <c:ser>
          <c:idx val="1"/>
          <c:order val="1"/>
          <c:tx>
            <c:strRef>
              <c:f>'JobRole-AppliedThrough'!$C$3:$C$4</c:f>
              <c:strCache>
                <c:ptCount val="1"/>
                <c:pt idx="0">
                  <c:v>hirist.tech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'JobRole-AppliedThrough'!$C$5:$C$10</c:f>
              <c:numCache>
                <c:formatCode>General</c:formatCode>
                <c:ptCount val="6"/>
                <c:pt idx="5">
                  <c:v>1</c:v>
                </c:pt>
              </c:numCache>
            </c:numRef>
          </c:val>
          <c:extLst>
            <c:ext xmlns:c16="http://schemas.microsoft.com/office/drawing/2014/chart" uri="{C3380CC4-5D6E-409C-BE32-E72D297353CC}">
              <c16:uniqueId val="{00000001-0289-4651-AD3F-E3F80E7D320D}"/>
            </c:ext>
          </c:extLst>
        </c:ser>
        <c:ser>
          <c:idx val="2"/>
          <c:order val="2"/>
          <c:tx>
            <c:strRef>
              <c:f>'JobRole-AppliedThrough'!$D$3:$D$4</c:f>
              <c:strCache>
                <c:ptCount val="1"/>
                <c:pt idx="0">
                  <c:v>Indeed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'JobRole-AppliedThrough'!$D$5:$D$10</c:f>
              <c:numCache>
                <c:formatCode>General</c:formatCode>
                <c:ptCount val="6"/>
                <c:pt idx="5">
                  <c:v>4</c:v>
                </c:pt>
              </c:numCache>
            </c:numRef>
          </c:val>
          <c:extLst>
            <c:ext xmlns:c16="http://schemas.microsoft.com/office/drawing/2014/chart" uri="{C3380CC4-5D6E-409C-BE32-E72D297353CC}">
              <c16:uniqueId val="{00000002-0289-4651-AD3F-E3F80E7D320D}"/>
            </c:ext>
          </c:extLst>
        </c:ser>
        <c:ser>
          <c:idx val="3"/>
          <c:order val="3"/>
          <c:tx>
            <c:strRef>
              <c:f>'JobRole-AppliedThrough'!$E$3:$E$4</c:f>
              <c:strCache>
                <c:ptCount val="1"/>
                <c:pt idx="0">
                  <c:v>Internshala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'JobRole-AppliedThrough'!$E$5:$E$10</c:f>
              <c:numCache>
                <c:formatCode>General</c:formatCode>
                <c:ptCount val="6"/>
                <c:pt idx="0">
                  <c:v>1</c:v>
                </c:pt>
                <c:pt idx="1">
                  <c:v>3</c:v>
                </c:pt>
                <c:pt idx="3">
                  <c:v>1</c:v>
                </c:pt>
                <c:pt idx="4">
                  <c:v>5</c:v>
                </c:pt>
                <c:pt idx="5">
                  <c:v>11</c:v>
                </c:pt>
              </c:numCache>
            </c:numRef>
          </c:val>
          <c:extLst>
            <c:ext xmlns:c16="http://schemas.microsoft.com/office/drawing/2014/chart" uri="{C3380CC4-5D6E-409C-BE32-E72D297353CC}">
              <c16:uniqueId val="{00000003-0289-4651-AD3F-E3F80E7D320D}"/>
            </c:ext>
          </c:extLst>
        </c:ser>
        <c:ser>
          <c:idx val="4"/>
          <c:order val="4"/>
          <c:tx>
            <c:strRef>
              <c:f>'JobRole-AppliedThrough'!$F$3:$F$4</c:f>
              <c:strCache>
                <c:ptCount val="1"/>
                <c:pt idx="0">
                  <c:v>LinkedIn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'JobRole-AppliedThrough'!$F$5:$F$10</c:f>
              <c:numCache>
                <c:formatCode>General</c:formatCode>
                <c:ptCount val="6"/>
                <c:pt idx="2">
                  <c:v>4</c:v>
                </c:pt>
                <c:pt idx="3">
                  <c:v>2</c:v>
                </c:pt>
                <c:pt idx="4">
                  <c:v>6</c:v>
                </c:pt>
                <c:pt idx="5">
                  <c:v>106</c:v>
                </c:pt>
              </c:numCache>
            </c:numRef>
          </c:val>
          <c:extLst>
            <c:ext xmlns:c16="http://schemas.microsoft.com/office/drawing/2014/chart" uri="{C3380CC4-5D6E-409C-BE32-E72D297353CC}">
              <c16:uniqueId val="{00000004-0289-4651-AD3F-E3F80E7D320D}"/>
            </c:ext>
          </c:extLst>
        </c:ser>
        <c:ser>
          <c:idx val="5"/>
          <c:order val="5"/>
          <c:tx>
            <c:strRef>
              <c:f>'JobRole-AppliedThrough'!$G$3:$G$4</c:f>
              <c:strCache>
                <c:ptCount val="1"/>
                <c:pt idx="0">
                  <c:v>Naukri.Com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'JobRole-AppliedThrough'!$G$5:$G$10</c:f>
              <c:numCache>
                <c:formatCode>General</c:formatCode>
                <c:ptCount val="6"/>
                <c:pt idx="3">
                  <c:v>3</c:v>
                </c:pt>
                <c:pt idx="4">
                  <c:v>5</c:v>
                </c:pt>
                <c:pt idx="5">
                  <c:v>20</c:v>
                </c:pt>
              </c:numCache>
            </c:numRef>
          </c:val>
          <c:extLst>
            <c:ext xmlns:c16="http://schemas.microsoft.com/office/drawing/2014/chart" uri="{C3380CC4-5D6E-409C-BE32-E72D297353CC}">
              <c16:uniqueId val="{00000005-0289-4651-AD3F-E3F80E7D320D}"/>
            </c:ext>
          </c:extLst>
        </c:ser>
        <c:ser>
          <c:idx val="6"/>
          <c:order val="6"/>
          <c:tx>
            <c:strRef>
              <c:f>'JobRole-AppliedThrough'!$H$3:$H$4</c:f>
              <c:strCache>
                <c:ptCount val="1"/>
                <c:pt idx="0">
                  <c:v>Official Website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'JobRole-AppliedThrough'!$A$5:$A$10</c:f>
              <c:strCache>
                <c:ptCount val="6"/>
                <c:pt idx="0">
                  <c:v>Machine Learning</c:v>
                </c:pt>
                <c:pt idx="1">
                  <c:v>Artificial Intelligence (AI)</c:v>
                </c:pt>
                <c:pt idx="2">
                  <c:v>Data Engineer</c:v>
                </c:pt>
                <c:pt idx="3">
                  <c:v>Software Developer</c:v>
                </c:pt>
                <c:pt idx="4">
                  <c:v>Data Science</c:v>
                </c:pt>
                <c:pt idx="5">
                  <c:v>Data Analyst</c:v>
                </c:pt>
              </c:strCache>
            </c:strRef>
          </c:cat>
          <c:val>
            <c:numRef>
              <c:f>'JobRole-AppliedThrough'!$H$5:$H$10</c:f>
              <c:numCache>
                <c:formatCode>General</c:formatCode>
                <c:ptCount val="6"/>
                <c:pt idx="0">
                  <c:v>1</c:v>
                </c:pt>
                <c:pt idx="2">
                  <c:v>1</c:v>
                </c:pt>
                <c:pt idx="3">
                  <c:v>2</c:v>
                </c:pt>
                <c:pt idx="5">
                  <c:v>27</c:v>
                </c:pt>
              </c:numCache>
            </c:numRef>
          </c:val>
          <c:extLst>
            <c:ext xmlns:c16="http://schemas.microsoft.com/office/drawing/2014/chart" uri="{C3380CC4-5D6E-409C-BE32-E72D297353CC}">
              <c16:uniqueId val="{00000006-0289-4651-AD3F-E3F80E7D320D}"/>
            </c:ext>
          </c:extLst>
        </c:ser>
        <c:dLbls>
          <c:dLblPos val="outEnd"/>
          <c:showLegendKey val="0"/>
          <c:showVal val="1"/>
          <c:showCatName val="0"/>
          <c:showSerName val="0"/>
          <c:showPercent val="0"/>
          <c:showBubbleSize val="0"/>
        </c:dLbls>
        <c:gapWidth val="182"/>
        <c:axId val="2054804863"/>
        <c:axId val="2054801023"/>
      </c:barChart>
      <c:catAx>
        <c:axId val="2054804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54801023"/>
        <c:crosses val="autoZero"/>
        <c:auto val="1"/>
        <c:lblAlgn val="ctr"/>
        <c:lblOffset val="100"/>
        <c:noMultiLvlLbl val="0"/>
      </c:catAx>
      <c:valAx>
        <c:axId val="2054801023"/>
        <c:scaling>
          <c:orientation val="minMax"/>
        </c:scaling>
        <c:delete val="0"/>
        <c:axPos val="b"/>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0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Companies.xlsx]MonthAppliedOn!PivotTable35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MonthAppliedOn!$B$3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MonthAppliedOn!$A$4:$A$6</c:f>
              <c:strCache>
                <c:ptCount val="3"/>
                <c:pt idx="0">
                  <c:v>January</c:v>
                </c:pt>
                <c:pt idx="1">
                  <c:v>February</c:v>
                </c:pt>
                <c:pt idx="2">
                  <c:v>March</c:v>
                </c:pt>
              </c:strCache>
            </c:strRef>
          </c:cat>
          <c:val>
            <c:numRef>
              <c:f>MonthAppliedOn!$B$4:$B$6</c:f>
              <c:numCache>
                <c:formatCode>General</c:formatCode>
                <c:ptCount val="3"/>
                <c:pt idx="0">
                  <c:v>43</c:v>
                </c:pt>
                <c:pt idx="1">
                  <c:v>115</c:v>
                </c:pt>
                <c:pt idx="2">
                  <c:v>48</c:v>
                </c:pt>
              </c:numCache>
            </c:numRef>
          </c:val>
          <c:extLst>
            <c:ext xmlns:c16="http://schemas.microsoft.com/office/drawing/2014/chart" uri="{C3380CC4-5D6E-409C-BE32-E72D297353CC}">
              <c16:uniqueId val="{00000000-DAF3-40AB-8B01-9416202880B3}"/>
            </c:ext>
          </c:extLst>
        </c:ser>
        <c:dLbls>
          <c:dLblPos val="outEnd"/>
          <c:showLegendKey val="0"/>
          <c:showVal val="1"/>
          <c:showCatName val="0"/>
          <c:showSerName val="0"/>
          <c:showPercent val="0"/>
          <c:showBubbleSize val="0"/>
        </c:dLbls>
        <c:gapWidth val="219"/>
        <c:axId val="1698847535"/>
        <c:axId val="1709746703"/>
      </c:barChart>
      <c:catAx>
        <c:axId val="169884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46703"/>
        <c:crosses val="autoZero"/>
        <c:auto val="1"/>
        <c:lblAlgn val="ctr"/>
        <c:lblOffset val="100"/>
        <c:noMultiLvlLbl val="0"/>
      </c:catAx>
      <c:valAx>
        <c:axId val="170974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4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&amp; Intern Updates - Applied Companies.xlsx]Job_role - MonthAppliedOn !PivotTable35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'Job_role - MonthAppliedOn '!$B$3:$B$4</c:f>
              <c:strCache>
                <c:ptCount val="1"/>
                <c:pt idx="0">
                  <c:v>January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 - MonthAppliedOn '!$A$5:$A$10</c:f>
              <c:strCache>
                <c:ptCount val="6"/>
                <c:pt idx="0">
                  <c:v>Machine Learning</c:v>
                </c:pt>
                <c:pt idx="1">
                  <c:v>Artificial Intelligence (AI)</c:v>
                </c:pt>
                <c:pt idx="2">
                  <c:v>Data Engineer</c:v>
                </c:pt>
                <c:pt idx="3">
                  <c:v>Software Developer</c:v>
                </c:pt>
                <c:pt idx="4">
                  <c:v>Data Science</c:v>
                </c:pt>
                <c:pt idx="5">
                  <c:v>Data Analyst</c:v>
                </c:pt>
              </c:strCache>
            </c:strRef>
          </c:cat>
          <c:val>
            <c:numRef>
              <c:f>'Job_role - MonthAppliedOn '!$B$5:$B$10</c:f>
              <c:numCache>
                <c:formatCode>General</c:formatCode>
                <c:ptCount val="6"/>
                <c:pt idx="1">
                  <c:v>1</c:v>
                </c:pt>
                <c:pt idx="2">
                  <c:v>1</c:v>
                </c:pt>
                <c:pt idx="3">
                  <c:v>2</c:v>
                </c:pt>
                <c:pt idx="4">
                  <c:v>3</c:v>
                </c:pt>
                <c:pt idx="5">
                  <c:v>36</c:v>
                </c:pt>
              </c:numCache>
            </c:numRef>
          </c:val>
          <c:extLst>
            <c:ext xmlns:c16="http://schemas.microsoft.com/office/drawing/2014/chart" uri="{C3380CC4-5D6E-409C-BE32-E72D297353CC}">
              <c16:uniqueId val="{00000000-ECA1-4456-8434-36211DEA3A41}"/>
            </c:ext>
          </c:extLst>
        </c:ser>
        <c:ser>
          <c:idx val="1"/>
          <c:order val="1"/>
          <c:tx>
            <c:strRef>
              <c:f>'Job_role - MonthAppliedOn '!$C$3:$C$4</c:f>
              <c:strCache>
                <c:ptCount val="1"/>
                <c:pt idx="0">
                  <c:v>February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 - MonthAppliedOn '!$A$5:$A$10</c:f>
              <c:strCache>
                <c:ptCount val="6"/>
                <c:pt idx="0">
                  <c:v>Machine Learning</c:v>
                </c:pt>
                <c:pt idx="1">
                  <c:v>Artificial Intelligence (AI)</c:v>
                </c:pt>
                <c:pt idx="2">
                  <c:v>Data Engineer</c:v>
                </c:pt>
                <c:pt idx="3">
                  <c:v>Software Developer</c:v>
                </c:pt>
                <c:pt idx="4">
                  <c:v>Data Science</c:v>
                </c:pt>
                <c:pt idx="5">
                  <c:v>Data Analyst</c:v>
                </c:pt>
              </c:strCache>
            </c:strRef>
          </c:cat>
          <c:val>
            <c:numRef>
              <c:f>'Job_role - MonthAppliedOn '!$C$5:$C$10</c:f>
              <c:numCache>
                <c:formatCode>General</c:formatCode>
                <c:ptCount val="6"/>
                <c:pt idx="0">
                  <c:v>2</c:v>
                </c:pt>
                <c:pt idx="1">
                  <c:v>2</c:v>
                </c:pt>
                <c:pt idx="2">
                  <c:v>4</c:v>
                </c:pt>
                <c:pt idx="3">
                  <c:v>4</c:v>
                </c:pt>
                <c:pt idx="4">
                  <c:v>12</c:v>
                </c:pt>
                <c:pt idx="5">
                  <c:v>91</c:v>
                </c:pt>
              </c:numCache>
            </c:numRef>
          </c:val>
          <c:extLst>
            <c:ext xmlns:c16="http://schemas.microsoft.com/office/drawing/2014/chart" uri="{C3380CC4-5D6E-409C-BE32-E72D297353CC}">
              <c16:uniqueId val="{00000001-ECA1-4456-8434-36211DEA3A41}"/>
            </c:ext>
          </c:extLst>
        </c:ser>
        <c:ser>
          <c:idx val="2"/>
          <c:order val="2"/>
          <c:tx>
            <c:strRef>
              <c:f>'Job_role - MonthAppliedOn '!$D$3:$D$4</c:f>
              <c:strCache>
                <c:ptCount val="1"/>
                <c:pt idx="0">
                  <c:v>March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'Job_role - MonthAppliedOn '!$A$5:$A$10</c:f>
              <c:strCache>
                <c:ptCount val="6"/>
                <c:pt idx="0">
                  <c:v>Machine Learning</c:v>
                </c:pt>
                <c:pt idx="1">
                  <c:v>Artificial Intelligence (AI)</c:v>
                </c:pt>
                <c:pt idx="2">
                  <c:v>Data Engineer</c:v>
                </c:pt>
                <c:pt idx="3">
                  <c:v>Software Developer</c:v>
                </c:pt>
                <c:pt idx="4">
                  <c:v>Data Science</c:v>
                </c:pt>
                <c:pt idx="5">
                  <c:v>Data Analyst</c:v>
                </c:pt>
              </c:strCache>
            </c:strRef>
          </c:cat>
          <c:val>
            <c:numRef>
              <c:f>'Job_role - MonthAppliedOn '!$D$5:$D$10</c:f>
              <c:numCache>
                <c:formatCode>General</c:formatCode>
                <c:ptCount val="6"/>
                <c:pt idx="3">
                  <c:v>2</c:v>
                </c:pt>
                <c:pt idx="4">
                  <c:v>1</c:v>
                </c:pt>
                <c:pt idx="5">
                  <c:v>45</c:v>
                </c:pt>
              </c:numCache>
            </c:numRef>
          </c:val>
          <c:extLst>
            <c:ext xmlns:c16="http://schemas.microsoft.com/office/drawing/2014/chart" uri="{C3380CC4-5D6E-409C-BE32-E72D297353CC}">
              <c16:uniqueId val="{00000002-ECA1-4456-8434-36211DEA3A41}"/>
            </c:ext>
          </c:extLst>
        </c:ser>
        <c:dLbls>
          <c:dLblPos val="outEnd"/>
          <c:showLegendKey val="0"/>
          <c:showVal val="1"/>
          <c:showCatName val="0"/>
          <c:showSerName val="0"/>
          <c:showPercent val="0"/>
          <c:showBubbleSize val="0"/>
        </c:dLbls>
        <c:gapWidth val="219"/>
        <c:axId val="1698847535"/>
        <c:axId val="1709746703"/>
      </c:barChart>
      <c:catAx>
        <c:axId val="169884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46703"/>
        <c:crosses val="autoZero"/>
        <c:auto val="1"/>
        <c:lblAlgn val="ctr"/>
        <c:lblOffset val="100"/>
        <c:noMultiLvlLbl val="0"/>
      </c:catAx>
      <c:valAx>
        <c:axId val="170974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9</xdr:row>
      <xdr:rowOff>160020</xdr:rowOff>
    </xdr:from>
    <xdr:to>
      <xdr:col>8</xdr:col>
      <xdr:colOff>350520</xdr:colOff>
      <xdr:row>26</xdr:row>
      <xdr:rowOff>15240</xdr:rowOff>
    </xdr:to>
    <xdr:graphicFrame macro="">
      <xdr:nvGraphicFramePr>
        <xdr:cNvPr id="2" name="Chart 1">
          <a:extLst>
            <a:ext uri="{FF2B5EF4-FFF2-40B4-BE49-F238E27FC236}">
              <a16:creationId xmlns:a16="http://schemas.microsoft.com/office/drawing/2014/main" id="{36243B10-F449-4A5B-AE25-F4959EAFD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617220</xdr:colOff>
      <xdr:row>9</xdr:row>
      <xdr:rowOff>160020</xdr:rowOff>
    </xdr:from>
    <xdr:to>
      <xdr:col>6</xdr:col>
      <xdr:colOff>182880</xdr:colOff>
      <xdr:row>24</xdr:row>
      <xdr:rowOff>160020</xdr:rowOff>
    </xdr:to>
    <xdr:graphicFrame macro="">
      <xdr:nvGraphicFramePr>
        <xdr:cNvPr id="2" name="Chart 1">
          <a:extLst>
            <a:ext uri="{FF2B5EF4-FFF2-40B4-BE49-F238E27FC236}">
              <a16:creationId xmlns:a16="http://schemas.microsoft.com/office/drawing/2014/main" id="{2BED1CF4-4848-1574-92C8-3A6FF57B5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53340</xdr:rowOff>
    </xdr:from>
    <xdr:to>
      <xdr:col>4</xdr:col>
      <xdr:colOff>502920</xdr:colOff>
      <xdr:row>26</xdr:row>
      <xdr:rowOff>152400</xdr:rowOff>
    </xdr:to>
    <xdr:graphicFrame macro="">
      <xdr:nvGraphicFramePr>
        <xdr:cNvPr id="2" name="Chart 1">
          <a:extLst>
            <a:ext uri="{FF2B5EF4-FFF2-40B4-BE49-F238E27FC236}">
              <a16:creationId xmlns:a16="http://schemas.microsoft.com/office/drawing/2014/main" id="{1731E277-71B4-1DF4-0C1E-25B3EBB0A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10</xdr:row>
      <xdr:rowOff>38100</xdr:rowOff>
    </xdr:from>
    <xdr:to>
      <xdr:col>7</xdr:col>
      <xdr:colOff>518160</xdr:colOff>
      <xdr:row>28</xdr:row>
      <xdr:rowOff>83820</xdr:rowOff>
    </xdr:to>
    <xdr:graphicFrame macro="">
      <xdr:nvGraphicFramePr>
        <xdr:cNvPr id="2" name="Chart 1">
          <a:extLst>
            <a:ext uri="{FF2B5EF4-FFF2-40B4-BE49-F238E27FC236}">
              <a16:creationId xmlns:a16="http://schemas.microsoft.com/office/drawing/2014/main" id="{9907E533-B0BC-4742-8326-EA0F439F9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9</xdr:row>
      <xdr:rowOff>114300</xdr:rowOff>
    </xdr:from>
    <xdr:to>
      <xdr:col>2</xdr:col>
      <xdr:colOff>1264920</xdr:colOff>
      <xdr:row>26</xdr:row>
      <xdr:rowOff>53340</xdr:rowOff>
    </xdr:to>
    <xdr:graphicFrame macro="">
      <xdr:nvGraphicFramePr>
        <xdr:cNvPr id="2" name="Chart 1">
          <a:extLst>
            <a:ext uri="{FF2B5EF4-FFF2-40B4-BE49-F238E27FC236}">
              <a16:creationId xmlns:a16="http://schemas.microsoft.com/office/drawing/2014/main" id="{E0C01773-6AE6-1674-3EC1-0CCE2787F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9</xdr:row>
      <xdr:rowOff>45720</xdr:rowOff>
    </xdr:from>
    <xdr:to>
      <xdr:col>7</xdr:col>
      <xdr:colOff>502920</xdr:colOff>
      <xdr:row>31</xdr:row>
      <xdr:rowOff>167640</xdr:rowOff>
    </xdr:to>
    <xdr:graphicFrame macro="">
      <xdr:nvGraphicFramePr>
        <xdr:cNvPr id="2" name="Chart 1">
          <a:extLst>
            <a:ext uri="{FF2B5EF4-FFF2-40B4-BE49-F238E27FC236}">
              <a16:creationId xmlns:a16="http://schemas.microsoft.com/office/drawing/2014/main" id="{CBE07549-9901-4CC4-86BC-DE9DF8392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60960</xdr:colOff>
      <xdr:row>6</xdr:row>
      <xdr:rowOff>91440</xdr:rowOff>
    </xdr:from>
    <xdr:to>
      <xdr:col>5</xdr:col>
      <xdr:colOff>350520</xdr:colOff>
      <xdr:row>21</xdr:row>
      <xdr:rowOff>91440</xdr:rowOff>
    </xdr:to>
    <xdr:graphicFrame macro="">
      <xdr:nvGraphicFramePr>
        <xdr:cNvPr id="2" name="Chart 1">
          <a:extLst>
            <a:ext uri="{FF2B5EF4-FFF2-40B4-BE49-F238E27FC236}">
              <a16:creationId xmlns:a16="http://schemas.microsoft.com/office/drawing/2014/main" id="{06CED057-0C7A-9A13-2C77-BC8D43C49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60960</xdr:colOff>
      <xdr:row>6</xdr:row>
      <xdr:rowOff>91440</xdr:rowOff>
    </xdr:from>
    <xdr:to>
      <xdr:col>5</xdr:col>
      <xdr:colOff>350520</xdr:colOff>
      <xdr:row>21</xdr:row>
      <xdr:rowOff>91440</xdr:rowOff>
    </xdr:to>
    <xdr:graphicFrame macro="">
      <xdr:nvGraphicFramePr>
        <xdr:cNvPr id="2" name="Chart 1">
          <a:extLst>
            <a:ext uri="{FF2B5EF4-FFF2-40B4-BE49-F238E27FC236}">
              <a16:creationId xmlns:a16="http://schemas.microsoft.com/office/drawing/2014/main" id="{EE2E2F8F-5409-4299-99B8-72F09F958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endra" refreshedDate="45375.826525810182" createdVersion="8" refreshedVersion="8" minRefreshableVersion="3" recordCount="206" xr:uid="{00000000-000A-0000-FFFF-FFFF53000000}">
  <cacheSource type="worksheet">
    <worksheetSource ref="A2:S208" sheet="After"/>
  </cacheSource>
  <cacheFields count="19">
    <cacheField name="SR No." numFmtId="0">
      <sharedItems containsSemiMixedTypes="0" containsString="0" containsNumber="1" containsInteger="1" minValue="28" maxValue="233"/>
    </cacheField>
    <cacheField name="CompanyName" numFmtId="0">
      <sharedItems/>
    </cacheField>
    <cacheField name="Post" numFmtId="0">
      <sharedItems/>
    </cacheField>
    <cacheField name="Job_Role" numFmtId="0">
      <sharedItems count="6">
        <s v="Data Analyst"/>
        <s v="Artificial Intelligence (AI)"/>
        <s v="Data Engineer"/>
        <s v="Data Science"/>
        <s v="Software Developer"/>
        <s v="Machine Learning"/>
      </sharedItems>
    </cacheField>
    <cacheField name="Type" numFmtId="0">
      <sharedItems containsBlank="1"/>
    </cacheField>
    <cacheField name="Type1" numFmtId="0">
      <sharedItems/>
    </cacheField>
    <cacheField name="Role_Type" numFmtId="0">
      <sharedItems count="3">
        <s v="Full-Time"/>
        <s v="Internship"/>
        <s v="Contract"/>
      </sharedItems>
    </cacheField>
    <cacheField name="Location" numFmtId="0">
      <sharedItems containsBlank="1" count="38">
        <s v="Bangalore"/>
        <s v="Chennai"/>
        <s v="Remote"/>
        <s v="India(Remote)"/>
        <s v="Hyderabad"/>
        <s v="Gurugram"/>
        <s v="Mumbai"/>
        <s v="Kolkata, Mumbai, Hyderabad/Secunderabad, Ranchi, Jharkhand, Chennai, Bangalore"/>
        <s v="Pune"/>
        <s v="WFH"/>
        <s v="Hyderabad/Bangalore"/>
        <s v="Bangalore/Pune"/>
        <s v="Noida"/>
        <s v="Remote (India)"/>
        <s v="Bengaluru"/>
        <s v="Navi Mumbai"/>
        <s v="Remote (Bangalore office)"/>
        <s v="Remote (Bengaluru office)"/>
        <s v="ND"/>
        <s v="Ghaziabad,Uttar Pradesh, Delhi / NCR"/>
        <m/>
        <s v="Noida, Gurgaon, Delhi / NCR"/>
        <s v="Pune, Noida, Hyderabad (hybrid)"/>
        <s v="Navi Mumbai, Maharashtra, Mumbai (All Areas)"/>
        <s v="Mumbai, Pune"/>
        <s v="Noida "/>
        <s v="Bangalore/Bengaluru, Pune, Tamil Nadu"/>
        <s v="WFH (Pune)"/>
        <s v="Delhi"/>
        <s v="Pune/Banglore/Mumbai"/>
        <s v="Work from home"/>
        <s v="New Delhi"/>
        <s v="Remote (Hyderabad)"/>
        <s v="Remote (Chennai)"/>
        <s v="Remote (Banglore)"/>
        <s v="Kochi"/>
        <s v="Chennai, Pune, Mumbai"/>
        <s v="Bengaluru, Mumbai"/>
      </sharedItems>
    </cacheField>
    <cacheField name="Location1" numFmtId="0">
      <sharedItems/>
    </cacheField>
    <cacheField name="Location2" numFmtId="0">
      <sharedItems count="10">
        <s v="Bengaluru"/>
        <s v="Chennai"/>
        <s v="Remote"/>
        <s v="Hyderabad"/>
        <s v="Gurugram"/>
        <s v="Mumbai"/>
        <s v="Pune"/>
        <s v="Noida"/>
        <s v="Delhi/NCR"/>
        <s v="Kochi"/>
      </sharedItems>
    </cacheField>
    <cacheField name="Skills" numFmtId="0">
      <sharedItems containsBlank="1" longText="1"/>
    </cacheField>
    <cacheField name="CTC" numFmtId="164">
      <sharedItems containsBlank="1" containsMixedTypes="1" containsNumber="1" containsInteger="1" minValue="45415" maxValue="45415"/>
    </cacheField>
    <cacheField name="AppliedThrough" numFmtId="0">
      <sharedItems containsBlank="1"/>
    </cacheField>
    <cacheField name="AppliedThrough1" numFmtId="0">
      <sharedItems/>
    </cacheField>
    <cacheField name="AppliedThrough2" numFmtId="0">
      <sharedItems count="7">
        <s v="Official Website"/>
        <s v="LinkedIn"/>
        <s v="Naukri.Com"/>
        <s v="Internshala"/>
        <s v="Apna.com"/>
        <s v="hirist.tech"/>
        <s v="Indeed"/>
      </sharedItems>
    </cacheField>
    <cacheField name="DateApplied" numFmtId="14">
      <sharedItems containsSemiMixedTypes="0" containsNonDate="0" containsDate="1" containsString="0" minDate="2024-01-13T00:00:00" maxDate="2024-03-17T00:00:00"/>
    </cacheField>
    <cacheField name="Link1" numFmtId="0">
      <sharedItems containsBlank="1" longText="1"/>
    </cacheField>
    <cacheField name="Month" numFmtId="0">
      <sharedItems containsSemiMixedTypes="0" containsString="0" containsNumber="1" containsInteger="1" minValue="1" maxValue="3" count="3">
        <n v="1"/>
        <n v="2"/>
        <n v="3"/>
      </sharedItems>
    </cacheField>
    <cacheField name="Month_Name" numFmtId="0">
      <sharedItems count="1">
        <s v="Januar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endra" refreshedDate="45375.83911724537" createdVersion="8" refreshedVersion="8" minRefreshableVersion="3" recordCount="206" xr:uid="{00000000-000A-0000-FFFF-FFFF55000000}">
  <cacheSource type="worksheet">
    <worksheetSource ref="A2:S208" sheet="After"/>
  </cacheSource>
  <cacheFields count="19">
    <cacheField name="SR No." numFmtId="0">
      <sharedItems containsSemiMixedTypes="0" containsString="0" containsNumber="1" containsInteger="1" minValue="28" maxValue="233"/>
    </cacheField>
    <cacheField name="CompanyName" numFmtId="0">
      <sharedItems/>
    </cacheField>
    <cacheField name="Post" numFmtId="0">
      <sharedItems/>
    </cacheField>
    <cacheField name="Job_Role" numFmtId="0">
      <sharedItems count="6">
        <s v="Data Analyst"/>
        <s v="Artificial Intelligence (AI)"/>
        <s v="Data Engineer"/>
        <s v="Data Science"/>
        <s v="Software Developer"/>
        <s v="Machine Learning"/>
      </sharedItems>
    </cacheField>
    <cacheField name="Type" numFmtId="0">
      <sharedItems containsBlank="1"/>
    </cacheField>
    <cacheField name="Type1" numFmtId="0">
      <sharedItems/>
    </cacheField>
    <cacheField name="Role_Type" numFmtId="0">
      <sharedItems count="3">
        <s v="Full-Time"/>
        <s v="Internship"/>
        <s v="Contract"/>
      </sharedItems>
    </cacheField>
    <cacheField name="Location" numFmtId="0">
      <sharedItems containsBlank="1"/>
    </cacheField>
    <cacheField name="Location1" numFmtId="0">
      <sharedItems/>
    </cacheField>
    <cacheField name="Location2" numFmtId="0">
      <sharedItems/>
    </cacheField>
    <cacheField name="Skills" numFmtId="0">
      <sharedItems containsBlank="1" longText="1"/>
    </cacheField>
    <cacheField name="CTC" numFmtId="164">
      <sharedItems containsBlank="1" containsMixedTypes="1" containsNumber="1" containsInteger="1" minValue="45415" maxValue="45415"/>
    </cacheField>
    <cacheField name="AppliedThrough" numFmtId="0">
      <sharedItems containsBlank="1"/>
    </cacheField>
    <cacheField name="AppliedThrough1" numFmtId="0">
      <sharedItems/>
    </cacheField>
    <cacheField name="AppliedThrough2" numFmtId="0">
      <sharedItems/>
    </cacheField>
    <cacheField name="DateApplied" numFmtId="14">
      <sharedItems containsSemiMixedTypes="0" containsNonDate="0" containsDate="1" containsString="0" minDate="2024-01-13T00:00:00" maxDate="2024-03-17T00:00:00"/>
    </cacheField>
    <cacheField name="Link1" numFmtId="0">
      <sharedItems containsBlank="1" longText="1"/>
    </cacheField>
    <cacheField name="Month" numFmtId="0">
      <sharedItems containsSemiMixedTypes="0" containsString="0" containsNumber="1" containsInteger="1" minValue="1" maxValue="3"/>
    </cacheField>
    <cacheField name="Month_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endra" refreshedDate="45375.840059374998" createdVersion="8" refreshedVersion="8" minRefreshableVersion="3" recordCount="206" xr:uid="{00000000-000A-0000-FFFF-FFFF34000000}">
  <cacheSource type="worksheet">
    <worksheetSource ref="A2:S208" sheet="After"/>
  </cacheSource>
  <cacheFields count="19">
    <cacheField name="SR No." numFmtId="0">
      <sharedItems containsSemiMixedTypes="0" containsString="0" containsNumber="1" containsInteger="1" minValue="28" maxValue="233"/>
    </cacheField>
    <cacheField name="CompanyName" numFmtId="0">
      <sharedItems/>
    </cacheField>
    <cacheField name="Post" numFmtId="0">
      <sharedItems/>
    </cacheField>
    <cacheField name="Job_Role" numFmtId="0">
      <sharedItems count="6">
        <s v="Data Analyst"/>
        <s v="Artificial Intelligence (AI)"/>
        <s v="Data Engineer"/>
        <s v="Data Science"/>
        <s v="Software Developer"/>
        <s v="Machine Learning"/>
      </sharedItems>
    </cacheField>
    <cacheField name="Type" numFmtId="0">
      <sharedItems containsBlank="1"/>
    </cacheField>
    <cacheField name="Type1" numFmtId="0">
      <sharedItems/>
    </cacheField>
    <cacheField name="Role_Type" numFmtId="0">
      <sharedItems/>
    </cacheField>
    <cacheField name="Location" numFmtId="0">
      <sharedItems containsBlank="1"/>
    </cacheField>
    <cacheField name="Location1" numFmtId="0">
      <sharedItems/>
    </cacheField>
    <cacheField name="Location2" numFmtId="0">
      <sharedItems/>
    </cacheField>
    <cacheField name="Skills" numFmtId="0">
      <sharedItems containsBlank="1" longText="1"/>
    </cacheField>
    <cacheField name="CTC" numFmtId="164">
      <sharedItems containsBlank="1" containsMixedTypes="1" containsNumber="1" containsInteger="1" minValue="45415" maxValue="45415"/>
    </cacheField>
    <cacheField name="AppliedThrough" numFmtId="0">
      <sharedItems containsBlank="1"/>
    </cacheField>
    <cacheField name="AppliedThrough1" numFmtId="0">
      <sharedItems/>
    </cacheField>
    <cacheField name="AppliedThrough2" numFmtId="0">
      <sharedItems count="7">
        <s v="Official Website"/>
        <s v="LinkedIn"/>
        <s v="Naukri.Com"/>
        <s v="Internshala"/>
        <s v="Apna.com"/>
        <s v="hirist.tech"/>
        <s v="Indeed"/>
      </sharedItems>
    </cacheField>
    <cacheField name="DateApplied" numFmtId="14">
      <sharedItems containsSemiMixedTypes="0" containsNonDate="0" containsDate="1" containsString="0" minDate="2024-01-13T00:00:00" maxDate="2024-03-17T00:00:00"/>
    </cacheField>
    <cacheField name="Link1" numFmtId="0">
      <sharedItems containsBlank="1" longText="1"/>
    </cacheField>
    <cacheField name="Month" numFmtId="0">
      <sharedItems containsSemiMixedTypes="0" containsString="0" containsNumber="1" containsInteger="1" minValue="1" maxValue="3"/>
    </cacheField>
    <cacheField name="Month_Nam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endra" refreshedDate="45375.84428553241" createdVersion="8" refreshedVersion="8" minRefreshableVersion="3" recordCount="206" xr:uid="{00000000-000A-0000-FFFF-FFFF54000000}">
  <cacheSource type="worksheet">
    <worksheetSource ref="A2:S208" sheet="After"/>
  </cacheSource>
  <cacheFields count="19">
    <cacheField name="SR No." numFmtId="0">
      <sharedItems containsSemiMixedTypes="0" containsString="0" containsNumber="1" containsInteger="1" minValue="28" maxValue="233"/>
    </cacheField>
    <cacheField name="CompanyName" numFmtId="0">
      <sharedItems/>
    </cacheField>
    <cacheField name="Post" numFmtId="0">
      <sharedItems/>
    </cacheField>
    <cacheField name="Job_Role" numFmtId="0">
      <sharedItems count="6">
        <s v="Data Analyst"/>
        <s v="Artificial Intelligence (AI)"/>
        <s v="Data Engineer"/>
        <s v="Data Science"/>
        <s v="Software Developer"/>
        <s v="Machine Learning"/>
      </sharedItems>
    </cacheField>
    <cacheField name="Type" numFmtId="0">
      <sharedItems containsBlank="1"/>
    </cacheField>
    <cacheField name="Type1" numFmtId="0">
      <sharedItems/>
    </cacheField>
    <cacheField name="Role_Type" numFmtId="0">
      <sharedItems/>
    </cacheField>
    <cacheField name="Location" numFmtId="0">
      <sharedItems containsBlank="1"/>
    </cacheField>
    <cacheField name="Location1" numFmtId="0">
      <sharedItems/>
    </cacheField>
    <cacheField name="Location2" numFmtId="0">
      <sharedItems/>
    </cacheField>
    <cacheField name="Skills" numFmtId="0">
      <sharedItems containsBlank="1" longText="1"/>
    </cacheField>
    <cacheField name="CTC" numFmtId="164">
      <sharedItems containsBlank="1" containsMixedTypes="1" containsNumber="1" containsInteger="1" minValue="45415" maxValue="45415"/>
    </cacheField>
    <cacheField name="AppliedThrough" numFmtId="0">
      <sharedItems containsBlank="1"/>
    </cacheField>
    <cacheField name="AppliedThrough1" numFmtId="0">
      <sharedItems/>
    </cacheField>
    <cacheField name="AppliedThrough2" numFmtId="0">
      <sharedItems/>
    </cacheField>
    <cacheField name="DateApplied" numFmtId="14">
      <sharedItems containsSemiMixedTypes="0" containsNonDate="0" containsDate="1" containsString="0" minDate="2024-01-13T00:00:00" maxDate="2024-03-17T00:00:00"/>
    </cacheField>
    <cacheField name="Link1" numFmtId="0">
      <sharedItems containsBlank="1" longText="1"/>
    </cacheField>
    <cacheField name="Month" numFmtId="0">
      <sharedItems containsSemiMixedTypes="0" containsString="0" containsNumber="1" containsInteger="1" minValue="1" maxValue="3"/>
    </cacheField>
    <cacheField name="Month_Name" numFmtId="0">
      <sharedItems count="3">
        <s v="January"/>
        <s v="February"/>
        <s v="Mar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n v="28"/>
    <s v="SKF"/>
    <s v="Data Analyst"/>
    <x v="0"/>
    <s v="Full-time"/>
    <s v="Full-time"/>
    <x v="0"/>
    <x v="0"/>
    <s v="Bangalore"/>
    <x v="0"/>
    <s v="Data Interpretation, Statistical Analysis, Data Visualization, Data Cleaning and Preprocessing, Excel, Tableau, Power BI, Python,  SQL"/>
    <s v="Not Disclosed"/>
    <s v="Offial Website"/>
    <s v="Offial Website"/>
    <x v="0"/>
    <d v="2024-01-25T00:00:00"/>
    <s v="Data Analyst"/>
    <x v="0"/>
    <x v="0"/>
  </r>
  <r>
    <n v="29"/>
    <s v="Healofy"/>
    <s v="Data Analyst"/>
    <x v="0"/>
    <s v="Full-time"/>
    <s v="Full-time"/>
    <x v="0"/>
    <x v="0"/>
    <s v="Bangalore"/>
    <x v="0"/>
    <s v="Ad Hoc Analysis, Ad Hoc Analysis, Data Mining, Statistics Analytics, Big Data, Analytical Skills, Proficient in SQL"/>
    <s v="500,000/yr - 600,000/yr"/>
    <s v="Offial Website"/>
    <s v="Offial Website"/>
    <x v="0"/>
    <d v="2024-01-25T00:00:00"/>
    <s v="https://www.expertia.ai/healofy/Full-time/hiring-data-analyst-64899d0a1441b3856211fda7?utm_source=linkedin-feed&amp;easy_apply=true"/>
    <x v="0"/>
    <x v="0"/>
  </r>
  <r>
    <n v="30"/>
    <s v="ASSA ABLOY Group"/>
    <s v="Data &amp; Analytics Business Analyst"/>
    <x v="0"/>
    <s v="Full-time"/>
    <s v="Full-time"/>
    <x v="0"/>
    <x v="1"/>
    <s v="Chennai"/>
    <x v="1"/>
    <m/>
    <s v="Not Disclosed"/>
    <s v="Offial Website"/>
    <s v="Offial Website"/>
    <x v="0"/>
    <d v="2024-01-25T00:00:00"/>
    <s v="https://assaabloy.Full-times2web.com/Full-time/Chennai-Data-&amp;-Analytics-Business-Analyst-600-032/1015356001/?utm_source=LINKEDIN&amp;utm_medium=referrer"/>
    <x v="0"/>
    <x v="0"/>
  </r>
  <r>
    <n v="31"/>
    <s v="Confidential"/>
    <s v="Data Analyst"/>
    <x v="0"/>
    <s v="Full-time"/>
    <s v="Full-time"/>
    <x v="0"/>
    <x v="0"/>
    <s v="Bangalore"/>
    <x v="0"/>
    <s v="Data Analysis Â· Microsoft Excel Â· Microsoft Power BI Â· Python (Programming Language) Â· SQL Â· Tableau Â· Business Analysis Â· Communication Â· User Experience (UX) Â· Written Communication"/>
    <s v="Not Disclosed"/>
    <s v="LinkedIn"/>
    <s v="LinkedIn"/>
    <x v="1"/>
    <d v="2024-01-25T00:00:00"/>
    <s v="https://www.linkedin.com/Full-times/view/3810176910/?refId=27OoZAjy50qWa09wsxcb6w%3D%3D"/>
    <x v="0"/>
    <x v="0"/>
  </r>
  <r>
    <n v="32"/>
    <s v="Awesome Analytics"/>
    <s v="Data Analyst"/>
    <x v="0"/>
    <s v="Full-time"/>
    <s v="Full-time"/>
    <x v="0"/>
    <x v="2"/>
    <s v="Remote"/>
    <x v="2"/>
    <s v="Data Analysis, Data Analytics, Microsoft Power BI, VBA Excel, Data-Driven Insights, Diversity, Excel Automation, Fostering inclusivity, Microsoft Power Automate, Skill Development"/>
    <s v="Not Disclosed"/>
    <s v="LinkedIn (Official website)"/>
    <s v="LinkedIn (Official website)"/>
    <x v="1"/>
    <d v="2024-01-25T00:00:00"/>
    <s v="https://www.linkedin.com/Full-times/search/?currentFull-timeId=3812892916&amp;f_C=13346506&amp;geoId=92000000&amp;origin=COMPANY_PAGE_Full-timeS_CLUSTER_EXPANSION&amp;originToLandingFull-timePostings=3812892916"/>
    <x v="0"/>
    <x v="0"/>
  </r>
  <r>
    <n v="33"/>
    <s v="WebGo Software Labs"/>
    <s v="Data Analyst"/>
    <x v="0"/>
    <s v="Internship"/>
    <s v="Internship"/>
    <x v="1"/>
    <x v="2"/>
    <s v="Remote"/>
    <x v="2"/>
    <s v="data,data analysis,organizational skills"/>
    <s v="Not Disclosed"/>
    <s v="LinkedIn"/>
    <s v="LinkedIn"/>
    <x v="1"/>
    <d v="2024-01-25T00:00:00"/>
    <s v="https://www.linkedin.com/Full-times/view/3814030881/?alternateChannel=search&amp;eBP=CwEAAAGNQdCHyI9GKSOnxuJO6BTztpht-WTU57_i252UGgM36QXP3j7qUxIvje5BesEcqIWQC_CZq7RiA11d0fugeXof2bD3mpdoAMRD9M8kTSayLUh5Me58jrMXqPBJDzjJNQ_JkCq3-0mdSiAtnxM79pcftX3SSsYhIuE0K76r1eZ7SC9uMWoFFsrbxZZ5HAIJ1RjntjA1i23ApGqp8W3GEqgVwzrNtfK9T6vB6_8fweEmMG2SqRqtvzYNzNelCSc7ZPJYKBZ67Oyci-UheA_qLv--ADcYDP3d7ptOSPDPBPYDR2ky40g0z9EhKBTBTxMG53nlzsYH-YW98T4w5hJlj5MkM4pOe6h_LgPReg&amp;refId=hgdQ7eBYi12vzqywlvG5Yw%3D%3D&amp;trackingId=RUF7w3%2BAfmlE%2Bg28xHN8lg%3D%3D"/>
    <x v="0"/>
    <x v="0"/>
  </r>
  <r>
    <n v="34"/>
    <s v="Rekruton Technologies"/>
    <s v="Data Analyst"/>
    <x v="0"/>
    <s v="Full-time"/>
    <s v="Full-time"/>
    <x v="0"/>
    <x v="3"/>
    <s v="India(Remote)"/>
    <x v="2"/>
    <s v="Analytical Skills, Dashboards, Data Analytics, Data Manipulation, Image Editing, Business Analysis, Communication, Key Metrics, Key Performance Indicators. Problem-Solving"/>
    <s v="Not Disclosed"/>
    <s v="LinkedIn"/>
    <s v="LinkedIn"/>
    <x v="1"/>
    <d v="2024-01-26T00:00:00"/>
    <s v="https://www.linkedin.com/Full-times/view/3813707094/?trackingId=Zp4bE4nkS1%2B7U7TJp5kLQA%3D%3D&amp;refId=%2Fwe8qxqvQx6TfB1rLHggIQ%3D%3D&amp;midToken=AQEDJxtRU3TEqw&amp;midSig=3KiZD4ptVyWr41&amp;trk=eml-email_Full-times_viewed_Full-time_reminder_01-Full-time_card-0-Full-timecard_body&amp;trkEmail=eml-email_Full-times_viewed_Full-time_reminder_01-Full-time_card-0-Full-timecard_body-null-b14rw0~lrtl9i7a~68-null-null&amp;eid=b14rw0-lrtl9i7a-68&amp;otpToken=MTQwMzE5ZTAxMTJlY2FjNDI0MjQwNGVkNDYxOGU1YjU4ZmNlZDY0NTlhYTc4ZTYxNzljMzAzNDY0ZDUzNTVmMGYzZGRkZmI2NTZmN2ViY2I1YjljY2I0NDgxYTEzYjVmZGYzMjZkMTZlMDBiOGI0OThiOGY3YSwxLDE%3D"/>
    <x v="0"/>
    <x v="0"/>
  </r>
  <r>
    <n v="35"/>
    <s v="CloudHire"/>
    <s v="Data Analyst"/>
    <x v="0"/>
    <s v="Full-time"/>
    <s v="Full-time"/>
    <x v="0"/>
    <x v="3"/>
    <s v="India(Remote)"/>
    <x v="2"/>
    <s v="Statistical Data Analysis Â· Visualization Â· Analytics Â· Data Mining Â· Data Analytics Â· Data Science Â· Data Visualization Â· Data Architecture Â· Statistical Analysis Â· Data Profiling"/>
    <s v="Not Disclosed"/>
    <s v="LinkedIn"/>
    <s v="LinkedIn"/>
    <x v="1"/>
    <d v="2024-01-26T00:00:00"/>
    <s v="https://www.linkedin.com/Full-times/view/3719406614/?alternateChannel=search&amp;refId=3XrA8fj7t0YrSIPTadgpVQ%3D%3D&amp;trackingId=C%2Bz5tyTP4rhq5aU9V2%2Bvmg%3D%3D"/>
    <x v="0"/>
    <x v="0"/>
  </r>
  <r>
    <n v="36"/>
    <s v="Insticator"/>
    <s v="Data Analyst"/>
    <x v="0"/>
    <s v="Contract"/>
    <s v="Contract"/>
    <x v="2"/>
    <x v="2"/>
    <s v="Remote"/>
    <x v="2"/>
    <s v="Data Analysis, Data Analytics, Data Visualization, Databases, and Spreadsheets, Attention to Detail, Communication, Google Sheets, Presentation Skills, and Presentations_x000a_"/>
    <s v="Not Disclosed"/>
    <s v="Offial Website"/>
    <s v="Offial Website"/>
    <x v="0"/>
    <d v="2024-01-26T00:00:00"/>
    <s v="https://insticator.bamboohr.com/careers/226"/>
    <x v="0"/>
    <x v="0"/>
  </r>
  <r>
    <n v="37"/>
    <s v="Right Customer"/>
    <s v="Data Analyst"/>
    <x v="0"/>
    <s v="Full-time"/>
    <s v="Full-time"/>
    <x v="0"/>
    <x v="2"/>
    <s v="Remote"/>
    <x v="2"/>
    <m/>
    <s v="Not Disclosed"/>
    <s v="LinkedIn"/>
    <s v="LinkedIn"/>
    <x v="1"/>
    <d v="2024-01-26T00:00:00"/>
    <s v="https://www.linkedin.com/Full-times/view/3793985033/?alternateChannel=search&amp;refId=9DQqMoPgclaTIK5iV3UV4Q%3D%3D&amp;trackingId=mvTvSaHY38cybdOKUtzdaQ%3D%3D"/>
    <x v="0"/>
    <x v="0"/>
  </r>
  <r>
    <n v="38"/>
    <s v="S&amp;P Global"/>
    <s v="Data Analyst"/>
    <x v="0"/>
    <s v="Full-time"/>
    <s v="Full-time"/>
    <x v="0"/>
    <x v="0"/>
    <s v="Bangalore"/>
    <x v="0"/>
    <s v="Databases Â· Visualization Â· Mathematics Â· Analytics Â· Data Analytics Â· Data Science Â· Data Visualization Â· Computer Science Â· Problem Solving Â· Communication"/>
    <s v="Not Disclosed"/>
    <s v="Offial Website &amp; LinkedIn"/>
    <s v="Offial Website &amp; LinkedIn"/>
    <x v="1"/>
    <d v="2024-01-26T00:00:00"/>
    <s v="https://careers.spglobal.com/Full-times/293364?lang=en-us&amp;utm_source=linkedin"/>
    <x v="0"/>
    <x v="0"/>
  </r>
  <r>
    <n v="39"/>
    <s v="BharatX"/>
    <s v="Data Analyst"/>
    <x v="0"/>
    <s v="Full-time"/>
    <s v="Full-time"/>
    <x v="0"/>
    <x v="0"/>
    <s v="Bangalore"/>
    <x v="0"/>
    <s v="SQL, Python, Tableau, Power BI, Dashboards Â· Databases Â· Visualization Â· Data Science Â· Data Visualization Â· Data Analytics Â· Analytical Skills Â· Statistics Â· Communication Â· Problem Solving"/>
    <s v="Not Disclosed"/>
    <s v="LinkedIn"/>
    <s v="LinkedIn"/>
    <x v="1"/>
    <d v="2024-01-26T00:00:00"/>
    <s v="https://www.linkedin.com/Full-times/view/3801784860/?trackingId=Q4LpviGIReeeKRKKfcLbsQ%3D%3D&amp;refId=cjNfc64%2FRYif3PfFdj6WqA%3D%3D&amp;midToken=AQEDJxtRU3TEqw&amp;midSig=35RjpTPGuHXb41&amp;trk=eml-Full-times_jymbii_digest-Full-time_card-0-Full-timecard_body&amp;trkEmail=eml-Full-times_jymbii_digest-Full-time_card-0-Full-timecard_body-null-b14rw0~lrufgkpx~th-null-null&amp;eid=b14rw0-lrufgkpx-th&amp;otpToken=MTQwMzE5ZTAxMTJlY2FjNDI0MjQwNGVkNDYxOGU1YjI4ZmNiZDI0NTkxYTg4ZTYxNzljMzAzNDY0ZDUzNTVmMGYzZGRkZjkyNTNlMmJlZTk1MWIwYTIwNDAxM2Q3MDUzNDZmNjRjMzRmZWU4OGJjMWY1NTIyMiwxLDE%3D"/>
    <x v="0"/>
    <x v="0"/>
  </r>
  <r>
    <n v="40"/>
    <s v="Tata Consultancy Services"/>
    <s v="Power BI"/>
    <x v="0"/>
    <s v="Full-time"/>
    <s v="Full-time"/>
    <x v="0"/>
    <x v="4"/>
    <s v="Hyderabad"/>
    <x v="3"/>
    <s v="SQL, DAX"/>
    <s v="Not Disclosed"/>
    <s v="LinkedIn"/>
    <s v="LinkedIn"/>
    <x v="1"/>
    <d v="2024-01-26T00:00:00"/>
    <s v="https://www.linkedin.com/Full-times/view/3803627770/?refId=twjc40gwSGWamjKkFuv9bw%3D%3D&amp;trackingId=vopcANUTRcOSlRLhg%2BWA3A%3D%3D"/>
    <x v="0"/>
    <x v="0"/>
  </r>
  <r>
    <n v="41"/>
    <s v="InfiHire"/>
    <s v="Data Analyst"/>
    <x v="0"/>
    <s v="Full-time"/>
    <s v="Full-time"/>
    <x v="0"/>
    <x v="0"/>
    <s v="Bangalore"/>
    <x v="0"/>
    <s v="Visualization Â· Data Analysis Â· Analytics Â· Data Visualization Â· Data Science Â· Data Analytics Â· Presentations Â· Predictive Analytics Â· Communication Â· Problem Solving"/>
    <s v="Not Disclosed"/>
    <s v="LinkedIn"/>
    <s v="LinkedIn"/>
    <x v="1"/>
    <d v="2024-01-26T00:00:00"/>
    <s v="https://www.linkedin.com/Full-times/view/3798265542/?alternateChannel=search&amp;refId=8pyXSSBY6cCiQ5QHJKQ2Kw%3D%3D&amp;trackingId=0OYRwi0%2Bk6d%2FyhxFtNBkFQ%3D%3D"/>
    <x v="0"/>
    <x v="0"/>
  </r>
  <r>
    <n v="42"/>
    <s v="McCormick &amp; Company"/>
    <s v="Data Visualization Analyst"/>
    <x v="0"/>
    <s v="Full-time"/>
    <s v="Full-time"/>
    <x v="0"/>
    <x v="5"/>
    <s v="Gurugram"/>
    <x v="4"/>
    <s v="Analytical Skills Â· Dashboards Â· Data Analysis Â· Data Analytics Â· Data Mining Â· Microsoft Power BI Â· Business Intelligence (BI) Â· SAP HANA Â· Scorecard Â· Structured Data power BI, Power Query, SQL"/>
    <s v="Not Disclosed"/>
    <s v="LinkedIn"/>
    <s v="LinkedIn"/>
    <x v="1"/>
    <d v="2024-01-27T00:00:00"/>
    <s v="https://www.linkedin.com/Full-times/view/3808283509/?alternateChannel=search&amp;refId=wpywOHT25n2xtI7CCrSQoQ%3D%3D&amp;trackingId=8vFYghWevSTOi65fxoXPgg%3D%3D"/>
    <x v="0"/>
    <x v="0"/>
  </r>
  <r>
    <n v="43"/>
    <s v="Trafigura"/>
    <s v="Analyst - Information Analytics"/>
    <x v="0"/>
    <s v="Full-time"/>
    <s v="Full-time"/>
    <x v="0"/>
    <x v="6"/>
    <s v="Mumbai"/>
    <x v="5"/>
    <s v="Python, Tableau, SQL databases"/>
    <s v="Not Disclosed"/>
    <s v="Naukri.com"/>
    <s v="Naukri.com"/>
    <x v="2"/>
    <d v="2024-01-27T00:00:00"/>
    <s v="https://www.naukri.com/job-listings-250124009021"/>
    <x v="0"/>
    <x v="0"/>
  </r>
  <r>
    <n v="44"/>
    <s v="Eduvanz"/>
    <s v="Business Analyst - SQL Specialist"/>
    <x v="0"/>
    <s v="Full-time"/>
    <s v="Full-time"/>
    <x v="0"/>
    <x v="6"/>
    <s v="Mumbai"/>
    <x v="5"/>
    <s v="SQL Queries, SQL DatabaseSQL"/>
    <s v="5-10 Lacs P.A."/>
    <s v="Naukri.com"/>
    <s v="Naukri.com"/>
    <x v="2"/>
    <d v="2024-01-27T00:00:00"/>
    <s v="https://www.naukri.com/job-listings-business-analyst-sql-specialist-eduvanz-mumbai-maharashtra-mumbai-suburban-maharashtra-mumbai-all-areas-0-to-2-years-250124010637?src=simJobDeskACP&amp;sid=17063303356407053&amp;xp=1&amp;px=1"/>
    <x v="0"/>
    <x v="0"/>
  </r>
  <r>
    <n v="45"/>
    <s v="Creative Hands HR"/>
    <s v="Data Analytic | Business Analytics"/>
    <x v="0"/>
    <s v="Full-time"/>
    <s v="Full-time"/>
    <x v="0"/>
    <x v="7"/>
    <s v="Kolkata, Mumbai, Hyderabad/Secunderabad, Ranchi, Jharkhand, Chennai, Bangalore"/>
    <x v="2"/>
    <s v="Business Analytics Data Analysis Data Analytics excel Analytical Skills freshers MIS Data Analyst"/>
    <s v="4.5-6 Lacs P.A."/>
    <s v="Naukri.com"/>
    <s v="Naukri.com"/>
    <x v="2"/>
    <d v="2024-01-27T00:00:00"/>
    <s v="https://www.naukri.com/job-listings-data-analytic-fresher-business-analytics-creative-hands-hr-kolkata-mumbai-maharashtra-hyderabad-secunderabad-ranchi-jharkhand-chennai-bangalore-bengaluru-0-to-4-years-020124003015?src=simJobDeskACP&amp;sid=17063303356407053&amp;xp=10&amp;px=1"/>
    <x v="0"/>
    <x v="0"/>
  </r>
  <r>
    <n v="46"/>
    <s v="Codenera"/>
    <s v="Data Analyst Trainee"/>
    <x v="0"/>
    <s v="Full-time"/>
    <s v="Full-time"/>
    <x v="0"/>
    <x v="8"/>
    <s v="Pune"/>
    <x v="6"/>
    <s v="Python, SQL Development, Data Management, Data Analysis, SQL Database, Data Mining, Data Extraction, Python Development, Data Analytics, SQL, DBA"/>
    <s v="3-6 Lacs P.A."/>
    <s v="Naukri.com"/>
    <s v="Naukri.com"/>
    <x v="2"/>
    <d v="2024-01-27T00:00:00"/>
    <s v="https://www.naukri.com/job-listings-data-analyst-trainee-codenera-pune-maharashtra-0-to-2-years-090124006987?src=simJobDeskACP&amp;sid=17063309374762055&amp;xp=1&amp;px=1"/>
    <x v="0"/>
    <x v="0"/>
  </r>
  <r>
    <n v="47"/>
    <s v="Sukarma Technologies"/>
    <s v="AI - Data Analytics - Text Analytics - Chatbot"/>
    <x v="0"/>
    <s v="Full-time"/>
    <s v="Full-time"/>
    <x v="0"/>
    <x v="9"/>
    <s v="WFH"/>
    <x v="2"/>
    <s v="Text analysis,Advanced Excel,Chat Bot"/>
    <s v="4-9 Lacs P.A."/>
    <s v="Naukri.com"/>
    <s v="Naukri.com"/>
    <x v="2"/>
    <d v="2024-01-27T00:00:00"/>
    <s v="https://www.naukri.com/job-listings-ai-data-analytics-text-analytics-chatbot-urgent-work-from-home-sukarma-technologies-delhi-ncr-0-to-5-years-040124010354?src=simJobDeskACP&amp;sid=17063309374762055&amp;xp=6&amp;px=1"/>
    <x v="0"/>
    <x v="0"/>
  </r>
  <r>
    <n v="48"/>
    <s v="JLL"/>
    <s v="Data Analyst"/>
    <x v="0"/>
    <s v="Full-time"/>
    <s v="Full-time"/>
    <x v="0"/>
    <x v="6"/>
    <s v="Mumbai"/>
    <x v="5"/>
    <s v="MS Office (WORD, PPTX, EXCEL), Data Visualization by day, week, quarter..."/>
    <s v="Not Disclosed"/>
    <s v="Official Website"/>
    <s v="Official Website"/>
    <x v="0"/>
    <d v="2024-01-27T00:00:00"/>
    <s v="https://jll.wd1.myworkdayjobs.com/jllcareers/job/Mumbai-MH/Data-Analyst_REQ336572?source=APPLICANT_SOURCE-6-42"/>
    <x v="0"/>
    <x v="0"/>
  </r>
  <r>
    <n v="49"/>
    <s v="Wipro"/>
    <s v="Data Analyst"/>
    <x v="0"/>
    <s v="Full-time"/>
    <s v="Full-time"/>
    <x v="0"/>
    <x v="8"/>
    <s v="Pune"/>
    <x v="6"/>
    <s v="Visualization Â· SQL Â· Data Analytics Â· Data Visualization Â· Data Science Â· Analytics Â· RDBMS Â· PySpark Â· Written Communication Â· Communication"/>
    <s v="Not Disclosed"/>
    <s v="LinkedIn"/>
    <s v="LinkedIn"/>
    <x v="1"/>
    <d v="2024-01-27T00:00:00"/>
    <s v="https://www.linkedin.com/jobs/view/3803630773/?alternateChannel=search&amp;refId=UNBqzrpuqy1mEFr6MWZVKQ%3D%3D&amp;trackingId=MsxBe79BiA0QOPRaYtiHqQ%3D%3D"/>
    <x v="0"/>
    <x v="0"/>
  </r>
  <r>
    <n v="50"/>
    <s v="Pianalytix Edutech Private Limted"/>
    <s v="Microsoft Power BI"/>
    <x v="0"/>
    <s v="Internship (Part-time)"/>
    <s v="Internship (Part-time)"/>
    <x v="1"/>
    <x v="9"/>
    <s v="WFH"/>
    <x v="2"/>
    <s v="Business Analysis, Data Analysis, Data Analytics, Power BI"/>
    <s v="â‚¹ 20,000 /month"/>
    <s v="Internshala"/>
    <s v="Internshala"/>
    <x v="3"/>
    <d v="2024-01-27T00:00:00"/>
    <s v="https://internshala.com/internship/detail/work-from-home-part-time-microsoft-power-bi-internship-at-pianalytix-edutech-private-limted1706258628"/>
    <x v="0"/>
    <x v="0"/>
  </r>
  <r>
    <n v="51"/>
    <s v="YTViews Digital Media Private Limited"/>
    <s v="Artificial Intelligence (AI)"/>
    <x v="1"/>
    <s v="Internship (Part-time)"/>
    <s v="Internship (Part-time)"/>
    <x v="1"/>
    <x v="9"/>
    <s v="WFH"/>
    <x v="2"/>
    <s v="Data Science, Deep Learning, Machine Learning, Natural Language Processing (NLP), Neural Networks, Python"/>
    <s v="â‚¹ 24,000 /month"/>
    <s v="Internshala"/>
    <s v="Internshala"/>
    <x v="3"/>
    <d v="2024-01-27T00:00:00"/>
    <s v="https://internshala.com/internship/detail/work-from-home-part-time-artificial-intelligence-ai-internship-at-ytviews-digital-media-private-limited1706257533"/>
    <x v="0"/>
    <x v="0"/>
  </r>
  <r>
    <n v="52"/>
    <s v="Deloitt"/>
    <s v="Data Visualization/Tableau Developer"/>
    <x v="0"/>
    <s v="Full-time"/>
    <s v="Full-time"/>
    <x v="0"/>
    <x v="10"/>
    <s v="Hyderabad/Bangalore"/>
    <x v="0"/>
    <s v="DevOps principals such as Continuous Integration/Continuous Delivery, Azure DevOps, Tableau,"/>
    <s v="Not Disclosed"/>
    <s v="Official Website"/>
    <s v="Official Website"/>
    <x v="0"/>
    <d v="2024-01-27T00:00:00"/>
    <s v="Data Visualization/Tableau Developer - - 170683"/>
    <x v="0"/>
    <x v="0"/>
  </r>
  <r>
    <n v="53"/>
    <s v="Tata Technologies"/>
    <s v="ALM Users - Data Mining"/>
    <x v="0"/>
    <s v="Full-time (3 Month)"/>
    <s v="Full-time (3 Month)"/>
    <x v="0"/>
    <x v="11"/>
    <s v="Bangalore/Pune"/>
    <x v="0"/>
    <m/>
    <s v="Not Disclosed"/>
    <s v="Official Website"/>
    <s v="Official Website"/>
    <x v="0"/>
    <d v="2024-01-27T00:00:00"/>
    <s v="https://tatatechnologies.ripplehire.com/candidate/?token=jjZIWXgr7fPCCF6T5yk4&amp;source=CAREERSITE#detail/job/536373"/>
    <x v="0"/>
    <x v="0"/>
  </r>
  <r>
    <n v="54"/>
    <s v="Innovaccer Inc."/>
    <s v="Intern - Data Operations"/>
    <x v="0"/>
    <s v="Full-time"/>
    <s v="Full-time"/>
    <x v="0"/>
    <x v="12"/>
    <s v="Noida"/>
    <x v="7"/>
    <s v="advanced MS Excel, PowerBI, Tableau, Word, PowerPoint, etc"/>
    <s v="Not Disclosed"/>
    <s v="LinkedIN--&gt; Website"/>
    <s v="LinkedIN--&gt; Website"/>
    <x v="1"/>
    <d v="2024-01-28T00:00:00"/>
    <s v="https://boards.greenhouse.io/innovaccer/jobs/7036996002"/>
    <x v="0"/>
    <x v="0"/>
  </r>
  <r>
    <n v="55"/>
    <s v="Sybex Support Services"/>
    <s v="Data Governance Analyst"/>
    <x v="0"/>
    <s v="Contract"/>
    <s v="Contract"/>
    <x v="2"/>
    <x v="13"/>
    <s v="Remote (India)"/>
    <x v="2"/>
    <s v="Analytical Skills Â· Data Analysis Â· Data Analytics Â· Data Mining Â· Mathematics Â· SQL Â· Statistics Â· Ad Hoc Analysis Â· Big Data Â· Data Governance"/>
    <s v="Not Disclosed"/>
    <s v="LinkedIn"/>
    <s v="LinkedIn"/>
    <x v="1"/>
    <d v="2024-01-29T00:00:00"/>
    <s v="https://www.linkedin.com/jobs/view/3813000956/?refId=fe63936e-2e04-4d56-992a-dd84affe5ce6&amp;trackingId=r7au76PXTuq8rPh8DJFsmg%3D%3D"/>
    <x v="0"/>
    <x v="0"/>
  </r>
  <r>
    <n v="56"/>
    <s v="Lennox India Technology Centre"/>
    <s v="Senior Analyst -Labview Development"/>
    <x v="0"/>
    <s v="Full-time"/>
    <s v="Full-time"/>
    <x v="0"/>
    <x v="1"/>
    <s v="Chennai"/>
    <x v="1"/>
    <s v="MATLAB, Simulink, HIL, NI LabVIEW"/>
    <s v="Not Disclosed"/>
    <s v="LinkedIn"/>
    <s v="LinkedIn"/>
    <x v="1"/>
    <d v="2024-01-29T00:00:00"/>
    <s v="https://www.linkedin.com/jobs/view/3795818865/?refId=91b3bc0e-8dba-4057-834c-b71bd07e7422&amp;trackingId=X9F8blhRSsyxSp919q%2FDHQ%3D%3D"/>
    <x v="0"/>
    <x v="0"/>
  </r>
  <r>
    <n v="57"/>
    <s v="Inspire"/>
    <s v="Tech Data Analyst"/>
    <x v="0"/>
    <s v="Full-time"/>
    <s v="Full-time"/>
    <x v="0"/>
    <x v="4"/>
    <s v="Hyderabad"/>
    <x v="3"/>
    <s v="Data Analysis, Extract, Transform, Load (ETL)"/>
    <s v="Not Disclosed"/>
    <s v="LinkedIn"/>
    <s v="LinkedIn"/>
    <x v="1"/>
    <d v="2024-01-29T00:00:00"/>
    <s v="https://www.linkedin.com/jobs/view/3815325825/?refId=91b3bc0e-8dba-4057-834c-b71bd07e7422&amp;trackingId=7YrAE3CtR5mwIV0SQiH2gg%3D%3D&amp;trk=flagship3_job_home_savedjobs"/>
    <x v="0"/>
    <x v="0"/>
  </r>
  <r>
    <n v="58"/>
    <s v="Innometrics Solutions"/>
    <s v="Data Analyst (Fresher Trainee)"/>
    <x v="0"/>
    <s v="Full-time"/>
    <s v="Full-time"/>
    <x v="0"/>
    <x v="2"/>
    <s v="Remote"/>
    <x v="2"/>
    <s v="Solid knowledge of website analytics tools (e.g., Google Analytics, Web Trends),  data, analytics, management, python, SQL, power bi"/>
    <s v="â‚¹400,000/yr - â‚¹500,000/yr"/>
    <s v="LinkedIN--&gt; Website"/>
    <s v="LinkedIN--&gt; Website"/>
    <x v="1"/>
    <d v="2024-01-29T00:00:00"/>
    <s v="https://www.linkedin.com/jobs/view/3812609139/?refId=91b3bc0e-8dba-4057-834c-b71bd07e7422&amp;trackingId=xOvhY9bRQq2RLJm3B0eY0w%3D%3D&amp;trk=flagship3_job_home_savedjobs"/>
    <x v="0"/>
    <x v="0"/>
  </r>
  <r>
    <n v="59"/>
    <s v="Siemens Healthineers"/>
    <s v="Data Visualization &amp; Business Intelligence Specialist"/>
    <x v="0"/>
    <s v="10 months Contract"/>
    <s v="10 months Contract"/>
    <x v="2"/>
    <x v="0"/>
    <s v="Bangalore"/>
    <x v="0"/>
    <s v="Data Visualization Â· Databases Â· Data Engineering Â· Analytical Skills Â· Data Analytics Â· Analytics Â· Data Science Â· Big Data Â· Extract, Transform, Load (ETL) Â· Data Modeling"/>
    <s v="Not Disclosed"/>
    <s v="LinkedIN--&gt; Website"/>
    <s v="LinkedIN--&gt; Website"/>
    <x v="1"/>
    <d v="2024-01-29T00:00:00"/>
    <s v="https://jobs.siemens-healthineers.com/careers/job/563156118152798?hl=en&amp;sourceType=PREMIUM_POST_SITE&amp;domain=siemens.com&amp;microsite=siemens-healthineers"/>
    <x v="0"/>
    <x v="0"/>
  </r>
  <r>
    <n v="60"/>
    <s v="Wrike"/>
    <s v="Customer Support Data Analyst"/>
    <x v="0"/>
    <s v="1 Year (Contract)"/>
    <s v="1 Year (Contract)"/>
    <x v="2"/>
    <x v="14"/>
    <s v="Bengaluru"/>
    <x v="0"/>
    <s v="knowledge of SQL, databases (we use Google BigQuery) and statistics basics, Knowledge of BI tools, Strong analytical and problem-solving skills, Experience with Python"/>
    <s v="Not Disclosed"/>
    <s v="LinkedIN--&gt; Website"/>
    <s v="LinkedIN--&gt; Website"/>
    <x v="1"/>
    <d v="2024-01-29T00:00:00"/>
    <s v="https://boards.greenhouse.io/wrike/jobs/4349032005?gh_src=d39591f15us&amp;source=LinkedIn"/>
    <x v="0"/>
    <x v="0"/>
  </r>
  <r>
    <n v="61"/>
    <s v="Wipro"/>
    <s v="Data Engineer"/>
    <x v="2"/>
    <s v="Full-time"/>
    <s v="Full-time"/>
    <x v="0"/>
    <x v="14"/>
    <s v="Bengaluru"/>
    <x v="0"/>
    <s v="Apache Spark, Data Analytics, Data Engineering, Data Science, and Databases, Attention to Detail, Communication, Data Warehousing, Extract, Transform, Load (ETL), and Problem Solving"/>
    <s v="Not Disclosed"/>
    <s v="LinkedIN--&gt; Website"/>
    <s v="LinkedIN--&gt; Website"/>
    <x v="1"/>
    <d v="2024-01-29T00:00:00"/>
    <s v="https://careers.wipro.com/careers-home/jobs/3049365?mode=job&amp;iis=Social%2BMedia&amp;iisn=Linkedin&amp;lang=en-us&amp;utm_source=Linkedin"/>
    <x v="0"/>
    <x v="0"/>
  </r>
  <r>
    <n v="62"/>
    <s v=" Softsensor.ai "/>
    <s v="Data Scientist"/>
    <x v="3"/>
    <s v="Full-time"/>
    <s v="Full-time"/>
    <x v="0"/>
    <x v="9"/>
    <s v="WFH"/>
    <x v="2"/>
    <s v="Data Analytics, Data Science, Machine Learning, Python, SQL"/>
    <s v="â‚¹ 5,00,000 - 7,00,000"/>
    <s v="Internshala"/>
    <s v="Internshala"/>
    <x v="3"/>
    <d v="2024-01-18T00:00:00"/>
    <s v="Data Scientist Job (Remote)"/>
    <x v="0"/>
    <x v="0"/>
  </r>
  <r>
    <n v="63"/>
    <s v="Siemens Healthcare Private Limited"/>
    <s v="Software Developer"/>
    <x v="4"/>
    <s v="Full-time"/>
    <s v="Full-time"/>
    <x v="0"/>
    <x v="14"/>
    <s v="Bengaluru"/>
    <x v="0"/>
    <s v="Python, OOPS programming skills, C++"/>
    <s v="Not Disclosed"/>
    <s v="Website"/>
    <s v="Website"/>
    <x v="0"/>
    <d v="2024-01-30T00:00:00"/>
    <s v="https://jobs.siemens.com/careerhub/explore/jobs/563156118128924"/>
    <x v="0"/>
    <x v="0"/>
  </r>
  <r>
    <n v="64"/>
    <s v="Square Yards"/>
    <s v="Data Analyst"/>
    <x v="0"/>
    <s v="Full-time"/>
    <s v="Full-time"/>
    <x v="0"/>
    <x v="5"/>
    <s v="Gurugram"/>
    <x v="4"/>
    <s v="Mathematics, Ad Hoc Analysis, Data Mining, Statistics, Analytics, Big Data, Analytical Skills"/>
    <s v="â‚¹400,000/yr - â‚¹600,000/yr"/>
    <s v="Website"/>
    <s v="Website"/>
    <x v="0"/>
    <d v="2024-01-30T00:00:00"/>
    <s v="https://www.expertia.ai/squareyards-co-in/job/hiring-data-analyst-643e6c0c3ff35309116dd41c?utm_source=linkedin-feed&amp;easy_apply=true"/>
    <x v="0"/>
    <x v="0"/>
  </r>
  <r>
    <n v="65"/>
    <s v="Agrim Wholesale"/>
    <s v="Business Analyst"/>
    <x v="0"/>
    <s v="Full-time"/>
    <s v="Full-time"/>
    <x v="0"/>
    <x v="5"/>
    <s v="Gurugram"/>
    <x v="4"/>
    <s v="Business Analytics,Advanced Excel,SQL,Data Insighting"/>
    <s v="Not Disclosed"/>
    <s v="Naukri.com"/>
    <s v="Naukri.com"/>
    <x v="2"/>
    <d v="2024-01-30T00:00:00"/>
    <s v="https://www.naukri.com/mnjuser/inbox"/>
    <x v="0"/>
    <x v="0"/>
  </r>
  <r>
    <n v="66"/>
    <s v="Super Consultancy"/>
    <s v="Data Analyst"/>
    <x v="0"/>
    <s v="Full-time"/>
    <s v="Full-time"/>
    <x v="0"/>
    <x v="12"/>
    <s v="Noida"/>
    <x v="7"/>
    <s v="Python, SQL, ML and data analysis techniques,  Power BI and Excel, Microsoft Office tools"/>
    <s v="0 - 9 Lacs pa"/>
    <s v="Naukri.com"/>
    <s v="Naukri.com"/>
    <x v="2"/>
    <d v="2024-01-24T00:00:00"/>
    <s v="https://www.naukri.com/mnjuser/inbox"/>
    <x v="0"/>
    <x v="0"/>
  </r>
  <r>
    <n v="67"/>
    <s v="Prodigy Recruitment Consultants"/>
    <s v="Data Scientist"/>
    <x v="3"/>
    <s v="Full-time"/>
    <s v="Full-time"/>
    <x v="0"/>
    <x v="1"/>
    <s v="Chennai"/>
    <x v="1"/>
    <s v="Data Science, Data Scientist, Statistical Modeling, Predictive Modeling, Data Mining, Regression Modeling, Statistics, R, Mechine Learning, data analysis using SQL, regression Classification, Data Visualization, Data Analytics, Predictive Analytics, Python, ML"/>
    <s v="Not Disclosed"/>
    <s v="Naukri.com"/>
    <s v="Naukri.com"/>
    <x v="2"/>
    <d v="2024-01-31T00:00:00"/>
    <s v="https://www.naukri.com/job-listings-data-scientist-chennai-prodigy-recruitment-consultants-chennai-tamil-nadu-0-to-5-years-280124000025?src=drecomm_apply&amp;sid=17066846421798098&amp;xp=1&amp;px=1"/>
    <x v="0"/>
    <x v="0"/>
  </r>
  <r>
    <n v="68"/>
    <s v="Morningstar"/>
    <s v="Junior Analyst"/>
    <x v="0"/>
    <s v="Full-time"/>
    <s v="Full-time"/>
    <x v="0"/>
    <x v="15"/>
    <s v="Navi Mumbai"/>
    <x v="5"/>
    <s v="Administration, Visual Basic, Excel, Regulatory reporting, Analytical, Workflow, Manager Quality Control, SQL, Data extraction, Python"/>
    <s v="Not Disclosed"/>
    <s v="Naukri.com"/>
    <s v="Naukri.com"/>
    <x v="2"/>
    <d v="2024-01-31T00:00:00"/>
    <s v="https://www.naukri.com/job-listings-junior-analyst-morningstar-india-p-ltd-mumbai-0-to-3-years-230124502072?src=simJobDeskACP&amp;sid=17066850101741213&amp;xp=7&amp;px=1"/>
    <x v="0"/>
    <x v="0"/>
  </r>
  <r>
    <n v="69"/>
    <s v="Analytics Jobs"/>
    <s v="Data Science Engineer"/>
    <x v="3"/>
    <s v="Full-time"/>
    <s v="Full-time"/>
    <x v="0"/>
    <x v="16"/>
    <s v="Remote (Bangalore office)"/>
    <x v="2"/>
    <s v="Artificial Intelligence, machine learning, data science, Data Analytics, Python, Tensorflow, Automation, Natural Language Processing, HTML, HTTP, Deep Learning, apache, computer vision_x000a_"/>
    <s v="8-18 Lacs P.A."/>
    <s v="Naukri.com"/>
    <s v="Naukri.com"/>
    <x v="2"/>
    <d v="2024-01-31T00:00:00"/>
    <m/>
    <x v="0"/>
    <x v="0"/>
  </r>
  <r>
    <n v="70"/>
    <s v="Wrtr Ink Llp"/>
    <s v="Junior Data Scientist"/>
    <x v="3"/>
    <m/>
    <s v="Full-time"/>
    <x v="0"/>
    <x v="17"/>
    <s v="Remote (Bengaluru office)"/>
    <x v="2"/>
    <s v="Data Science analytical Pandas NumPy Statistics Machine Learning Deep Learning Scikit-Learn Python"/>
    <s v="4.75-8 Lacs P.A."/>
    <s v="Naukri.com"/>
    <s v="Naukri.com"/>
    <x v="2"/>
    <d v="2024-02-01T00:00:00"/>
    <s v="https://www.naukri.com/job-listings-030923002456"/>
    <x v="1"/>
    <x v="0"/>
  </r>
  <r>
    <n v="71"/>
    <s v="Coursry"/>
    <s v="Data Analyst"/>
    <x v="0"/>
    <s v="Full-time"/>
    <s v="Full-time"/>
    <x v="0"/>
    <x v="12"/>
    <s v="Noida"/>
    <x v="7"/>
    <s v="Analytical Skills Â· Analytics Â· Data Analysis Â· Data Analytics Â· Data Mining Â· Mathematics Â· SQL Â· Statistics Â· Ad Hoc Analysis Â· Big Data"/>
    <s v="Not Disclosed"/>
    <s v="LinkedIn"/>
    <s v="LinkedIn"/>
    <x v="1"/>
    <d v="2024-02-01T00:00:00"/>
    <s v="https://www.linkedin.com/jobs/view/3813617582/?trackingId=%2FAWub3flTQWSDnJ%2BqKUBlw%3D%3D&amp;refId=Z1BB2A8ETom2j1Lgdvtlog%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x v="1"/>
    <x v="0"/>
  </r>
  <r>
    <n v="72"/>
    <s v="Turing"/>
    <s v="Data Analyst"/>
    <x v="0"/>
    <s v="Internship"/>
    <s v="Internship"/>
    <x v="1"/>
    <x v="2"/>
    <s v="Remote"/>
    <x v="2"/>
    <s v="English Â· Analytical Skills Â· Datasets Â· Jupyter Â· Python (Programming Language) Â· Databases Â· Data Analysis Â· Data Analytics Â· Data Science Â· Communication"/>
    <s v="25k/m"/>
    <s v="LinkedIn (Call-Mail)"/>
    <s v="LinkedIn (Call-Mail)"/>
    <x v="1"/>
    <d v="2024-02-01T00:00:00"/>
    <s v="https://www.linkedin.com/jobs/view/3808869213/?alternateChannel=search&amp;refId=R541lKzCC4%2FXb2RH9SIZyA%3D%3D&amp;trackingId=2%2BuU6q8IBUPHcIvWa11mnw%3D%3D"/>
    <x v="1"/>
    <x v="0"/>
  </r>
  <r>
    <n v="73"/>
    <s v="Rotork"/>
    <s v="Data Analyst"/>
    <x v="0"/>
    <s v="Full-time"/>
    <s v="Full-time"/>
    <x v="0"/>
    <x v="1"/>
    <s v="Chennai"/>
    <x v="1"/>
    <s v="Data Analytics, Data Cleaning, Data Visualization, Databases, Communication, Creative Problem Solving, Data Architecture. Data Profiling, Problem-Solving. Stored Procedures"/>
    <s v="Not Disclosed"/>
    <s v="LinkedIn"/>
    <s v="LinkedIn"/>
    <x v="1"/>
    <d v="2024-02-01T00:00:00"/>
    <s v="https://www.linkedin.com/jobs/view/3801878997/?refId=jT6QbcIcRmahWFppG8Oc%2Fw%3D%3D&amp;trackingId=%2BhbE4LYZSmyVtDYb8sqHPg%3D%3D"/>
    <x v="1"/>
    <x v="0"/>
  </r>
  <r>
    <n v="74"/>
    <s v="Novo"/>
    <s v="Data Analyst"/>
    <x v="0"/>
    <s v="Full-time"/>
    <s v="Full-time"/>
    <x v="0"/>
    <x v="5"/>
    <s v="Gurugram"/>
    <x v="4"/>
    <s v="Data Analysis Â· Python (Programming Language) Â· SQL"/>
    <s v="Not Disclosed"/>
    <s v="LinkedIn"/>
    <s v="LinkedIn"/>
    <x v="1"/>
    <d v="2024-02-01T00:00:00"/>
    <s v="https://www.linkedin.com/jobs/view/3814388987/?trackingId=O6mYyBd1TBKVI%2FGk8hxXbA%3D%3D&amp;refId=SxcBUROES8idAkAwtDbIXQ%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x v="1"/>
    <x v="0"/>
  </r>
  <r>
    <n v="75"/>
    <s v="Air India Express"/>
    <s v="Data Scientist"/>
    <x v="3"/>
    <s v="Full-time"/>
    <s v="Full-time"/>
    <x v="0"/>
    <x v="5"/>
    <s v="Gurugram"/>
    <x v="4"/>
    <s v="Analytics Â· Statistical Data Analysis Â· Statistics Â· Data Engineering Â· Data Visualization Â· Deep Learning Â· Data Analytics Â· Predictive Analytics Â· Natural Language Processing (NLP) Â· Cascading Style Sheets (CSS)"/>
    <s v="Not Disclosed"/>
    <m/>
    <s v="LinkedIn"/>
    <x v="1"/>
    <d v="2024-02-01T00:00:00"/>
    <s v="https://fa-eron-saasfaprod1.fa.ocs.oraclecloud.com/hcmUI/CandidateExperience/en/sites/CX_2001/job/2816/?_ga=2.19367608.1640123447.1695995853-1519609838.1694519951&amp;_gl=1*s5u8a1*_gcl_au*MjAxOTgwNjgxOS4xNjk0NTE5OTUx*_ga*MTUxOTYwOTgzOC4xNjk0NTE5OTUx*_ga_GMMG1HYTVG*MTY5NTk5NTg1Mi4xMzUuMS4xNjk1OTk1ODY4LjQ0LjAuMA..*_ga_KJWBC0BP9P*MTY5NTk5NTg1Mi40NS4xLjE2OTU5OTU4NjguNDQuMC4w&amp;mode=location"/>
    <x v="1"/>
    <x v="0"/>
  </r>
  <r>
    <n v="76"/>
    <s v="ZOHO"/>
    <s v="Software Developer"/>
    <x v="4"/>
    <s v="Full-time"/>
    <s v="Full-time"/>
    <x v="0"/>
    <x v="18"/>
    <s v="ND"/>
    <x v="2"/>
    <s v="C, C++ &amp; Java"/>
    <s v="Not Disclosed"/>
    <s v="Official Website"/>
    <s v="Official Website"/>
    <x v="0"/>
    <d v="2024-02-01T00:00:00"/>
    <s v="https://careers.zohocorp.com/forms/fcc89b5ebd373d598e0224d10f2199d1a8839a1914d1ba3a141e0b0ddcfcfc32"/>
    <x v="1"/>
    <x v="0"/>
  </r>
  <r>
    <n v="77"/>
    <s v="LatentView"/>
    <s v="Analyst Data Science"/>
    <x v="0"/>
    <s v="Full-time"/>
    <s v="Full-time"/>
    <x v="0"/>
    <x v="1"/>
    <s v="Chennai"/>
    <x v="1"/>
    <s v="Python, SQL, PowerBI, Tableau, cloud platforms such as AWS, Azure, GCP etc would be preferable"/>
    <s v="Not Disclosed"/>
    <s v="Naukri.com"/>
    <s v="Naukri.com"/>
    <x v="2"/>
    <d v="2024-02-03T00:00:00"/>
    <s v="https://www.naukri.com/job-listings-020224009050"/>
    <x v="1"/>
    <x v="0"/>
  </r>
  <r>
    <n v="78"/>
    <s v="Innovaccer"/>
    <s v="Customer Data Operation - II"/>
    <x v="0"/>
    <s v="Full-time"/>
    <s v="Full-time"/>
    <x v="0"/>
    <x v="12"/>
    <s v="Noida"/>
    <x v="7"/>
    <s v="Health insurance, Application support, Skill development, Healthcare power bi Subject Matter Expert Analytics SQL Python"/>
    <s v="Not Disclosed"/>
    <s v="Naukri.com"/>
    <s v="Naukri.com"/>
    <x v="2"/>
    <d v="2024-02-03T00:00:00"/>
    <s v="https://www.naukri.com/job-listings-080124500494"/>
    <x v="1"/>
    <x v="0"/>
  </r>
  <r>
    <n v="79"/>
    <s v="RapiPay Fintech"/>
    <s v="Business Analyst"/>
    <x v="0"/>
    <s v="Full-time"/>
    <s v="Full-time"/>
    <x v="0"/>
    <x v="12"/>
    <s v="Noida"/>
    <x v="7"/>
    <s v="Business Analysis Change Management Risk Assessment Impact Analysis Data Analysis Process Modeling Data Modeling Quality Assurance"/>
    <s v="Not Disclosed"/>
    <s v="Naukri.com"/>
    <s v="Naukri.com"/>
    <x v="2"/>
    <d v="2024-02-03T00:00:00"/>
    <s v="https://www.naukri.com/job-listings-180124910822"/>
    <x v="1"/>
    <x v="0"/>
  </r>
  <r>
    <n v="80"/>
    <s v="Silverline Prestige School Part Of Silverline Educ Silverline Education Trust"/>
    <s v="Data Analyst"/>
    <x v="0"/>
    <m/>
    <s v="Full-time"/>
    <x v="0"/>
    <x v="19"/>
    <s v="Ghaziabad,Uttar Pradesh, Delhi / NCR"/>
    <x v="8"/>
    <s v="Power Bi, Data Analysis, Tableau, SQL, Python, GCP, Data Visualization, Looker, Web Development"/>
    <s v="Not Disclosed"/>
    <s v="Naukri.com"/>
    <s v="Naukri.com"/>
    <x v="2"/>
    <d v="2024-02-03T00:00:00"/>
    <s v="https://www.naukri.com/job-listings-150124002278"/>
    <x v="1"/>
    <x v="0"/>
  </r>
  <r>
    <n v="81"/>
    <s v="Avaari"/>
    <s v="Artificial Intelligence (AI)"/>
    <x v="1"/>
    <s v="Internship with Job offer (1 Month)"/>
    <s v="Internship with Job offer (1 Month)"/>
    <x v="1"/>
    <x v="1"/>
    <s v="Chennai"/>
    <x v="1"/>
    <s v="Deep Learning, Machine Learning, Natural Language Processing (NLP), Python"/>
    <s v="â‚¹ 25,000 /month"/>
    <s v="Internshala"/>
    <s v="Internshala"/>
    <x v="3"/>
    <d v="2024-02-03T00:00:00"/>
    <s v="https://internshala.com/internship/detail/artificial-intelligence-ai-part-time-job-internship-at-multiple-locations-in-avaari1705675076"/>
    <x v="1"/>
    <x v="0"/>
  </r>
  <r>
    <n v="82"/>
    <s v="Jambudweep Shodh Kendra"/>
    <s v="Data Analytics"/>
    <x v="0"/>
    <s v="Internship  with Job offer(2 Month)"/>
    <s v="Internship  with Job offer(2 Month)"/>
    <x v="1"/>
    <x v="9"/>
    <s v="WFH"/>
    <x v="2"/>
    <s v="Data Analysis, Data Analytics, Data Science, MS-Excel , MS-PowerPoint, NoSQL, Power BI, Python, R Programming, SQL, Tableau"/>
    <s v="â‚¹ 4,000-15,000 /month"/>
    <s v="Internshala"/>
    <s v="Internshala"/>
    <x v="3"/>
    <d v="2024-02-03T00:00:00"/>
    <s v="https://internshala.com/internship/detail/work-from-home-part-time-data-analytics-internship-at-jambudweep-shodh-kendra1706902404"/>
    <x v="1"/>
    <x v="0"/>
  </r>
  <r>
    <n v="83"/>
    <s v="Reach Technologies"/>
    <s v="Data Science"/>
    <x v="3"/>
    <s v="Internship (3 Months)"/>
    <s v="Internship (3 Months)"/>
    <x v="1"/>
    <x v="9"/>
    <s v="WFH"/>
    <x v="2"/>
    <s v="Data Analytics"/>
    <s v="â‚¹ 10,000 /month"/>
    <s v="Internshala"/>
    <s v="Internshala"/>
    <x v="3"/>
    <d v="2024-02-03T00:00:00"/>
    <s v="https://internshala.com/internship/detail/work-from-home-part-time-data-science-internship-at-reach-technologies1706509023"/>
    <x v="1"/>
    <x v="0"/>
  </r>
  <r>
    <n v="84"/>
    <s v="MentorBoxx"/>
    <s v="Data Science"/>
    <x v="3"/>
    <s v="Internship (1 Months)"/>
    <s v="Internship (1 Months)"/>
    <x v="1"/>
    <x v="9"/>
    <s v="WFH"/>
    <x v="2"/>
    <s v="Data Analytics, Data Science, Python, SQL"/>
    <s v="â‚¹ 18,000 /month"/>
    <s v="Internshala"/>
    <s v="Internshala"/>
    <x v="3"/>
    <d v="2024-02-03T00:00:00"/>
    <s v="https://internshala.com/internship/detail/work-from-home-part-time-data-science-internship-at-mentorboxx1706167610"/>
    <x v="1"/>
    <x v="0"/>
  </r>
  <r>
    <n v="85"/>
    <s v="Pianalytix Edutech Private Limted"/>
    <s v="Data Science"/>
    <x v="3"/>
    <s v="Internship (3 Months)"/>
    <s v="Internship (3 Months)"/>
    <x v="1"/>
    <x v="9"/>
    <s v="WFH"/>
    <x v="2"/>
    <s v="Data Science, Machine Learning, Python"/>
    <s v="â‚¹ 8,000 /month"/>
    <s v="Internshala"/>
    <s v="Internshala"/>
    <x v="3"/>
    <d v="2024-02-03T00:00:00"/>
    <s v="https://internshala.com/internship/detail/data-science-work-from-home-job-internship-at-pianalytix-edutech-private-limted1706022100"/>
    <x v="1"/>
    <x v="0"/>
  </r>
  <r>
    <n v="86"/>
    <s v="Buddha Education Association Incorporation"/>
    <s v="Machine Learning"/>
    <x v="5"/>
    <s v="Internship (2 Months)"/>
    <s v="Internship (2 Months)"/>
    <x v="1"/>
    <x v="20"/>
    <s v="Remote"/>
    <x v="2"/>
    <s v="Data Analytics, Data Science, Deep Learning, Machine Learning, Natural Language Processing (NLP), Python, R Programming"/>
    <s v="â‚¹ 25,000 /month"/>
    <s v="Internshala"/>
    <s v="Internshala"/>
    <x v="3"/>
    <d v="2024-02-03T00:00:00"/>
    <s v="https://internshala.com/internship/detail/part-time-machine-learning-internship-in-multiple-locations-at-buddha-education-association-incorporation1706953847"/>
    <x v="1"/>
    <x v="0"/>
  </r>
  <r>
    <n v="87"/>
    <s v="Buddha Education Association Incorporation"/>
    <s v="Artificial Intelligence (AI)"/>
    <x v="1"/>
    <s v="Internship (1 Months)"/>
    <s v="Internship (1 Months)"/>
    <x v="1"/>
    <x v="20"/>
    <s v="Remote"/>
    <x v="2"/>
    <s v="Data Structures, Natural Language Processing (NLP), Python"/>
    <s v="â‚¹ 25,000 /month"/>
    <s v="Internshala"/>
    <s v="Internshala"/>
    <x v="3"/>
    <d v="2024-02-03T00:00:00"/>
    <s v="https://internshala.com/internship/detail/artificial-intelligence-ai-internship-in-multiple-locations-at-buddha-education-association-incorporation1706953784"/>
    <x v="1"/>
    <x v="0"/>
  </r>
  <r>
    <n v="88"/>
    <s v="Benovymed Healthcare"/>
    <s v="Principal Data Scientist/Senior Data Scientist/Data Scientist - NLP/ML"/>
    <x v="3"/>
    <s v="Full-time"/>
    <s v="Full-time"/>
    <x v="0"/>
    <x v="21"/>
    <s v="Noida, Gurgaon, Delhi / NCR"/>
    <x v="8"/>
    <s v="Machine Learning, Data Science, Tensorflow, NLP, Data Scientist, Artificial Intelligence, Data Modeling, Numpy, Deep Learning, Python"/>
    <s v="Not Disclosed"/>
    <s v="Naukri.com"/>
    <s v="Naukri.com"/>
    <x v="2"/>
    <d v="2024-02-03T00:00:00"/>
    <s v="https://www.naukri.com/job-listings-250124908100"/>
    <x v="1"/>
    <x v="0"/>
  </r>
  <r>
    <n v="89"/>
    <s v="ExpertXai Technologies"/>
    <s v="Data Analytics / Analyst"/>
    <x v="0"/>
    <s v="Full-time"/>
    <s v="Full-time"/>
    <x v="0"/>
    <x v="2"/>
    <s v="Remote"/>
    <x v="2"/>
    <s v="data, data analysis, data visualization, visualization, datasets, interpreting, skills, python, SQL"/>
    <s v="â‚¹400,000/yr - â‚¹500,000/yr"/>
    <s v="LinkedIn"/>
    <s v="LinkedIn"/>
    <x v="1"/>
    <d v="2024-02-03T00:00:00"/>
    <s v="https://www.linkedin.com/jobs/view/3821338556/?alternateChannel=search&amp;refId=S09SOPjRhl4QP%2FKUOxTvxA%3D%3D&amp;trackingId=lsn8col85SR3ax%2FzIkDMLQ%3D%3D"/>
    <x v="1"/>
    <x v="0"/>
  </r>
  <r>
    <n v="90"/>
    <s v="Talent Disruptors"/>
    <s v="Data Analyst"/>
    <x v="0"/>
    <s v="Full-time"/>
    <s v="Full-time"/>
    <x v="0"/>
    <x v="2"/>
    <s v="Remote"/>
    <x v="2"/>
    <s v="Google Data Studio, BigQuery, and Power BI, "/>
    <s v="Not Disclosed"/>
    <s v="LinkedIn"/>
    <s v="LinkedIn"/>
    <x v="1"/>
    <d v="2024-02-03T00:00:00"/>
    <s v="https://www.linkedin.com/jobs/view/3821314456/?alternateChannel=search&amp;refId=S09SOPjRhl4QP%2FKUOxTvxA%3D%3D&amp;trackingId=iMuImYqbOhpXD5U%2FAQwY4A%3D%3D"/>
    <x v="1"/>
    <x v="0"/>
  </r>
  <r>
    <n v="91"/>
    <s v="Innometrics Solutions"/>
    <s v="Junior Data Analyst (Python/SQL)"/>
    <x v="0"/>
    <s v="Full-time"/>
    <s v="Full-time"/>
    <x v="0"/>
    <x v="2"/>
    <s v="Remote"/>
    <x v="2"/>
    <s v="data, analytics, data analytics, skills, google, python, sql, articulate, business requirements"/>
    <s v="â‚¹400,000/yr - â‚¹500,000/yr"/>
    <s v="LinkedIn"/>
    <s v="LinkedIn"/>
    <x v="1"/>
    <d v="2024-02-03T00:00:00"/>
    <s v="https://www.linkedin.com/jobs/view/3821306785/?alternateChannel=search&amp;refId=S09SOPjRhl4QP%2FKUOxTvxA%3D%3D&amp;trackingId=Hfyxye8P5kkiCXrKEsg8KQ%3D%3D"/>
    <x v="1"/>
    <x v="0"/>
  </r>
  <r>
    <n v="92"/>
    <s v="Innometrics Solutions"/>
    <s v="Data Analyst / Analytics"/>
    <x v="0"/>
    <s v="Full-time"/>
    <s v="Full-time"/>
    <x v="0"/>
    <x v="2"/>
    <s v="Remote"/>
    <x v="2"/>
    <s v="Primary Skill: Data Analysis, SQL, Tableau, Looker, Python and ML"/>
    <s v="â‚¹400,000/yr - â‚¹500,000/yr"/>
    <s v="LinkedIn"/>
    <s v="LinkedIn"/>
    <x v="1"/>
    <d v="2024-02-03T00:00:00"/>
    <s v="https://www.linkedin.com/jobs/view/3821304743/?alternateChannel=search&amp;refId=S09SOPjRhl4QP%2FKUOxTvxA%3D%3D&amp;trackingId=aEX6Rr5PUFuErSk9XStb9A%3D%3D"/>
    <x v="1"/>
    <x v="0"/>
  </r>
  <r>
    <n v="93"/>
    <s v="PERSOLKELLY"/>
    <s v="Data Analyst"/>
    <x v="0"/>
    <s v="Full-time"/>
    <s v="Full-time"/>
    <x v="0"/>
    <x v="0"/>
    <s v="Bangalore"/>
    <x v="0"/>
    <m/>
    <s v="Not Disclosed"/>
    <s v="LinkedIn"/>
    <s v="LinkedIn"/>
    <x v="1"/>
    <d v="2024-02-03T00:00:00"/>
    <s v="https://www.linkedin.com/jobs/view/3821251985/?alternateChannel=search&amp;refId=S09SOPjRhl4QP%2FKUOxTvxA%3D%3D&amp;trackingId=aDM6z%2FVcrQWLBZ3tXMkc9A%3D%3D"/>
    <x v="1"/>
    <x v="0"/>
  </r>
  <r>
    <n v="94"/>
    <s v="Axtria"/>
    <s v="Analyst"/>
    <x v="0"/>
    <s v="Full-time"/>
    <s v="Full-time"/>
    <x v="0"/>
    <x v="22"/>
    <s v="Pune, Noida, Hyderabad (hybrid)"/>
    <x v="6"/>
    <s v="analytics Java Excel data science SQL Python"/>
    <s v="Not Disclosed"/>
    <s v="Naukri.com"/>
    <s v="Naukri.com"/>
    <x v="2"/>
    <d v="2024-02-04T00:00:00"/>
    <s v="https://www.naukri.com/job-listings-310124910617"/>
    <x v="1"/>
    <x v="0"/>
  </r>
  <r>
    <n v="95"/>
    <s v="JioSaavn"/>
    <s v="Data Analyst"/>
    <x v="0"/>
    <s v="Full-time"/>
    <s v="Full-time"/>
    <x v="0"/>
    <x v="23"/>
    <s v="Navi Mumbai, Maharashtra, Mumbai (All Areas)"/>
    <x v="5"/>
    <s v="R, Python, SQL"/>
    <s v="Not Disclosed"/>
    <s v="Naukri.com"/>
    <s v="Naukri.com"/>
    <x v="2"/>
    <d v="2024-02-04T00:00:00"/>
    <s v="https://www.naukri.com/job-listings-010224008802"/>
    <x v="1"/>
    <x v="0"/>
  </r>
  <r>
    <n v="96"/>
    <s v="Silver Eng"/>
    <s v="Data Analyst"/>
    <x v="0"/>
    <m/>
    <s v="Full-time"/>
    <x v="0"/>
    <x v="24"/>
    <s v="Mumbai, Pune"/>
    <x v="6"/>
    <s v="Data Science Data Analysis Data Analyst Testing"/>
    <s v="Not Disclosed"/>
    <s v="Naukri.com"/>
    <s v="Naukri.com"/>
    <x v="2"/>
    <d v="2024-02-04T00:00:00"/>
    <s v="https://www.naukri.com/job-listings-020224904962"/>
    <x v="1"/>
    <x v="0"/>
  </r>
  <r>
    <n v="97"/>
    <s v="17live"/>
    <s v="Serial Plotter - Technical Data Analyst"/>
    <x v="0"/>
    <m/>
    <s v="Full-time"/>
    <x v="0"/>
    <x v="25"/>
    <s v="Noida "/>
    <x v="7"/>
    <s v="Statistics/ML, Statistics, Probability, or Information Retrieval,  Python (R is a plus), Relational databases, SQL, Pandas, Numpy, Sklearn, Matplotlib, Seaborn, data manipulation."/>
    <s v="7-9 Lacs P.A."/>
    <s v="Naukri.com"/>
    <s v="Naukri.com"/>
    <x v="2"/>
    <d v="2024-02-04T00:00:00"/>
    <s v="https://www.naukri.com/job-listings-010224009342"/>
    <x v="1"/>
    <x v="0"/>
  </r>
  <r>
    <n v="98"/>
    <s v="Bombay Play"/>
    <s v="Data Analyst"/>
    <x v="0"/>
    <m/>
    <s v="Full-time"/>
    <x v="0"/>
    <x v="0"/>
    <s v="Bangalore"/>
    <x v="0"/>
    <s v="C++, Analytical Machine learning.  Javascript, Data Analyst, Open source, Statistics Analytics SQL Python"/>
    <s v="Not Disclosed"/>
    <s v="Naukri.com"/>
    <s v="Naukri.com"/>
    <x v="2"/>
    <d v="2024-02-04T00:00:00"/>
    <s v="https://www.naukri.com/job-listings-020224501624"/>
    <x v="1"/>
    <x v="0"/>
  </r>
  <r>
    <n v="99"/>
    <s v="Findem"/>
    <s v="Researcher - Data Operations Intern"/>
    <x v="0"/>
    <s v="Internship (6 Months)"/>
    <s v="Internship (6 Months)"/>
    <x v="1"/>
    <x v="2"/>
    <s v="Remote"/>
    <x v="2"/>
    <s v="Excel, Machine learning, Analytics"/>
    <s v="â‚¹10000/month"/>
    <s v="Naukri.com"/>
    <s v="Naukri.com"/>
    <x v="2"/>
    <d v="2024-02-04T00:00:00"/>
    <s v="https://www.naukri.com/job-listings-100124501004"/>
    <x v="1"/>
    <x v="0"/>
  </r>
  <r>
    <n v="100"/>
    <s v="iTech"/>
    <s v="Machine Learning"/>
    <x v="5"/>
    <s v="Internship "/>
    <s v="Internship "/>
    <x v="1"/>
    <x v="1"/>
    <s v="Chennai"/>
    <x v="1"/>
    <s v="Machine Learning fundamentals and algorithms, Python, and familiarity with ML libraries like TensorFlow or PyTorch is a plus."/>
    <s v="Not Disclosed"/>
    <s v="Official Website"/>
    <s v="Official Website"/>
    <x v="0"/>
    <d v="2024-02-04T00:00:00"/>
    <s v="https://itech.keka.com/careers/jobdetails/53468?utm_source=Machine_Learning_Internship_unstop&amp;utm_medium=listing&amp;utm_campaign=unstop"/>
    <x v="1"/>
    <x v="0"/>
  </r>
  <r>
    <n v="101"/>
    <s v="Arcadis"/>
    <s v="Graduate Data Analyst"/>
    <x v="0"/>
    <s v="Full-time"/>
    <s v="Full-time"/>
    <x v="0"/>
    <x v="0"/>
    <s v="Bangalore"/>
    <x v="0"/>
    <s v="Proficient in RDBMS - SQL, Build mathematical models in Python, Power BI"/>
    <s v="Not Disclosed"/>
    <s v="Official Website"/>
    <s v="Official Website"/>
    <x v="0"/>
    <d v="2024-02-04T00:00:00"/>
    <s v="https://careers.arcadis.com/job/ARCAGLOBAL19819ORCEXTERNALENGLOBAL/Graduate-Data-Analyst?utm_medium=career%2Bsite&amp;utm_source=external%2Bcareer%2Bsite"/>
    <x v="1"/>
    <x v="0"/>
  </r>
  <r>
    <n v="102"/>
    <s v="Amazon"/>
    <s v="Data Analyst"/>
    <x v="0"/>
    <s v="Full-time"/>
    <s v="Full-time"/>
    <x v="0"/>
    <x v="0"/>
    <s v="Bangalore"/>
    <x v="0"/>
    <s v="SQL skills, Microsoft Excel, SQL/Python/R, scripting, MS Excel, table joins, and aggregate analytical functions"/>
    <s v="Not Disclosed"/>
    <s v="Official Website"/>
    <s v="Official Website"/>
    <x v="0"/>
    <d v="2024-02-05T00:00:00"/>
    <s v="https://www.amazon.jobs/en-gb/jobs/2547347/data-analyst"/>
    <x v="1"/>
    <x v="0"/>
  </r>
  <r>
    <n v="103"/>
    <s v="Arich InfoTech"/>
    <s v="Train &amp; Hire"/>
    <x v="4"/>
    <s v="Full-time"/>
    <s v="Full-time"/>
    <x v="0"/>
    <x v="26"/>
    <s v="Bangalore/Bengaluru, Pune, Tamil Nadu"/>
    <x v="0"/>
    <s v="BE/BTech,ME/MTech,MCA,MSc - All Stream 2021,2022,2024 Fresherâ€™s- Train &amp; Hire Off Campus Drive of A Leading I.T.MNC"/>
    <s v="INR 4,01,986 PA"/>
    <s v="Naukri.com"/>
    <s v="Naukri.com"/>
    <x v="2"/>
    <d v="2024-02-05T00:00:00"/>
    <s v="https://www.naukri.com/mnjuser/inbox"/>
    <x v="1"/>
    <x v="0"/>
  </r>
  <r>
    <n v="104"/>
    <s v="WinZO"/>
    <s v="Data Analyst"/>
    <x v="0"/>
    <s v="Full-time"/>
    <s v="Full-time"/>
    <x v="0"/>
    <x v="2"/>
    <s v="Remote"/>
    <x v="2"/>
    <s v="Analytical Skills, Business Insights, Dashboards, Data Analysis, Data Analytics, Communication, Data Acquisition, Forecasting, New Business Opportunities, Tech Savy"/>
    <s v="Not Disclosed"/>
    <s v="LinkedIn"/>
    <s v="LinkedIn"/>
    <x v="1"/>
    <d v="2024-02-05T00:00:00"/>
    <s v="https://www.linkedin.com/jobs/view/3815718633/?refId=55fbf818-af60-4c72-808f-57a72d838941&amp;trackingId=Iadz6UT0QlqGImoIz1%2BIdw%3D%3D&amp;trk=flagship3_job_home_savedjobs"/>
    <x v="1"/>
    <x v="0"/>
  </r>
  <r>
    <n v="105"/>
    <s v="RazorPay"/>
    <s v="Analytics Specialist"/>
    <x v="0"/>
    <s v="Full-time"/>
    <s v="Full-time"/>
    <x v="0"/>
    <x v="14"/>
    <s v="Bengaluru"/>
    <x v="0"/>
    <s v="Apply karna hai (asked for referral)"/>
    <m/>
    <m/>
    <s v="LinkedIn"/>
    <x v="1"/>
    <d v="2024-02-05T00:00:00"/>
    <s v="https://www.linkedin.com/jobs/view/3822752810"/>
    <x v="1"/>
    <x v="0"/>
  </r>
  <r>
    <n v="106"/>
    <s v="Aris Infra"/>
    <s v="Data Analyst"/>
    <x v="0"/>
    <s v="Full-time"/>
    <s v="Full-time"/>
    <x v="0"/>
    <x v="14"/>
    <s v="Bengaluru"/>
    <x v="0"/>
    <s v="Analytical Skills, Analytics , Data Analysis, Data Analytics, Data Mining, Mathematics, SQL, Statistics, Ad Hoc Analysis, Big Data"/>
    <s v="Not Disclosed"/>
    <s v="LinkedIn"/>
    <s v="LinkedIn"/>
    <x v="1"/>
    <d v="2024-02-05T00:00:00"/>
    <s v="https://www.linkedin.com/jobs/view/3820204711"/>
    <x v="1"/>
    <x v="0"/>
  </r>
  <r>
    <n v="107"/>
    <s v="Clue (Global)"/>
    <s v="Data Analyst"/>
    <x v="0"/>
    <s v="Full-time"/>
    <s v="Full-time"/>
    <x v="0"/>
    <x v="2"/>
    <s v="Remote"/>
    <x v="2"/>
    <s v="Data Analysis, Data Visualization, Python (Programming Language), SQL, Statistics, Problem Solving"/>
    <s v="Not Disclosed"/>
    <s v="Official Website"/>
    <s v="Official Website"/>
    <x v="0"/>
    <d v="2024-02-05T00:00:00"/>
    <s v="https://secure.collage.co/jobs/clue/42963"/>
    <x v="1"/>
    <x v="0"/>
  </r>
  <r>
    <n v="108"/>
    <s v="NextGen Technologies Â·"/>
    <s v="Data Science Intern"/>
    <x v="0"/>
    <s v="Internship (02 Months)"/>
    <s v="Internship (02 Months)"/>
    <x v="1"/>
    <x v="2"/>
    <s v="Remote"/>
    <x v="2"/>
    <m/>
    <s v="â‚¹8000 - â‚¹10000 /month"/>
    <s v="Official Website"/>
    <s v="Official Website"/>
    <x v="0"/>
    <d v="2024-02-05T00:00:00"/>
    <s v="https://jobs.gohire.io/letsintern-ntkind0s/data-science-intern-159188/"/>
    <x v="1"/>
    <x v="0"/>
  </r>
  <r>
    <n v="109"/>
    <s v="Jar"/>
    <s v="Data Analyst"/>
    <x v="0"/>
    <s v="Full-time"/>
    <s v="Full-time"/>
    <x v="0"/>
    <x v="14"/>
    <s v="Bengaluru"/>
    <x v="0"/>
    <s v="Data Analysis Â· Data Analytics Â· NumPy Â· Pandas (Software) Â· Python (Programming Language) Â· Tableau Â· VBA Excel Â· Amplitude Analytics Â· Reporting"/>
    <s v="Not Disclosed"/>
    <s v="LinkedIn"/>
    <s v="LinkedIn"/>
    <x v="1"/>
    <d v="2024-02-06T00:00:00"/>
    <s v="https://www.linkedin.com/jobs/view/3815685498"/>
    <x v="1"/>
    <x v="0"/>
  </r>
  <r>
    <n v="110"/>
    <s v="ConcertAI"/>
    <s v="Data Analyst"/>
    <x v="0"/>
    <s v="Full-time"/>
    <s v="Full-time"/>
    <x v="0"/>
    <x v="14"/>
    <s v="Bengaluru"/>
    <x v="0"/>
    <m/>
    <s v="Not Disclosed"/>
    <s v="Official Website"/>
    <s v="Official Website"/>
    <x v="0"/>
    <d v="2024-02-06T00:00:00"/>
    <s v="https://careers.concertai.com/us/en/job/COQCONUSP100158EXTERNALENUS/Data-Analyst?utm_source=linkedin&amp;utm_medium=phenom-feeds"/>
    <x v="1"/>
    <x v="0"/>
  </r>
  <r>
    <n v="111"/>
    <s v="Chubb"/>
    <s v="Data Analyst"/>
    <x v="0"/>
    <s v="Full-time"/>
    <s v="Full-time"/>
    <x v="0"/>
    <x v="20"/>
    <s v="Remote"/>
    <x v="2"/>
    <s v="Beautiful Soup Â· Python (Programming Language) Â· Selenium (Web scrapping)"/>
    <s v="Not Disclosed"/>
    <s v="LinkedIn"/>
    <s v="LinkedIn"/>
    <x v="1"/>
    <d v="2024-02-06T00:00:00"/>
    <s v="https://www.linkedin.com/jobs/view/3814256560"/>
    <x v="1"/>
    <x v="0"/>
  </r>
  <r>
    <n v="112"/>
    <s v="WPP"/>
    <s v="Data Analyst"/>
    <x v="0"/>
    <s v="Full-time"/>
    <s v="Full-time"/>
    <x v="0"/>
    <x v="6"/>
    <s v="Mumbai"/>
    <x v="5"/>
    <s v="Data Visualization Â· Data Science Â· Analytics Â· Data Analytics Â· Analytical Skills Â· Extract, Transform, Load (ETL) Â· Attention to Detail Â· Technical Documentation Â· Problem Solving Â· Ad Hoc Analysis"/>
    <s v="Not Disclosed"/>
    <s v="LinkedIn"/>
    <s v="LinkedIn"/>
    <x v="1"/>
    <d v="2024-02-06T00:00:00"/>
    <s v="https://boards.greenhouse.io/wpp/jobs/7055244002?gh_src=c778a4492us"/>
    <x v="1"/>
    <x v="0"/>
  </r>
  <r>
    <n v="113"/>
    <s v="Ivalua"/>
    <s v="Data Analyst"/>
    <x v="0"/>
    <s v="Full-time"/>
    <s v="Full-time"/>
    <x v="0"/>
    <x v="8"/>
    <s v="Pune"/>
    <x v="6"/>
    <s v="Excel, and Google Sheets for data analysis, reporting and dashboard, Google Suite, "/>
    <s v="Not Disclosed"/>
    <s v="Official Website"/>
    <s v="Official Website"/>
    <x v="0"/>
    <d v="2024-02-06T00:00:00"/>
    <s v="https://boards.greenhouse.io/ivalua/jobs/5671745?gh_jid=5671745"/>
    <x v="1"/>
    <x v="0"/>
  </r>
  <r>
    <n v="114"/>
    <s v="TCS"/>
    <s v="Python Developer"/>
    <x v="4"/>
    <s v="Full-time"/>
    <s v="Full-time"/>
    <x v="0"/>
    <x v="20"/>
    <s v="Remote"/>
    <x v="2"/>
    <s v="Python (Django, Flask), Numpy"/>
    <s v="Not Disclosed"/>
    <s v="LinkedIn"/>
    <s v="LinkedIn"/>
    <x v="1"/>
    <d v="2024-01-13T00:00:00"/>
    <s v="https://www.linkedin.com/jobs/view/3788969881"/>
    <x v="0"/>
    <x v="0"/>
  </r>
  <r>
    <n v="115"/>
    <s v="Creditsafe Technology"/>
    <s v="Junior Data Analyst"/>
    <x v="0"/>
    <s v="Full-time"/>
    <s v="Full-time"/>
    <x v="0"/>
    <x v="4"/>
    <s v="Hyderabad"/>
    <x v="3"/>
    <s v="Data Analysis Â· SQL Â· SQL Server Integration Services (SSIS) Â· Visual Basic for Applications (VBA),  No SQL, Java, Python "/>
    <s v="Not Disclosed"/>
    <s v="LinkedIn"/>
    <s v="LinkedIn"/>
    <x v="1"/>
    <d v="2024-02-08T00:00:00"/>
    <s v="https://www.linkedin.com/jobs/view/3822756542"/>
    <x v="1"/>
    <x v="0"/>
  </r>
  <r>
    <n v="116"/>
    <s v="EstateDekho Â·"/>
    <s v="Data Analyst"/>
    <x v="0"/>
    <s v="Full-time"/>
    <s v="Full-time"/>
    <x v="0"/>
    <x v="4"/>
    <s v="Hyderabad"/>
    <x v="3"/>
    <s v="_x000a_Data Analysis, Microsoft Power BI, Quantitative Research, and SQL, Business Analysis, Business Development, Business Strategy, Data Research, Stakeholder Engagement, and Strategic Plann"/>
    <s v="Not Disclosed"/>
    <s v="LinkedIn"/>
    <s v="LinkedIn"/>
    <x v="1"/>
    <d v="2024-02-08T00:00:00"/>
    <s v="https://www.linkedin.com/jobs/view/3702289603"/>
    <x v="1"/>
    <x v="0"/>
  </r>
  <r>
    <n v="117"/>
    <s v="World Compliance Technologies"/>
    <s v="Data Analyst"/>
    <x v="0"/>
    <s v="Full-time"/>
    <s v="Full-time"/>
    <x v="0"/>
    <x v="5"/>
    <s v="Gurugram"/>
    <x v="4"/>
    <s v="Analytical Skills Â· Data Analysis Â· Data Analytics Â· Data Mining Â· Python (Programming Language) Â· SQL Â· Research Skills"/>
    <s v="Not Disclosed"/>
    <s v="LinkedIn"/>
    <s v="LinkedIn"/>
    <x v="1"/>
    <d v="2024-02-08T00:00:00"/>
    <s v="https://www.linkedin.com/jobs/view/3824014562"/>
    <x v="1"/>
    <x v="0"/>
  </r>
  <r>
    <n v="118"/>
    <s v="V5 Global Services Private Limited"/>
    <s v="Data Analyst"/>
    <x v="0"/>
    <s v="Full-time"/>
    <s v="Full-time"/>
    <x v="0"/>
    <x v="14"/>
    <s v="Bengaluru"/>
    <x v="0"/>
    <s v="Data Analysis, Data Analytics, Data Science, SQL, and VBA Excel ,Attention to Detail, Data Modeling, Data Models, Design Development, and Skill Development"/>
    <s v="Not Disclosed"/>
    <s v="LinkedIn"/>
    <s v="LinkedIn"/>
    <x v="1"/>
    <d v="2024-02-08T00:00:00"/>
    <s v="https://www.linkedin.com/jobs/view/3819925617"/>
    <x v="1"/>
    <x v="0"/>
  </r>
  <r>
    <n v="119"/>
    <s v="GreedyGame"/>
    <s v="Data Analyst"/>
    <x v="0"/>
    <s v="Full-time"/>
    <s v="Full-time"/>
    <x v="0"/>
    <x v="14"/>
    <s v="Bengaluru"/>
    <x v="0"/>
    <s v="Analytical Skills, Business Analytics, Data Analysis, Data Visualization, and SQL, Ad Tech, Analytic Problem Solving, Critical Thinking, Google BigQuery, and Logical Approach"/>
    <s v="Not Disclosed"/>
    <s v="LinkedIn"/>
    <s v="LinkedIn"/>
    <x v="1"/>
    <d v="2024-02-08T00:00:00"/>
    <s v="https://www.linkedin.com/jobs/view/3817868186"/>
    <x v="1"/>
    <x v="0"/>
  </r>
  <r>
    <n v="120"/>
    <s v="Radix"/>
    <s v="Data Analyst"/>
    <x v="0"/>
    <s v="Full-time"/>
    <s v="Full-time"/>
    <x v="0"/>
    <x v="6"/>
    <s v="Mumbai"/>
    <x v="5"/>
    <s v="SQL, Python, R, or Tableau. data cleaning, transformation, and analysis. data analysis and visualization"/>
    <s v="Not Disclosed"/>
    <s v="Website/LinkedIn"/>
    <s v="Website/LinkedIn"/>
    <x v="1"/>
    <d v="2024-02-09T00:00:00"/>
    <s v="https://jobs.lever.co/directi/2d127227-b090-4a76-a7e0-4b2ef79a37f5?source=6"/>
    <x v="1"/>
    <x v="0"/>
  </r>
  <r>
    <n v="121"/>
    <s v="Elite Met Solutions"/>
    <s v="Junior Data Analyst (Python/Power BI)"/>
    <x v="0"/>
    <s v="Full-time"/>
    <s v="Full-time"/>
    <x v="0"/>
    <x v="2"/>
    <s v="Remote"/>
    <x v="2"/>
    <s v="Data Analysis, Data Analytics, Microsoft Applications, and Microsoft Power BI, Abstracting, Acceptance Testing, Monitoring Performance, Requirements Analysis, Thinking Skills, and Workload Prioritizati"/>
    <s v="â‚¹400,000/yr - â‚¹500,000/yr"/>
    <s v="Website/LinkedIn"/>
    <s v="Website/LinkedIn"/>
    <x v="1"/>
    <d v="2024-02-09T00:00:00"/>
    <m/>
    <x v="1"/>
    <x v="0"/>
  </r>
  <r>
    <n v="122"/>
    <s v="ZS Associates"/>
    <s v="Decision Analytics Associate"/>
    <x v="0"/>
    <s v="Full-time"/>
    <s v="Full-time"/>
    <x v="0"/>
    <x v="8"/>
    <s v="Pune"/>
    <x v="6"/>
    <m/>
    <s v="Not Disclosed"/>
    <s v="Naukri.com Invitation"/>
    <s v="Naukri.com Invitation"/>
    <x v="2"/>
    <d v="2024-02-09T00:00:00"/>
    <m/>
    <x v="1"/>
    <x v="0"/>
  </r>
  <r>
    <n v="123"/>
    <s v="O1Labs.ai"/>
    <s v="Data Analyst (Python)"/>
    <x v="0"/>
    <s v="Full-time"/>
    <s v="Full-time"/>
    <x v="0"/>
    <x v="14"/>
    <s v="Bengaluru"/>
    <x v="0"/>
    <s v="Data Science Â· Machine Learning Â· Microsoft Excel Â· Pandas (Software) Â· Predictive Modeling Â· Python (Programming Language) Â· SQL Â· Big Data Â· Large Language Models (LLM) Â· Learning"/>
    <s v="Not Disclosed"/>
    <s v="LinkedIn"/>
    <s v="LinkedIn"/>
    <x v="1"/>
    <d v="2024-02-11T00:00:00"/>
    <s v="https://www.linkedin.com/jobs/view/3826995318"/>
    <x v="1"/>
    <x v="0"/>
  </r>
  <r>
    <n v="124"/>
    <s v="Leadenhall Analytics"/>
    <s v="Data Analyst"/>
    <x v="0"/>
    <s v="Full-time"/>
    <s v="Full-time"/>
    <x v="0"/>
    <x v="2"/>
    <s v="Remote"/>
    <x v="2"/>
    <s v="Analytical Skills Â· Data Analysis Â· Data Analytics Â· Data Science Â· Microsoft Power BI Â· SQL Â· Reporting &amp; Analysis"/>
    <s v="Not Disclosed"/>
    <s v="LinkedIn"/>
    <s v="LinkedIn"/>
    <x v="1"/>
    <d v="2024-02-11T00:00:00"/>
    <s v="https://www.linkedin.com/jobs/view/3827335662"/>
    <x v="1"/>
    <x v="0"/>
  </r>
  <r>
    <n v="125"/>
    <s v="BayOne Solutions"/>
    <s v="Business/Data Analyst"/>
    <x v="0"/>
    <s v="Contract (12 month)"/>
    <s v="Contract (12 month)"/>
    <x v="2"/>
    <x v="2"/>
    <s v="Remote"/>
    <x v="2"/>
    <s v="SQL, Tableau, Excel, including pivot tables, formulas, and data visualization techniques."/>
    <s v="Not Disclosed"/>
    <s v="LinkedIn"/>
    <s v="LinkedIn"/>
    <x v="1"/>
    <d v="2024-02-11T00:00:00"/>
    <s v="https://www.linkedin.com/jobs/view/3822654900"/>
    <x v="1"/>
    <x v="0"/>
  </r>
  <r>
    <n v="126"/>
    <s v="Innometrics Solutions"/>
    <s v="Data Analyst"/>
    <x v="0"/>
    <s v="Full-time"/>
    <s v="Full-time"/>
    <x v="0"/>
    <x v="2"/>
    <s v="Remote"/>
    <x v="2"/>
    <s v="data,skills,sql,robotics,tableau,basic,communication,communication skills,dashboard"/>
    <s v="â‚¹400,000/yr - â‚¹500,000/yr"/>
    <s v="LinkedIn"/>
    <s v="LinkedIn"/>
    <x v="1"/>
    <d v="2024-02-11T00:00:00"/>
    <s v="https://www.linkedin.com/jobs/view/3827582314"/>
    <x v="1"/>
    <x v="0"/>
  </r>
  <r>
    <n v="127"/>
    <s v="MedTourEasy"/>
    <s v="Data Analytics Trainee"/>
    <x v="0"/>
    <s v="Internship"/>
    <s v="Internship"/>
    <x v="1"/>
    <x v="2"/>
    <s v="Remote"/>
    <x v="2"/>
    <s v="Analytics, Data Analytics, and Project Management, Communication, Defining Requirements, Easily Adaptable, Learning, Presentations, Programmes, and Reporting_x000a_"/>
    <s v="Not Disclosed"/>
    <s v="LinkedIn"/>
    <s v="LinkedIn"/>
    <x v="1"/>
    <d v="2024-02-11T00:00:00"/>
    <s v="https://www.linkedin.com/jobs/view/3822674999"/>
    <x v="1"/>
    <x v="0"/>
  </r>
  <r>
    <n v="128"/>
    <s v="Technofactorx AI"/>
    <s v="Data Analyst (Fresher / Python/SQL Expert)"/>
    <x v="0"/>
    <s v="Full-time"/>
    <s v="Full-time"/>
    <x v="0"/>
    <x v="2"/>
    <s v="Remote"/>
    <x v="2"/>
    <m/>
    <s v="â‚¹400,000/yr - â‚¹500,000/yr"/>
    <s v="LinkedIn"/>
    <s v="LinkedIn"/>
    <x v="1"/>
    <d v="2024-02-11T00:00:00"/>
    <s v="https://www.linkedin.com/jobs/view/3827579926"/>
    <x v="1"/>
    <x v="0"/>
  </r>
  <r>
    <n v="129"/>
    <s v="Tree Top Staffing LLC"/>
    <s v="Data Analyst"/>
    <x v="0"/>
    <s v="Full-time"/>
    <s v="Full-time"/>
    <x v="0"/>
    <x v="2"/>
    <s v="Remote"/>
    <x v="2"/>
    <s v="Analytics Â· Data Analysis Â· Data Analytics Â· KPI Dashboards Â· Microsoft Excel Â· Pivot Tables Â· Python (Programming Language) Â· IBM SPSS Â· Linear Regression Â· Time Management"/>
    <s v="Not Disclosed"/>
    <s v="LinkedIn"/>
    <s v="LinkedIn"/>
    <x v="1"/>
    <d v="2024-02-11T00:00:00"/>
    <s v="https://www.linkedin.com/jobs/view/3827575834"/>
    <x v="1"/>
    <x v="0"/>
  </r>
  <r>
    <n v="130"/>
    <s v="AKS ProTalent"/>
    <s v="Data Analyst"/>
    <x v="0"/>
    <s v="Full-time"/>
    <s v="Full-time"/>
    <x v="0"/>
    <x v="2"/>
    <s v="Remote"/>
    <x v="2"/>
    <s v="Business Analytics, Data Analysis, Data Analytics, Data Science, and Statistical Data Analysis, Big Data Analytics, Business Analysis, Financial Analysis, HR Analytics, and Quality Analysis"/>
    <s v="Not Disclosed"/>
    <s v="LinkedIn"/>
    <s v="LinkedIn"/>
    <x v="1"/>
    <d v="2024-02-11T00:00:00"/>
    <s v="https://www.linkedin.com/jobs/view/3822602509"/>
    <x v="1"/>
    <x v="0"/>
  </r>
  <r>
    <n v="131"/>
    <s v="OneBanc"/>
    <s v="Data Scientist"/>
    <x v="3"/>
    <s v="Full-time"/>
    <s v="Full-time"/>
    <x v="0"/>
    <x v="5"/>
    <s v="Gurugram"/>
    <x v="4"/>
    <s v="Knowledge of SAS, ETL, Data Processing_x000a_Skilled in ML/AI Models, Statistics, Python_x000a_Awareness of Data Analysis, Algorithm Design_x000a_"/>
    <s v="Not Disclosed"/>
    <s v="LinkedIn"/>
    <s v="LinkedIn"/>
    <x v="1"/>
    <d v="2024-02-11T00:00:00"/>
    <s v="https://www.linkedin.com/jobs/view/3822670061"/>
    <x v="1"/>
    <x v="0"/>
  </r>
  <r>
    <n v="132"/>
    <s v="ANAXT SYSTEM"/>
    <s v="Data Analyst Data Science -Engineer"/>
    <x v="0"/>
    <s v="Full-time"/>
    <s v="Full-time"/>
    <x v="0"/>
    <x v="27"/>
    <s v="WFH (Pune)"/>
    <x v="2"/>
    <s v="Email ID: anaxturia1@gmail.com, Contact: +91 7249537542, Timing: 10 AM to 5PM"/>
    <s v="Not Disclosed"/>
    <s v="Website "/>
    <s v="Website "/>
    <x v="0"/>
    <d v="2024-02-12T00:00:00"/>
    <s v="https://www.anaxt.co.in/services.html"/>
    <x v="1"/>
    <x v="0"/>
  </r>
  <r>
    <n v="133"/>
    <s v="Viney Ji Enterprises"/>
    <s v="Data analyst"/>
    <x v="0"/>
    <s v="Part-Time"/>
    <s v="Part-Time"/>
    <x v="1"/>
    <x v="27"/>
    <s v="WFH (Pune)"/>
    <x v="2"/>
    <m/>
    <s v="16,000 - 21,400_x000d__x000a_ per month"/>
    <s v="Apna.com"/>
    <s v="Apna.com"/>
    <x v="4"/>
    <d v="2024-02-12T00:00:00"/>
    <s v="https://apna.co/job/nashik/data-analyst-877110802?search=true"/>
    <x v="1"/>
    <x v="0"/>
  </r>
  <r>
    <n v="134"/>
    <s v="Cadila Pharmaceuticals Ltd"/>
    <s v="Data analyst"/>
    <x v="0"/>
    <s v="Full-time"/>
    <s v="Full-time"/>
    <x v="0"/>
    <x v="4"/>
    <s v="Hyderabad"/>
    <x v="3"/>
    <s v="Power BI, MySQL, SPSS, Data analytics, Data management, Data visualisation, Programming languages"/>
    <s v="55,000 - 75,000 per month"/>
    <s v="Apna.com"/>
    <s v="Apna.com"/>
    <x v="4"/>
    <d v="2024-02-12T00:00:00"/>
    <s v="https://apna.co/job/hyderabad/data-analyst-989841931?search=true"/>
    <x v="1"/>
    <x v="0"/>
  </r>
  <r>
    <n v="135"/>
    <s v="24X7 Easy Recruitz"/>
    <s v="Data analyst"/>
    <x v="0"/>
    <s v="Full-time"/>
    <s v="Full-time"/>
    <x v="0"/>
    <x v="1"/>
    <s v="Chennai"/>
    <x v="1"/>
    <m/>
    <s v="15,000 - 85,000 per month"/>
    <s v="Apna.com"/>
    <s v="Apna.com"/>
    <x v="4"/>
    <d v="2024-02-12T00:00:00"/>
    <s v="https://apna.co/job/chennai/data-analyst-413986200?search=true"/>
    <x v="1"/>
    <x v="0"/>
  </r>
  <r>
    <n v="136"/>
    <s v="ProMobi Technologies"/>
    <s v="Data analyst"/>
    <x v="0"/>
    <s v="Full-time"/>
    <s v="Full-time"/>
    <x v="0"/>
    <x v="8"/>
    <s v="Pune"/>
    <x v="6"/>
    <s v="Analytical Skills Â· Analytics Â· Data Analysis Â· Data Analytics Â· Data Mining Â· Mathematics Â· SQL Â· Statistics Â· Ad Hoc Analysis Â· Big Data"/>
    <s v="Not Disclosed"/>
    <s v="LinkedIn"/>
    <s v="LinkedIn"/>
    <x v="1"/>
    <d v="2024-02-12T00:00:00"/>
    <s v="https://www.linkedin.com/jobs/view/3827686570"/>
    <x v="1"/>
    <x v="0"/>
  </r>
  <r>
    <n v="137"/>
    <s v="OneOrigin"/>
    <s v="Data analyst"/>
    <x v="0"/>
    <s v="Full-time"/>
    <s v="Full-time"/>
    <x v="0"/>
    <x v="14"/>
    <s v="Bengaluru"/>
    <x v="0"/>
    <s v="Analytical Skills Â· Analytics Â· Data Analysis Â· Data Analytics Â· Data Mining Â· Mathematics Â· SQL Â· Statistics Â· Ad Hoc Analysis Â· Big Data"/>
    <s v="Not Disclosed"/>
    <s v="LinkedIn"/>
    <s v="LinkedIn"/>
    <x v="1"/>
    <d v="2024-02-12T00:00:00"/>
    <s v="https://www.linkedin.com/jobs/view/3823726572"/>
    <x v="1"/>
    <x v="0"/>
  </r>
  <r>
    <n v="138"/>
    <s v="Smollan India Private Limited"/>
    <s v="Business Analytics"/>
    <x v="0"/>
    <s v="Internship (4 months)"/>
    <s v="Internship (4 months)"/>
    <x v="1"/>
    <x v="2"/>
    <s v="Remote"/>
    <x v="2"/>
    <s v="Data Analytics, English Proficiency (Spoken), MS-Excel, MS-PowerPoint, Research and Analytics"/>
    <s v="â‚¹ 15,000 /month"/>
    <s v="Internshala"/>
    <s v="Internshala"/>
    <x v="3"/>
    <d v="2024-02-12T00:00:00"/>
    <s v="https://internshala.com/internship/detail/work-from-home-business-analytics-internship-at-smollan-india-private-limited1707750344"/>
    <x v="1"/>
    <x v="0"/>
  </r>
  <r>
    <n v="139"/>
    <s v="Isourse"/>
    <s v="Business Analytics"/>
    <x v="0"/>
    <s v="Internship (6 Months)"/>
    <s v="Internship (6 Months)"/>
    <x v="1"/>
    <x v="28"/>
    <s v="Delhi"/>
    <x v="8"/>
    <s v="Business Analysis, Business Research, Data Analysis, Data Analytics, English Proficiency (Spoken), Jira, Power BI, Python, Research and Analytics, SQL"/>
    <s v="â‚¹ 20,000 /month"/>
    <s v="Internshala"/>
    <s v="Internshala"/>
    <x v="3"/>
    <d v="2024-02-12T00:00:00"/>
    <s v="https://internshala.com/internship/detail/business-analytics-internship-in-delhi-at-isourse1707735982"/>
    <x v="1"/>
    <x v="0"/>
  </r>
  <r>
    <n v="140"/>
    <s v="MNC Client"/>
    <s v="Data Scientist- Junior / Senior MNC"/>
    <x v="3"/>
    <s v="Full-time"/>
    <s v="Full-time"/>
    <x v="0"/>
    <x v="29"/>
    <s v="Pune/Banglore/Mumbai"/>
    <x v="6"/>
    <s v="python, Data Science, Artificial Intelligence, Excel Sheet, Data Analytics, SQL"/>
    <s v="8-18 Lacs P.A."/>
    <s v="Naukri.com "/>
    <s v="Naukri.com "/>
    <x v="2"/>
    <d v="2024-02-15T00:00:00"/>
    <s v="https://www.naukri.com/job-listings-140224007331"/>
    <x v="1"/>
    <x v="0"/>
  </r>
  <r>
    <n v="141"/>
    <s v="Nxtwave Disruptive Technologies"/>
    <s v="Data analyst"/>
    <x v="0"/>
    <s v="Full-time"/>
    <s v="Full-time"/>
    <x v="0"/>
    <x v="4"/>
    <s v="Hyderabad"/>
    <x v="3"/>
    <s v="Data Analytics, Google Data Studio, Power Bi, redshift, Bigquery, Data Management, looker studio, Snowflake, Data Analysis, Tableau, Python, SQL"/>
    <s v="Not Disclosed"/>
    <s v="Naukri.com "/>
    <s v="Naukri.com "/>
    <x v="2"/>
    <d v="2024-02-15T00:00:00"/>
    <s v="https://www.naukri.com/job-listings-140224010646"/>
    <x v="1"/>
    <x v="0"/>
  </r>
  <r>
    <n v="142"/>
    <s v="OneOrigin "/>
    <s v="Data analyst"/>
    <x v="0"/>
    <s v="Full-time"/>
    <s v="Full-time"/>
    <x v="0"/>
    <x v="14"/>
    <s v="Bengaluru"/>
    <x v="0"/>
    <s v="Analytical Skills Â· Analytics Â· Data Analysis Â· Data Analytics Â· Data Mining Â· Mathematics Â· SQL Â· Statistics Â· Ad Hoc Analysis Â· Big Data"/>
    <s v="Not Disclosed"/>
    <s v="LinkedIn"/>
    <s v="LinkedIn"/>
    <x v="1"/>
    <d v="2024-02-15T00:00:00"/>
    <s v="https://www.linkedin.com/jobs/view/3827271419"/>
    <x v="1"/>
    <x v="0"/>
  </r>
  <r>
    <n v="143"/>
    <s v="Tree Top Staffing LLC APJ"/>
    <s v="Data analyst"/>
    <x v="0"/>
    <s v="Full-time"/>
    <s v="Full-time"/>
    <x v="0"/>
    <x v="2"/>
    <s v="Remote"/>
    <x v="2"/>
    <s v="Analytics Â· Data Analysis Â· Data Analytics Â· KPI Dashboards Â· Microsoft Excel Â· Pivot Tables Â· Python (Programming Language) Â· IBM SPSS Â· Linear Regression Â· Time Management"/>
    <s v="Not Disclosed"/>
    <s v="LinkedIn"/>
    <s v="LinkedIn"/>
    <x v="1"/>
    <d v="2024-02-15T00:00:00"/>
    <s v="https://www.linkedin.com/jobs/view/3830708918"/>
    <x v="1"/>
    <x v="0"/>
  </r>
  <r>
    <n v="144"/>
    <s v="BayOne Solutions"/>
    <s v="Business/Data Analyst (Excel)"/>
    <x v="0"/>
    <s v="Contract (12 month)"/>
    <s v="Contract (12 month)"/>
    <x v="2"/>
    <x v="2"/>
    <s v="Remote"/>
    <x v="2"/>
    <s v="SQL, Tableau, MS Excel, including pivot tables, formulas, and data visualization techniques"/>
    <s v="Not Disclosed"/>
    <s v="LinkedIn"/>
    <s v="LinkedIn"/>
    <x v="1"/>
    <d v="2024-02-15T00:00:00"/>
    <s v="https://www.linkedin.com/jobs/view/3827244324"/>
    <x v="1"/>
    <x v="0"/>
  </r>
  <r>
    <n v="145"/>
    <s v="sugar.fit"/>
    <s v="Data analyst"/>
    <x v="0"/>
    <s v="Full-time"/>
    <s v="Full-time"/>
    <x v="0"/>
    <x v="14"/>
    <s v="Bengaluru"/>
    <x v="0"/>
    <s v="Analytical Skills Â· Data Analysis Â· Data Extraction Â· Data Mining Â· Data Science Â· SQL Â· VBA Excel Â· Evidence Â· Key Performance Indicators Â· Multitasking_x000a_"/>
    <s v="Not Disclosed"/>
    <s v="LinkedIn"/>
    <s v="LinkedIn"/>
    <x v="1"/>
    <d v="2024-02-15T00:00:00"/>
    <s v="https://www.linkedin.com/jobs/view/3827286975"/>
    <x v="1"/>
    <x v="0"/>
  </r>
  <r>
    <n v="146"/>
    <s v="Avaari"/>
    <s v="Data Scientist"/>
    <x v="3"/>
    <s v="Full-time"/>
    <s v="Full-time"/>
    <x v="0"/>
    <x v="30"/>
    <s v="Work from home"/>
    <x v="2"/>
    <s v="Data Analytics, Data Science, Deep Learning, Machine Learning, Natural Language Processing (NLP), Python, SQL"/>
    <s v="â‚¹ 2,40,000 - 7,00,000"/>
    <s v="Internshala"/>
    <s v="Internshala"/>
    <x v="3"/>
    <d v="2024-02-17T00:00:00"/>
    <s v="https://internshala.com/job/detail/fresher-remote-data-scientist-job-at-avaari1708059110?referral=student_digest_active"/>
    <x v="1"/>
    <x v="0"/>
  </r>
  <r>
    <n v="147"/>
    <s v="Maple Capital Advisors"/>
    <s v="Junior Data Analyst"/>
    <x v="0"/>
    <s v="Full-time"/>
    <s v="Full-time"/>
    <x v="0"/>
    <x v="31"/>
    <s v="New Delhi"/>
    <x v="8"/>
    <m/>
    <s v="Not Disclosed"/>
    <s v="LinkedIn"/>
    <s v="LinkedIn"/>
    <x v="1"/>
    <d v="2024-02-17T00:00:00"/>
    <s v="https://www.linkedin.com/jobs/view/3829314572"/>
    <x v="1"/>
    <x v="0"/>
  </r>
  <r>
    <n v="148"/>
    <s v="SymphonyAI"/>
    <s v="Data Science"/>
    <x v="3"/>
    <s v="Intern"/>
    <s v="Intern"/>
    <x v="1"/>
    <x v="14"/>
    <s v="Bengaluru"/>
    <x v="0"/>
    <s v="Analytics Â· Artificial Intelligence (AI) Â· Machine Learning Algorithms Â· Data Visualization Â· Pandas (Software) Â· Exploratory Data Analysis Â· Data Science Â· Data Analytics Â· Data Extraction Â· Data Manipulation"/>
    <s v="Not Disclosed"/>
    <s v="LinkedIn"/>
    <s v="LinkedIn"/>
    <x v="1"/>
    <d v="2024-02-17T00:00:00"/>
    <s v="https://www.linkedin.com/jobs/view/3829319492"/>
    <x v="1"/>
    <x v="0"/>
  </r>
  <r>
    <n v="149"/>
    <s v="NetApp"/>
    <s v="Data Scientist"/>
    <x v="3"/>
    <s v="Full-time"/>
    <s v="Full-time"/>
    <x v="0"/>
    <x v="14"/>
    <s v="Bengaluru"/>
    <x v="0"/>
    <s v="Statistics Â· Mathematics Â· Pattern Recognition Â· Machine Learning Â· Natural Language Processing (NLP) Â· Artificial Intelligence (AI) Â· Applied Mathematics Â· Data Science Â· Communication Â· Computer Science"/>
    <s v="Not Disclosed"/>
    <s v="LinkedIn"/>
    <s v="LinkedIn"/>
    <x v="1"/>
    <d v="2024-02-17T00:00:00"/>
    <s v="https://www.linkedin.com/jobs/view/3829576711"/>
    <x v="1"/>
    <x v="0"/>
  </r>
  <r>
    <n v="150"/>
    <s v="Virtualness"/>
    <s v="Data Analyst"/>
    <x v="0"/>
    <s v="Full-time"/>
    <s v="Full-time"/>
    <x v="0"/>
    <x v="2"/>
    <s v="Remote"/>
    <x v="2"/>
    <s v="Analytical Skills Â· Analytics Â· Data Analysis Â· Data Analytics Â· Data Mining Â· Mathematics Â· SQL Â· Statistics Â· Big Data"/>
    <s v="Not Disclosed"/>
    <s v="LinkedIn"/>
    <s v="LinkedIn"/>
    <x v="1"/>
    <d v="2024-02-17T00:00:00"/>
    <s v="https://www.linkedin.com/jobs/view/3821164698"/>
    <x v="1"/>
    <x v="0"/>
  </r>
  <r>
    <n v="151"/>
    <s v="Snowflake"/>
    <s v="Data Engineer"/>
    <x v="2"/>
    <s v="Internship"/>
    <s v="Internship"/>
    <x v="1"/>
    <x v="8"/>
    <s v="Pune"/>
    <x v="6"/>
    <m/>
    <s v="Not Disclosed"/>
    <s v="LinkedIn"/>
    <s v="LinkedIn"/>
    <x v="1"/>
    <d v="2024-02-17T00:00:00"/>
    <s v="https://careers.snowflake.com/us/en/job/SNCOUS7216925002EXTERNALENUS/Data-Engineer-Intern?utm_medium=phenom-feeds&amp;utm_source=linkedin&amp;gh_src=ed5543a62"/>
    <x v="1"/>
    <x v="0"/>
  </r>
  <r>
    <n v="152"/>
    <s v="TekJobs"/>
    <s v="Business Systems Analyst"/>
    <x v="0"/>
    <s v="Full-time"/>
    <s v="Full-time"/>
    <x v="0"/>
    <x v="32"/>
    <s v="Remote (Hyderabad)"/>
    <x v="2"/>
    <s v="Databases Â· Microsoft SQL Server"/>
    <s v="Not Disclosed"/>
    <s v="LinkedIn"/>
    <s v="LinkedIn"/>
    <x v="1"/>
    <d v="2024-02-19T00:00:00"/>
    <s v="https://www.linkedin.com/jobs/view/3827901860"/>
    <x v="1"/>
    <x v="0"/>
  </r>
  <r>
    <n v="153"/>
    <s v="TekJobs"/>
    <s v="Data Engineer"/>
    <x v="2"/>
    <s v="Full-time"/>
    <s v="Full-time"/>
    <x v="0"/>
    <x v="33"/>
    <s v="Remote (Chennai)"/>
    <x v="2"/>
    <s v="Databases Â· Microsoft SQL Server"/>
    <s v="Not Disclosed"/>
    <s v="LinkedIn"/>
    <s v="LinkedIn"/>
    <x v="1"/>
    <d v="2024-02-19T00:00:00"/>
    <s v="https://www.linkedin.com/jobs/view/3827901835"/>
    <x v="1"/>
    <x v="0"/>
  </r>
  <r>
    <n v="154"/>
    <s v="Gridware"/>
    <s v="Junior Data Analyst"/>
    <x v="0"/>
    <s v="Full-time"/>
    <s v="Full-time"/>
    <x v="0"/>
    <x v="32"/>
    <s v="Remote (Hyderabad)"/>
    <x v="2"/>
    <s v="Statistics Â· Data Visualization Â· Analytics Â· Data Analysis Â· Data Science Â· Data Analytics Â· Problem Solving Â· Real-time Data Â· Daily Reports Â· Anomaly Detection"/>
    <s v="$12,000- $18,000"/>
    <s v="LinkedIn"/>
    <s v="LinkedIn"/>
    <x v="1"/>
    <d v="2024-02-19T00:00:00"/>
    <s v="https://www.linkedin.com/jobs/view/3832753095"/>
    <x v="1"/>
    <x v="0"/>
  </r>
  <r>
    <n v="155"/>
    <s v="Adtitude Digital"/>
    <s v="Business Analyst"/>
    <x v="0"/>
    <s v="Full-time"/>
    <s v="Full-time"/>
    <x v="0"/>
    <x v="2"/>
    <s v="Remote"/>
    <x v="2"/>
    <s v="Technology and tools: Slack, SQL, Excel , Tableau, Power BI or Looker Studio, Gmail and Google Calendar, Google Drive, Google Docs &amp; Google Sheet, Basics of Microsoft Excel, Ability to search and learn online"/>
    <s v="INR 400K + Performance Bonus"/>
    <s v="LinkedIn"/>
    <s v="LinkedIn"/>
    <x v="1"/>
    <d v="2024-02-19T00:00:00"/>
    <s v="https://www.linkedin.com/jobs/view/3828511091"/>
    <x v="1"/>
    <x v="0"/>
  </r>
  <r>
    <n v="156"/>
    <s v="TestGrid.io"/>
    <s v="Business Analyst"/>
    <x v="0"/>
    <s v="Full-time"/>
    <s v="Full-time"/>
    <x v="0"/>
    <x v="2"/>
    <s v="Remote"/>
    <x v="2"/>
    <m/>
    <m/>
    <s v="LinkedIn"/>
    <s v="LinkedIn"/>
    <x v="1"/>
    <d v="2024-02-19T00:00:00"/>
    <s v="https://www.linkedin.com/jobs/view/3831393618"/>
    <x v="1"/>
    <x v="0"/>
  </r>
  <r>
    <n v="157"/>
    <s v="BayOne Solutions"/>
    <s v="Business/Data Analyst (Excel)"/>
    <x v="0"/>
    <s v="Contract (12 month)"/>
    <s v="Contract (12 month)"/>
    <x v="2"/>
    <x v="2"/>
    <s v="Remote"/>
    <x v="2"/>
    <s v="SQL, Tableau, MS Excel, including pivot tables, formulas, and data visualization techniques."/>
    <s v="Not Disclosed"/>
    <s v="LinkedIn"/>
    <s v="LinkedIn"/>
    <x v="1"/>
    <d v="2024-02-19T00:00:00"/>
    <s v="https://www.linkedin.com/jobs/view/3829177747"/>
    <x v="1"/>
    <x v="0"/>
  </r>
  <r>
    <n v="158"/>
    <s v="MLH Agency"/>
    <s v="Data Analyst"/>
    <x v="0"/>
    <s v="Part-Time"/>
    <s v="Part-Time"/>
    <x v="1"/>
    <x v="2"/>
    <s v="Remote"/>
    <x v="2"/>
    <s v="SQL"/>
    <s v="Not Disclosed"/>
    <s v="LinkedIn"/>
    <s v="LinkedIn"/>
    <x v="1"/>
    <d v="2024-02-19T00:00:00"/>
    <s v="https://www.linkedin.com/jobs/view/3833518246"/>
    <x v="1"/>
    <x v="0"/>
  </r>
  <r>
    <n v="159"/>
    <s v="MedTourEasy"/>
    <s v="Data Analyst"/>
    <x v="0"/>
    <s v="Internship"/>
    <s v="Internship"/>
    <x v="1"/>
    <x v="2"/>
    <s v="Remote"/>
    <x v="2"/>
    <m/>
    <s v="Not Disclosed"/>
    <s v="LinkedIn"/>
    <s v="LinkedIn"/>
    <x v="1"/>
    <d v="2024-02-19T00:00:00"/>
    <s v="https://www.linkedin.com/jobs/view/3830311219"/>
    <x v="1"/>
    <x v="0"/>
  </r>
  <r>
    <n v="160"/>
    <s v="Nagarro"/>
    <s v="Trainee"/>
    <x v="4"/>
    <s v="Internship"/>
    <s v="Internship"/>
    <x v="1"/>
    <x v="2"/>
    <s v="Remote"/>
    <x v="2"/>
    <m/>
    <s v="Not Disclosed"/>
    <s v="LinkedIn"/>
    <s v="LinkedIn"/>
    <x v="1"/>
    <d v="2024-02-19T00:00:00"/>
    <s v="https://www.linkedin.com/jobs/view/3794671398"/>
    <x v="1"/>
    <x v="0"/>
  </r>
  <r>
    <n v="161"/>
    <s v="Peroptyx"/>
    <s v="Data Analyst"/>
    <x v="0"/>
    <s v="Contract (12 month)"/>
    <s v="Contract (12 month)"/>
    <x v="2"/>
    <x v="2"/>
    <s v="Remote"/>
    <x v="2"/>
    <m/>
    <s v="Not Disclosed"/>
    <s v="LinkedIn"/>
    <s v="LinkedIn"/>
    <x v="1"/>
    <d v="2024-02-19T00:00:00"/>
    <s v="https://connect.peroptyx.com/job-openings/4zgx6-2/?key=wdpgfvhz&amp;submissionGuid=08b2d9f5-978e-4f32-98f7-b837dc37b51c"/>
    <x v="1"/>
    <x v="0"/>
  </r>
  <r>
    <n v="162"/>
    <s v="Goodera"/>
    <s v="Data Analytics"/>
    <x v="0"/>
    <s v="Internship (3 Months)"/>
    <s v="Internship (3 Months)"/>
    <x v="1"/>
    <x v="2"/>
    <s v="Remote"/>
    <x v="2"/>
    <s v="Data Analysis, MS-Excel"/>
    <s v="â‚¹ 15,000-16,000 /month"/>
    <s v="Internshala"/>
    <s v="Internshala"/>
    <x v="3"/>
    <d v="2024-02-19T00:00:00"/>
    <s v="https://internshala.com/internship/detail/work-from-home-part-time-data-analytics-internship-at-goodera1708088425"/>
    <x v="1"/>
    <x v="0"/>
  </r>
  <r>
    <n v="163"/>
    <s v="Sandhan Learning"/>
    <s v="Business Analytics"/>
    <x v="0"/>
    <s v="Internship (3 Months)"/>
    <s v="Internship (3 Months)"/>
    <x v="1"/>
    <x v="2"/>
    <s v="Remote"/>
    <x v="2"/>
    <s v="Client Relationship, Data Analytics, English Proficiency (Spoken), Research and Analytics"/>
    <s v="â‚¹ 5,000 /month + Incentives"/>
    <s v="Internshala"/>
    <s v="Internshala"/>
    <x v="3"/>
    <d v="2024-02-19T00:00:00"/>
    <s v="https://internshala.com/internship/detail/work-from-home-business-analytics-internship-at-sandhan-learning1708318951"/>
    <x v="1"/>
    <x v="0"/>
  </r>
  <r>
    <n v="164"/>
    <s v="Cleantech Solar"/>
    <s v="Data Analytics"/>
    <x v="0"/>
    <s v="Internship (3 Months)"/>
    <s v="Internship (3 Months)"/>
    <x v="1"/>
    <x v="2"/>
    <s v="Remote"/>
    <x v="2"/>
    <s v="Data Analytics, Linux, Power BI, Python, R Programming, Shell Scripting, SQL"/>
    <s v="â‚¹ 25,000 /month"/>
    <s v="Internshala"/>
    <s v="Internshala"/>
    <x v="3"/>
    <d v="2024-02-19T00:00:00"/>
    <s v="https://internshala.com/internship/detail/work-from-home-data-analytics-internship-at-cleantech-solar1707457006"/>
    <x v="1"/>
    <x v="0"/>
  </r>
  <r>
    <n v="165"/>
    <s v="ProductIn"/>
    <s v="Analyst"/>
    <x v="0"/>
    <s v="Internship"/>
    <s v="Internship"/>
    <x v="1"/>
    <x v="34"/>
    <s v="Remote (Banglore)"/>
    <x v="2"/>
    <m/>
    <s v="â‚¹5000 - â‚¹10000"/>
    <s v="LinkedIn"/>
    <s v="LinkedIn"/>
    <x v="1"/>
    <d v="2024-02-19T00:00:00"/>
    <s v="https://www.linkedin.com/jobs/view/3830331246"/>
    <x v="1"/>
    <x v="0"/>
  </r>
  <r>
    <n v="166"/>
    <s v="Winged Recruitment"/>
    <s v="Data Analyst"/>
    <x v="0"/>
    <s v="Internship"/>
    <s v="Internship"/>
    <x v="1"/>
    <x v="33"/>
    <s v="Remote (Chennai)"/>
    <x v="2"/>
    <s v="Python, SQL"/>
    <s v="Not Disclosed"/>
    <s v="LinkedIn"/>
    <s v="LinkedIn"/>
    <x v="1"/>
    <d v="2024-02-19T00:00:00"/>
    <s v="https://www.careers-page.com/winged-recruitment/job/QV787XY6?utm_medium=free_job_board&amp;utm_source=linkedin"/>
    <x v="1"/>
    <x v="0"/>
  </r>
  <r>
    <n v="167"/>
    <s v="Sumo Logic"/>
    <s v="Data Analyst"/>
    <x v="0"/>
    <s v="Full-time"/>
    <s v="Full-time"/>
    <x v="0"/>
    <x v="14"/>
    <s v="Bengaluru"/>
    <x v="0"/>
    <s v="SQL,â€¨Python, Data Stack Libraries (Numpy, Pandas, Matplotlib, Seaborn, IPython, Jupyter Notebooks), Tableau/Looker, "/>
    <s v="Not Disclosed"/>
    <s v="LinkedIn"/>
    <s v="LinkedIn"/>
    <x v="1"/>
    <d v="2024-02-20T00:00:00"/>
    <s v="https://www.linkedin.com/jobs/view/3816674505"/>
    <x v="1"/>
    <x v="0"/>
  </r>
  <r>
    <n v="168"/>
    <s v="OneOrigin"/>
    <s v="Data Analyst"/>
    <x v="0"/>
    <s v="Full-time"/>
    <s v="Full-time"/>
    <x v="0"/>
    <x v="14"/>
    <s v="Bengaluru"/>
    <x v="0"/>
    <s v="Strong knowledge of and experience with reporting packages (Business Objects etc.), databases (SQL, etc.), and programming (XML, Javascript, or ETL frameworks), Excel"/>
    <s v="Not Disclosed"/>
    <s v="LinkedIn"/>
    <s v="LinkedIn"/>
    <x v="1"/>
    <d v="2024-02-20T00:00:00"/>
    <s v="https://www.linkedin.com/jobs/view/3830322549"/>
    <x v="1"/>
    <x v="0"/>
  </r>
  <r>
    <n v="169"/>
    <s v="Trailytics"/>
    <s v="Data Scientist"/>
    <x v="3"/>
    <s v="Full-time"/>
    <s v="Full-time"/>
    <x v="0"/>
    <x v="2"/>
    <s v="Remote"/>
    <x v="2"/>
    <s v="Data Science, Statistics, and Data Analytics skills, Data Visualization and Data Analysis skills, data modeling, machine learning, and algorithms, Python, "/>
    <s v="Not Disclosed"/>
    <s v="LinkedIn"/>
    <s v="LinkedIn"/>
    <x v="1"/>
    <d v="2024-02-20T00:00:00"/>
    <s v="https://www.linkedin.com/jobs/view/3830358378"/>
    <x v="1"/>
    <x v="0"/>
  </r>
  <r>
    <n v="170"/>
    <s v="MAANG Assistance"/>
    <s v="Data Analyst"/>
    <x v="0"/>
    <s v="Full-time"/>
    <s v="Full-time"/>
    <x v="0"/>
    <x v="2"/>
    <s v="Remote"/>
    <x v="2"/>
    <s v="Analytical Skills Â· Analytics Â· Data Analysis Â· Data Analytics Â· Data Mining Â· Mathematics Â· SQL Â· Statistics Â· Ad Hoc Analysis Â· Big Data"/>
    <s v="Not Disclosed"/>
    <s v="LinkedIn"/>
    <s v="LinkedIn"/>
    <x v="1"/>
    <d v="2024-02-20T00:00:00"/>
    <s v="https://www.linkedin.com/jobs/view/3830376687"/>
    <x v="1"/>
    <x v="0"/>
  </r>
  <r>
    <n v="171"/>
    <s v="Academy of Management Studies (AMS)"/>
    <s v="Data Analyst"/>
    <x v="0"/>
    <s v="Contract (12 month)"/>
    <s v="Contract (12 month)"/>
    <x v="2"/>
    <x v="35"/>
    <s v="Kochi"/>
    <x v="9"/>
    <s v="Analytical Skills Â· Analytics Â· Data Analysis Â· Data Analytics Â· Data Mining Â· Mathematics Â· SQL Â· Statistics Â· Ad Hoc Analysis Â· Big Data"/>
    <s v="Not Disclosed"/>
    <s v="LinkedIn"/>
    <s v="LinkedIn"/>
    <x v="1"/>
    <d v="2024-02-20T00:00:00"/>
    <s v="https://www.linkedin.com/jobs/view/3830357434"/>
    <x v="1"/>
    <x v="0"/>
  </r>
  <r>
    <n v="172"/>
    <s v="Sumo Logic"/>
    <s v="Data Analyst"/>
    <x v="0"/>
    <s v="Full-time"/>
    <s v="Full-time"/>
    <x v="0"/>
    <x v="14"/>
    <s v="Bengaluru"/>
    <x v="0"/>
    <s v="SQL, Python, Spreadsheet tools like Google Sheets, Excel and BI Tools like Tableau, Looker etc."/>
    <s v="Not Disclosed"/>
    <s v="LinkedIn"/>
    <s v="LinkedIn"/>
    <x v="1"/>
    <d v="2024-02-20T00:00:00"/>
    <s v="https://www.linkedin.com/jobs/view/3816674505"/>
    <x v="1"/>
    <x v="0"/>
  </r>
  <r>
    <n v="173"/>
    <s v="Apperture"/>
    <s v="Data Analyst"/>
    <x v="0"/>
    <s v="Full-time"/>
    <s v="Full-time"/>
    <x v="0"/>
    <x v="14"/>
    <s v="Bengaluru"/>
    <x v="0"/>
    <s v="Analytical Skills Â· Analytics Â· Data Analysis Â· Data Analytics Â· Data Mining Â· Mathematics Â· SQL Â· Statistics Â· Big Data"/>
    <s v="15 - 20 L / annum + ESOPs"/>
    <s v="LinkedIn"/>
    <s v="LinkedIn"/>
    <x v="1"/>
    <d v="2024-02-20T00:00:00"/>
    <s v="https://www.linkedin.com/jobs/view/3830943469"/>
    <x v="1"/>
    <x v="0"/>
  </r>
  <r>
    <n v="174"/>
    <s v="SAZ India"/>
    <s v="Data Analyst / Data Scientist"/>
    <x v="0"/>
    <s v="Full-time"/>
    <s v="Full-time"/>
    <x v="0"/>
    <x v="2"/>
    <s v="Remote"/>
    <x v="2"/>
    <s v="Robot Framework, Python, Test Case Design, Skills: data, models, design,ml, organization,python,SQL, excel"/>
    <s v="â‚¹400,000/yr - â‚¹500,000/yr"/>
    <s v="LinkedIn"/>
    <s v="LinkedIn"/>
    <x v="1"/>
    <d v="2024-02-20T00:00:00"/>
    <s v="https://www.linkedin.com/jobs/view/3835135274"/>
    <x v="1"/>
    <x v="0"/>
  </r>
  <r>
    <n v="175"/>
    <s v="Bhanzu"/>
    <s v="Technical Data Analyst"/>
    <x v="0"/>
    <s v="Full-time"/>
    <s v="Full-time"/>
    <x v="0"/>
    <x v="14"/>
    <s v="Bengaluru"/>
    <x v="0"/>
    <s v="Microsoft Excel Â· Data Analysis Â· Data Visualization Â· Data Analytics Â· Visualization Â· SQL Â· Databases Â· Data Wrangling Â· Relational Databases Â· Problem Solving"/>
    <s v="Not Disclosed"/>
    <s v="LinkedIn"/>
    <s v="LinkedIn"/>
    <x v="1"/>
    <d v="2024-02-20T00:00:00"/>
    <s v="https://www.instahyre.com/job-303220-technical-data-analyst-at-bhanzu-bangalore/?utm_source=linkedin&amp;utm_medium=listing&amp;utm_campaign=linkedin_apply&amp;utm_content=303220"/>
    <x v="1"/>
    <x v="0"/>
  </r>
  <r>
    <n v="176"/>
    <s v="ENZER COMPONENTS LIMITED"/>
    <s v="Data Entry Analyst"/>
    <x v="0"/>
    <s v="Full-time"/>
    <s v="Full-time"/>
    <x v="0"/>
    <x v="2"/>
    <s v="Remote"/>
    <x v="2"/>
    <s v="Microsoft Office Suite (Word, Excel, Outlook), "/>
    <s v="Not Disclosed"/>
    <s v="LinkedIn"/>
    <s v="LinkedIn"/>
    <x v="1"/>
    <d v="2024-02-20T00:00:00"/>
    <s v="https://www.linkedin.com/jobs/view/3834330557"/>
    <x v="1"/>
    <x v="0"/>
  </r>
  <r>
    <n v="177"/>
    <s v="Terrabit Consulting"/>
    <s v="Data Support Analyst"/>
    <x v="0"/>
    <s v="Contract (12 month)"/>
    <s v="Contract (12 month)"/>
    <x v="2"/>
    <x v="14"/>
    <s v="Bengaluru"/>
    <x v="0"/>
    <s v="Analytical Skills and Operating Systems, Help Desk Support, Technical Support, and Troubleshooting"/>
    <n v="45415"/>
    <s v="Official Website"/>
    <s v="Official Website"/>
    <x v="0"/>
    <d v="2024-02-28T00:00:00"/>
    <s v="https://www.linkedin.com/jobs/view/3834094727/"/>
    <x v="1"/>
    <x v="0"/>
  </r>
  <r>
    <n v="178"/>
    <s v="Colt Technology Services"/>
    <s v="Data Analyst"/>
    <x v="0"/>
    <s v="Full-time"/>
    <s v="Full-time"/>
    <x v="0"/>
    <x v="14"/>
    <s v="Bengaluru"/>
    <x v="0"/>
    <s v="Databases Â· Data Management Â· Data Analytics Â· Visualization Â· Data Science Â· Data Visualization Â· Ticketing Systems Â· Data Quality Â· Written Communication Â· Communication"/>
    <s v="Not Disclosed"/>
    <s v="LinkedIn"/>
    <s v="LinkedIn"/>
    <x v="1"/>
    <d v="2024-02-28T00:00:00"/>
    <s v="https://www.linkedin.com/jobs/view/3839867584"/>
    <x v="1"/>
    <x v="0"/>
  </r>
  <r>
    <n v="179"/>
    <s v="Elite Met Solutions"/>
    <s v="Data Analyst / Data Scientist (Power BI / Python)"/>
    <x v="0"/>
    <s v="Full-time"/>
    <s v="Full-time"/>
    <x v="0"/>
    <x v="2"/>
    <s v="Remote"/>
    <x v="2"/>
    <s v="Build data systems and pipelines, Interpret trends and patterns, SQL database design, Conduct complex data analysis and report on results"/>
    <s v="â‚¹400,000/yr - â‚¹500,000/yr"/>
    <s v="LinkedIn"/>
    <s v="LinkedIn"/>
    <x v="1"/>
    <d v="2024-02-28T00:00:00"/>
    <s v="https://www.linkedin.com/jobs/view/3835112145/"/>
    <x v="1"/>
    <x v="0"/>
  </r>
  <r>
    <n v="180"/>
    <s v="Louis Dreyfus Company"/>
    <s v="unior Data Engineer"/>
    <x v="2"/>
    <s v="Full-time"/>
    <s v="Full-time"/>
    <x v="0"/>
    <x v="14"/>
    <s v="Bengaluru"/>
    <x v="0"/>
    <s v="Python (Programming Language) Â· Dashboards Â· Data Analytics Â· Databases Â· Extract, Transform, Load (ETL) Â· Data Science Â· Data Engineering Â· Data Warehousing Â· Oral Communication Â· Communication"/>
    <s v="Not Disclosed"/>
    <s v="Official Website"/>
    <s v="Official Website"/>
    <x v="0"/>
    <d v="2024-02-28T00:00:00"/>
    <s v="https://www.linkedin.com/jobs/view/3841837671"/>
    <x v="1"/>
    <x v="0"/>
  </r>
  <r>
    <n v="181"/>
    <s v="Bootes Impex Tech Ltd."/>
    <s v="Data Insights Architect"/>
    <x v="0"/>
    <s v="Full-time"/>
    <s v="Full-time"/>
    <x v="0"/>
    <x v="5"/>
    <s v="Gurugram"/>
    <x v="4"/>
    <s v="Business Insights Â· Data Analysis Â· Data Science Â· Extract, Transform, Load (ETL) Â· SQL Â· VBA Excel Â· Data Integration Â· Data Intelligence Â· Operations Â· Power Tools"/>
    <s v="Not Disclosed"/>
    <s v="LinkedIn"/>
    <s v="LinkedIn"/>
    <x v="1"/>
    <d v="2024-02-28T00:00:00"/>
    <s v="https://www.linkedin.com/jobs/view/3832661814"/>
    <x v="1"/>
    <x v="0"/>
  </r>
  <r>
    <n v="182"/>
    <s v="Akamai Technologies"/>
    <s v="Data Engineer"/>
    <x v="2"/>
    <s v="Full-time"/>
    <s v="Full-time"/>
    <x v="0"/>
    <x v="2"/>
    <s v="Remote"/>
    <x v="2"/>
    <s v="Data Cleaning, Data Engineering, Datasets, Extract, Transform, Load (ETL), and SQL, Data Governance, Data Ingestion, Data Pipelines, Oracle SQL Developer, and Pardot"/>
    <s v="Not Disclosed"/>
    <s v="LinkedIn"/>
    <s v="LinkedIn"/>
    <x v="1"/>
    <d v="2024-02-29T00:00:00"/>
    <s v="https://www.linkedin.com/jobs/view/3841123271"/>
    <x v="1"/>
    <x v="0"/>
  </r>
  <r>
    <n v="183"/>
    <s v="Anthrofi"/>
    <s v="Market Research Analyst"/>
    <x v="0"/>
    <s v="Full-time"/>
    <s v="Full-time"/>
    <x v="0"/>
    <x v="2"/>
    <s v="Remote"/>
    <x v="2"/>
    <s v="Digital Marketing, Marketing, Research and Analytics, Social Media Marketing, Data collection, Survey design,  Insight generation"/>
    <s v="â‚¹ 6,00,000 - 10,00,000"/>
    <s v="Internshala"/>
    <s v="Internshala"/>
    <x v="3"/>
    <d v="2024-02-29T00:00:00"/>
    <s v="https://internshala.com/job/detail/fresher-remote-market-research-analyst-job-at-anthrofi1709098472?referral=student_digest_active"/>
    <x v="1"/>
    <x v="0"/>
  </r>
  <r>
    <n v="184"/>
    <s v="Advertalyst Private Limited"/>
    <s v="Software Development"/>
    <x v="4"/>
    <s v="Internship (4 months)"/>
    <s v="Internship (4 months)"/>
    <x v="1"/>
    <x v="2"/>
    <s v="Remote"/>
    <x v="2"/>
    <m/>
    <s v="â‚¹ 18,000-30,000 /month"/>
    <s v="Internshala"/>
    <s v="Internshala"/>
    <x v="3"/>
    <d v="2024-02-29T00:00:00"/>
    <s v="https://internshala.com/internship/detail/work-from-home-software-development-internship-at-advertalyst-private-limited1709102800?referral=student_digest_active"/>
    <x v="1"/>
    <x v="0"/>
  </r>
  <r>
    <n v="185"/>
    <s v="Across The Globe (ATG)"/>
    <s v="Business Analytics"/>
    <x v="0"/>
    <s v="Internship (6 Months)"/>
    <s v="Internship (6 Months)"/>
    <x v="1"/>
    <x v="2"/>
    <s v="Remote"/>
    <x v="2"/>
    <s v="Business Analysis, Business Research, Digital Marketing, Email Marketing, Social Media Marketing, User Interface (UI) Development, Windows Mobile Application Development"/>
    <s v="â‚¹ 5,000-10,000 /month"/>
    <s v="Internshala"/>
    <s v="Internshala"/>
    <x v="3"/>
    <d v="2024-02-29T00:00:00"/>
    <s v="https://internshala.com/internship/detail/work-from-home-part-time-business-analytics-internship-at-across-the-globe-atg1709128433?referral=student_digest_active"/>
    <x v="1"/>
    <x v="0"/>
  </r>
  <r>
    <n v="186"/>
    <s v="Rekruton Technologies"/>
    <s v="Data Analyst"/>
    <x v="0"/>
    <s v="Full-time"/>
    <s v="Full-time"/>
    <x v="0"/>
    <x v="2"/>
    <s v="Remote"/>
    <x v="2"/>
    <s v="Data Analysis, Proficient in SQL"/>
    <s v="Not Disclosed"/>
    <s v="LinkedIn"/>
    <s v="LinkedIn"/>
    <x v="1"/>
    <d v="2024-03-02T00:00:00"/>
    <s v="https://www.linkedin.com/jobs/view/3843796699"/>
    <x v="2"/>
    <x v="0"/>
  </r>
  <r>
    <n v="187"/>
    <s v="Health and Safety"/>
    <s v="Data Analyst"/>
    <x v="0"/>
    <s v="Full-time"/>
    <s v="Full-time"/>
    <x v="0"/>
    <x v="28"/>
    <s v="Delhi"/>
    <x v="8"/>
    <s v="Analytical Skills, Analytics, Data Analytics, Databases, and SAS (Software), Communication, Computer Science, Data Modeling, Oral Communication, and Statistical Software"/>
    <s v="Not Disclosed"/>
    <s v="LinkedIn"/>
    <s v="LinkedIn"/>
    <x v="1"/>
    <d v="2024-03-02T00:00:00"/>
    <s v="https://www.linkedin.com/jobs/view/3840132885"/>
    <x v="2"/>
    <x v="0"/>
  </r>
  <r>
    <n v="188"/>
    <s v="Bytical"/>
    <s v="Data Analyst"/>
    <x v="0"/>
    <s v="Full-time"/>
    <s v="Full-time"/>
    <x v="0"/>
    <x v="2"/>
    <s v="Remote"/>
    <x v="2"/>
    <s v="Analytical Skills Â· Analytics Â· Applied Mathematics Â· Data Analysis Â· Data Analytics Â· Data Science Â· Data Visualization Â· Visualization Â· Ad Hoc Analysis Â· Problem Solving"/>
    <s v="Not Disclosed"/>
    <s v="LinkedIn"/>
    <s v="LinkedIn"/>
    <x v="1"/>
    <d v="2024-03-02T00:00:00"/>
    <s v="https://www.linkedin.com/jobs/view/3835389706"/>
    <x v="2"/>
    <x v="0"/>
  </r>
  <r>
    <n v="189"/>
    <s v="BayOne Solutions"/>
    <s v="Business/Data Analyst"/>
    <x v="0"/>
    <s v="Contract (12 month)"/>
    <s v="Contract (12 month)"/>
    <x v="2"/>
    <x v="2"/>
    <s v="Remote"/>
    <x v="2"/>
    <s v="MS Excel, including pivot tables, formulas, and data visualization techniques, Knowledge of SQL, Tableau"/>
    <s v="Not Disclosed"/>
    <s v="LinkedIn"/>
    <s v="LinkedIn"/>
    <x v="1"/>
    <d v="2024-03-02T00:00:00"/>
    <s v="https://www.linkedin.com/jobs/view/3840586277"/>
    <x v="2"/>
    <x v="0"/>
  </r>
  <r>
    <n v="190"/>
    <s v="Barclays"/>
    <s v="Analyst"/>
    <x v="0"/>
    <s v="Full-time"/>
    <s v="Full-time"/>
    <x v="0"/>
    <x v="1"/>
    <s v="Chennai"/>
    <x v="1"/>
    <s v="Good communication skill, Able to work in competitive environment. Positive attitude_x000a__x000a_"/>
    <s v="Not Disclosed"/>
    <s v="Official Website"/>
    <s v="Official Website"/>
    <x v="0"/>
    <d v="2024-03-03T00:00:00"/>
    <s v="https://search.jobs.barclays/job/-/-/22545/61615042752?src=JB-12160&amp;utm_source=Indeed&amp;utm_medium=organic&amp;utm_campaign=Indeed"/>
    <x v="2"/>
    <x v="0"/>
  </r>
  <r>
    <n v="191"/>
    <s v="Wonksknow Technologies"/>
    <s v="Python Trainer &amp; Developer"/>
    <x v="4"/>
    <s v="Full-time"/>
    <s v="Full-time"/>
    <x v="0"/>
    <x v="2"/>
    <s v="Remote"/>
    <x v="2"/>
    <s v="Python"/>
    <s v="8-10 Lacs P.A."/>
    <s v="Naukri.com"/>
    <s v="Naukri.com"/>
    <x v="2"/>
    <d v="2024-03-03T00:00:00"/>
    <s v="https://www.naukri.com/job-listings-python-trainer-developer-night-shift-and-work-from-home-wonksknow-technologies-bengaluru-0-to-2-years-290224006104?src=simJobDeskACP&amp;sid=17094887476644746&amp;xp=1&amp;px=1"/>
    <x v="2"/>
    <x v="0"/>
  </r>
  <r>
    <n v="192"/>
    <s v="Gaan Software"/>
    <s v="Trainee - Development"/>
    <x v="4"/>
    <s v="Full-time"/>
    <s v="Full-time"/>
    <x v="0"/>
    <x v="14"/>
    <s v="Bengaluru"/>
    <x v="0"/>
    <s v="Coding, Programming, Python Development, Angular Framework"/>
    <s v="Not Disclosed"/>
    <s v="Naukri.com"/>
    <s v="Naukri.com"/>
    <x v="2"/>
    <d v="2024-03-03T00:00:00"/>
    <s v="https://www.naukri.com/job-listings-trainee-development-gaan-software-pvt-ltd-bengaluru-0-to-1-years-010324001268?xp=4&amp;src=cja20240303920&amp;xid=20240303920%255Egm%255E268080670&amp;uid=268080670&amp;alertId=&amp;utm_campaign=cja_mailer&amp;utm_medium=email&amp;utm_source=joblink&amp;utm_content=job_alerts_cja___job_alerts_cja&amp;utm_term=20240303920"/>
    <x v="2"/>
    <x v="0"/>
  </r>
  <r>
    <n v="193"/>
    <s v="MAANG"/>
    <s v="Data Analyst"/>
    <x v="0"/>
    <s v="Full-time"/>
    <s v="Full-time"/>
    <x v="0"/>
    <x v="6"/>
    <s v="Mumbai"/>
    <x v="5"/>
    <s v="Analytical Skills Â· Analytics Â· Applied Mathematics Â· Data Analysis Â· Data Analytics Â· Data Science Â· Data Visualization Â· Visualization Â· Ad Hoc Analysis Â· Problem Solving"/>
    <s v="Not Disclosed"/>
    <s v="LinkedIn"/>
    <s v="LinkedIn"/>
    <x v="1"/>
    <d v="2024-03-04T00:00:00"/>
    <s v="https://www.linkedin.com/jobs/view/3841423707"/>
    <x v="2"/>
    <x v="0"/>
  </r>
  <r>
    <n v="194"/>
    <s v="WhiteSlips Job Management Consultants"/>
    <s v="Data Analyst"/>
    <x v="0"/>
    <s v="Full-time"/>
    <s v="Full-time"/>
    <x v="0"/>
    <x v="2"/>
    <s v="Remote"/>
    <x v="2"/>
    <s v="Microsoft Excel and Pivot Tables, Communication, Hlookups, and VLOOKUP"/>
    <s v="Not Disclosed"/>
    <s v="LinkedIn"/>
    <s v="LinkedIn"/>
    <x v="1"/>
    <d v="2024-03-04T00:00:00"/>
    <s v="https://www.linkedin.com/jobs/view/3845753373/"/>
    <x v="2"/>
    <x v="0"/>
  </r>
  <r>
    <n v="195"/>
    <s v="Acme Services"/>
    <s v="Data Analyst"/>
    <x v="0"/>
    <s v="Full-time"/>
    <s v="Full-time"/>
    <x v="0"/>
    <x v="5"/>
    <s v="Gurugram"/>
    <x v="4"/>
    <s v="Advanced Excel concepts including VBA, Macros, Arrays etc, SQL queries, Power BI/Tableau, Python"/>
    <s v="Not Disclosed"/>
    <s v="LinkedIn"/>
    <s v="LinkedIn"/>
    <x v="1"/>
    <d v="2024-03-04T00:00:00"/>
    <s v="https://www.linkedin.com/jobs/view/3844992037"/>
    <x v="2"/>
    <x v="0"/>
  </r>
  <r>
    <n v="196"/>
    <s v="KreditBee"/>
    <s v="Data Analyst"/>
    <x v="0"/>
    <s v="Full-time"/>
    <s v="Full-time"/>
    <x v="0"/>
    <x v="14"/>
    <s v="Bengaluru"/>
    <x v="0"/>
    <s v="Python, SQL, pandas, NumPy, Excel - vLookup/Index, Pivots, Visualizations."/>
    <s v="Not Disclosed"/>
    <s v="hirist.tech"/>
    <s v="hirist.tech"/>
    <x v="5"/>
    <d v="2024-03-04T00:00:00"/>
    <s v="https://www.hirist.tech/j/kreditbee-data-analyst-mysqlpython-1296032.html?utm_source=LinkedIn&amp;utm_medium=listing&amp;utm_campaign=linkedin_apply_ref&amp;ref=linkedin"/>
    <x v="2"/>
    <x v="0"/>
  </r>
  <r>
    <n v="197"/>
    <s v="Razormet Technologies"/>
    <s v="Data Analyst / Analytics"/>
    <x v="0"/>
    <s v="Full-time"/>
    <s v="Full-time"/>
    <x v="0"/>
    <x v="2"/>
    <s v="Remote"/>
    <x v="2"/>
    <s v="Business Insights Â· Analytics Â· NumPy Â· Visualization Â· Datasets Â· Data Analysis Â· Data Science Â· Pandas (Software) Â· Data Visualization Â· Data Analytics"/>
    <s v="â‚¹400,000/yr - â‚¹500,000/yr"/>
    <s v="LinkedIn"/>
    <s v="LinkedIn"/>
    <x v="1"/>
    <d v="2024-03-05T00:00:00"/>
    <s v="https://www.linkedin.com/jobs/view/3845782119"/>
    <x v="2"/>
    <x v="0"/>
  </r>
  <r>
    <n v="198"/>
    <s v="Gartner"/>
    <s v="Data Analyst"/>
    <x v="0"/>
    <s v="Full-time"/>
    <s v="Full-time"/>
    <x v="0"/>
    <x v="5"/>
    <s v="Gurugram"/>
    <x v="4"/>
    <s v="Excel/Python, SQL, PowerBI , Data Visualization Â· Data Analytics"/>
    <s v="Not Disclosed"/>
    <s v="LinkedIn"/>
    <s v="LinkedIn"/>
    <x v="1"/>
    <d v="2024-03-05T00:00:00"/>
    <s v="https://www.linkedin.com/jobs/view/3845935789"/>
    <x v="2"/>
    <x v="0"/>
  </r>
  <r>
    <n v="199"/>
    <s v="Rapid Consulting Services"/>
    <s v="Data Analyst"/>
    <x v="0"/>
    <s v="Full-time"/>
    <s v="Full-time"/>
    <x v="0"/>
    <x v="14"/>
    <s v="Bengaluru"/>
    <x v="0"/>
    <s v="Analytical Skills Â· Data Visualization Â· Data Science Â· Data Analysis Â· Dashboards Â· Visualization Â· Data Cleaning Â· Data Analytics Â· Problem Solving Â· Communication"/>
    <s v="Not Disclosed"/>
    <s v="LinkedIn"/>
    <s v="LinkedIn"/>
    <x v="1"/>
    <d v="2024-03-05T00:00:00"/>
    <s v="https://www.linkedin.com/jobs/view/3818371784"/>
    <x v="2"/>
    <x v="0"/>
  </r>
  <r>
    <n v="200"/>
    <s v="Convin"/>
    <s v="Data Labs Intern"/>
    <x v="0"/>
    <s v="Internship"/>
    <s v="Internship"/>
    <x v="1"/>
    <x v="2"/>
    <s v="Remote"/>
    <x v="2"/>
    <s v="Analytical Skills, Analytics, Data Analytics, Data Science, and Data Visualization, Communication, Presentation Skills, Presentations, Problem Solving, and Statistical Analysis_x000a_"/>
    <s v="Not Disclosed"/>
    <s v="LinkedIn"/>
    <s v="LinkedIn"/>
    <x v="1"/>
    <d v="2024-03-05T00:00:00"/>
    <s v="https://www.linkedin.com/jobs/view/3842513317"/>
    <x v="2"/>
    <x v="0"/>
  </r>
  <r>
    <n v="201"/>
    <s v="Siemens Healthineers"/>
    <s v="Technical - Intern"/>
    <x v="0"/>
    <s v="Internship"/>
    <s v="Internship"/>
    <x v="1"/>
    <x v="14"/>
    <s v="Bengaluru"/>
    <x v="0"/>
    <s v="software design, OOPS, design principles &amp; patterns, inter-process communication, multi-threading and data-structures."/>
    <s v="Not Disclosed"/>
    <s v="Official Website"/>
    <s v="Official Website"/>
    <x v="0"/>
    <d v="2024-03-05T00:00:00"/>
    <s v="https://jobs.siemens.com/careers/job/563156117659085"/>
    <x v="2"/>
    <x v="0"/>
  </r>
  <r>
    <n v="202"/>
    <s v="AstraZeneca"/>
    <s v="Analyst - Data Steward"/>
    <x v="0"/>
    <s v="Full-time"/>
    <s v="Full-time"/>
    <x v="0"/>
    <x v="1"/>
    <s v="Chennai"/>
    <x v="1"/>
    <s v="data management, data analysis, data processing, MS Excel, SQL, MS Word, MS Excel, MS PowerPoint, Python, Power BI"/>
    <s v="Not Disclosed"/>
    <s v="Official Website"/>
    <s v="Official Website"/>
    <x v="0"/>
    <d v="2024-03-05T00:00:00"/>
    <s v="https://astrazeneca.wd3.myworkdayjobs.com/Careers/job/India---Chennai/Analyst---Data-Steward_R-193747"/>
    <x v="2"/>
    <x v="0"/>
  </r>
  <r>
    <n v="203"/>
    <s v="Hindustan SWM Solutions Pvt Ltd"/>
    <s v="Data Analyst"/>
    <x v="0"/>
    <s v="Full-time"/>
    <s v="Full-time"/>
    <x v="0"/>
    <x v="1"/>
    <s v="Chennai"/>
    <x v="1"/>
    <s v="SQL, Python, Microsoft SQL Server, Microsoft Excel, Data analysis skills, Analysis skills, Agile"/>
    <s v="â‚¹20,000 - â‚¹30,000 a month"/>
    <s v="Indeed"/>
    <s v="Indeed"/>
    <x v="6"/>
    <d v="2024-03-05T00:00:00"/>
    <s v="https://in.indeed.com/viewjob?jk=d348157a0f933e12&amp;tk=1ho75fqnuojd1801&amp;from=hp&amp;xpse=SoA767I3DHFYRgxZbR0LbzkdCdPP&amp;xkcb=SoAc67M3DHCwt2wHBx0KbzkdCdPP"/>
    <x v="2"/>
    <x v="0"/>
  </r>
  <r>
    <n v="204"/>
    <s v="Vikatan Group"/>
    <s v="Data Analyst"/>
    <x v="0"/>
    <s v="Full-time"/>
    <s v="Full-time"/>
    <x v="0"/>
    <x v="1"/>
    <s v="Chennai"/>
    <x v="1"/>
    <s v="SQL, Python, Microsoft Excel, Data analytics, Statistics, SciPy, NumPy, Spark, Hadoop"/>
    <s v="â‚¹4,00,000 - â‚¹5,00,000 a year"/>
    <s v="Indeed"/>
    <s v="Indeed"/>
    <x v="6"/>
    <d v="2024-03-05T00:00:00"/>
    <s v="https://in.indeed.com/viewjob?jk=aefaa03e14e208fe&amp;tk=1ho75fqnuojd1801&amp;from=hp&amp;xpse=SoAk67I3DHFQtgAT4j0LbzkdCdPP&amp;xkcb=SoCq67M3DHCwtxQHBx0KbzkdCdPP"/>
    <x v="2"/>
    <x v="0"/>
  </r>
  <r>
    <n v="205"/>
    <s v="Poshmark"/>
    <s v="Data Analytics"/>
    <x v="0"/>
    <s v="Internship"/>
    <s v="Internship"/>
    <x v="1"/>
    <x v="1"/>
    <s v="Chennai"/>
    <x v="1"/>
    <s v="SQL and MS Excel, Python, data modelling concept, data visualization, basic statistical concepts, MS PowerPoint  "/>
    <s v="Not Disclosed"/>
    <s v="Official Website"/>
    <s v="Official Website"/>
    <x v="0"/>
    <d v="2024-03-05T00:00:00"/>
    <s v="Poshmark Careers"/>
    <x v="2"/>
    <x v="0"/>
  </r>
  <r>
    <n v="206"/>
    <s v="QRight Solutions"/>
    <s v="Project Officer (Business Analyst)"/>
    <x v="0"/>
    <s v="Full-time"/>
    <s v="Full-time"/>
    <x v="0"/>
    <x v="1"/>
    <s v="Chennai"/>
    <x v="1"/>
    <s v="Project planning, Project coordination, Customer relationship management, Data analysis skills, Analysis skills_x000a_"/>
    <s v="â‚¹5,00,000 - â‚¹6,00,000 a year"/>
    <s v="Indeed"/>
    <s v="Indeed"/>
    <x v="6"/>
    <d v="2024-03-05T00:00:00"/>
    <s v="https://in.indeed.com/rc/clk?jk=d7aeebf14f18bb97&amp;from=hp&amp;tk=1ho76qbgsi9a9801"/>
    <x v="2"/>
    <x v="0"/>
  </r>
  <r>
    <n v="207"/>
    <s v="noon"/>
    <s v="Business Analyst"/>
    <x v="0"/>
    <s v="Full-time"/>
    <s v="Full-time"/>
    <x v="0"/>
    <x v="5"/>
    <s v="Gurugram"/>
    <x v="4"/>
    <s v="Dashboards Â· Data Analysis Â· Microsoft Excel Â· Python (Programming Language) Â· SQL Â· Business Analysis"/>
    <s v="Not Disclosed"/>
    <s v="LinkedIn"/>
    <s v="LinkedIn"/>
    <x v="1"/>
    <d v="2024-03-05T00:00:00"/>
    <s v="https://www.linkedin.com/jobs/view/3846720244"/>
    <x v="2"/>
    <x v="0"/>
  </r>
  <r>
    <n v="208"/>
    <s v="Pocket FM"/>
    <s v="Data Scientist"/>
    <x v="3"/>
    <s v="Internship"/>
    <s v="Internship"/>
    <x v="1"/>
    <x v="2"/>
    <s v="Remote"/>
    <x v="2"/>
    <s v="Long Term Optimization, Reinforcement Learning, Bandit Algorithms, Causal Inference, Deep Learning, "/>
    <s v="Not Disclosed"/>
    <s v="LinkedIn"/>
    <s v="LinkedIn"/>
    <x v="1"/>
    <d v="2024-03-05T00:00:00"/>
    <s v="https://www.linkedin.com/jobs/view/3845638983"/>
    <x v="2"/>
    <x v="0"/>
  </r>
  <r>
    <n v="209"/>
    <s v="MakeMyTrip"/>
    <s v="Product Analyst"/>
    <x v="0"/>
    <s v="Full-time"/>
    <s v="Full-time"/>
    <x v="0"/>
    <x v="5"/>
    <s v="Gurugram"/>
    <x v="4"/>
    <s v="Microsoft Excel Â· Python (Programming Language) Â· SQL"/>
    <s v="Not Disclosed"/>
    <s v="LinkedIn"/>
    <s v="LinkedIn"/>
    <x v="1"/>
    <d v="2024-03-05T00:00:00"/>
    <s v="https://www.linkedin.com/jobs/view/3846719716"/>
    <x v="2"/>
    <x v="0"/>
  </r>
  <r>
    <n v="210"/>
    <s v="Citi Bank"/>
    <s v="Business Analyst"/>
    <x v="0"/>
    <s v="Full-time"/>
    <s v="Full-time"/>
    <x v="0"/>
    <x v="36"/>
    <s v="Chennai, Pune, Mumbai"/>
    <x v="6"/>
    <s v="Advanced SQL,  Excel and Power point, Tableau, Python Packages such as Pandas, Scikit-learn, Seaborn, Numpy, Plotly etc"/>
    <s v="Not Disclosed"/>
    <s v="Official Website"/>
    <s v="Official Website"/>
    <x v="0"/>
    <d v="2024-03-06T00:00:00"/>
    <s v="https://jobs.citi.com/job/-/-/287/62197983216?source=jb_indeedorganic"/>
    <x v="2"/>
    <x v="0"/>
  </r>
  <r>
    <n v="211"/>
    <s v="The Investment Compass"/>
    <s v="Data Analytics Associate"/>
    <x v="0"/>
    <s v="Full-time"/>
    <s v="Full-time"/>
    <x v="0"/>
    <x v="2"/>
    <s v="Remote"/>
    <x v="2"/>
    <s v="Data Analysis, MS-Excel, Python, SQL, Tableau"/>
    <s v="â‚¹ 4,50,000 - 6,00,000"/>
    <s v="Internshala"/>
    <s v="Internshala"/>
    <x v="3"/>
    <d v="2024-03-06T00:00:00"/>
    <s v="https://internshala.com/job/detail/fresher-remote-data-analytics-associate-job-at-the-investment-compass1709276196?referral=student_digest_active"/>
    <x v="2"/>
    <x v="0"/>
  </r>
  <r>
    <n v="212"/>
    <s v="iXceed Solution"/>
    <s v="Data Analyst"/>
    <x v="0"/>
    <s v="Full-time"/>
    <s v="Full-time"/>
    <x v="0"/>
    <x v="1"/>
    <s v="Chennai"/>
    <x v="1"/>
    <s v="Tableau, SQL, Python, Data visualization,Analysis skills, Machine learning, Data science, Data analytics, Big data, Analytics"/>
    <s v="â‚¹10,00,000 - â‚¹22,00,000 a year"/>
    <s v="Indeed"/>
    <s v="Indeed"/>
    <x v="6"/>
    <d v="2024-03-06T00:00:00"/>
    <s v="https://in.indeed.com/viewjob?jk=866a4e9ec9083d22&amp;from=apply-conf"/>
    <x v="2"/>
    <x v="0"/>
  </r>
  <r>
    <n v="213"/>
    <s v="Primenumbers Technologies"/>
    <s v="Data Analyst"/>
    <x v="0"/>
    <s v="Internship (4 months)"/>
    <s v="Internship (4 months)"/>
    <x v="1"/>
    <x v="2"/>
    <s v="Remote"/>
    <x v="2"/>
    <s v="Data Analytics, Research and Analytics"/>
    <s v="â‚¹ 20,000 /month"/>
    <s v="Internshala"/>
    <s v="Internshala"/>
    <x v="3"/>
    <d v="2024-03-07T00:00:00"/>
    <s v="https://internshala.com/internship/detail/work-from-home-data-analytics-internship-at-primenumbers-technologies1709632071?referral=student_digest_active"/>
    <x v="2"/>
    <x v="0"/>
  </r>
  <r>
    <n v="214"/>
    <s v="ASAPP"/>
    <s v="Customer Data Analyst"/>
    <x v="0"/>
    <s v="Full-time"/>
    <s v="Full-time"/>
    <x v="0"/>
    <x v="14"/>
    <s v="Bengaluru"/>
    <x v="0"/>
    <s v="Data Visualization Â· Data Analytics Â· Analytical Skills Â· Visualization Â· Data Science Â· Dashboards Â· Google Docs Â· RStudio Â· Computer Science Â· Slide Decks"/>
    <s v="Not Disclosed"/>
    <s v="LinkedIn"/>
    <s v="LinkedIn"/>
    <x v="1"/>
    <d v="2024-03-07T00:00:00"/>
    <s v="https://www.linkedin.com/jobs/view/3835438272/"/>
    <x v="2"/>
    <x v="0"/>
  </r>
  <r>
    <n v="215"/>
    <s v="krtrimaIQ Cognitive Solutions"/>
    <s v="Data Analyst"/>
    <x v="0"/>
    <s v="Full-time"/>
    <s v="Full-time"/>
    <x v="0"/>
    <x v="14"/>
    <s v="Bengaluru"/>
    <x v="0"/>
    <s v="Analytical Skills Â· Data Analysis Â· Data Analytics Â· Data Management Â· Data Visualization Â· Databases Â· Extract, Transform, Load (ETL) Â· Statistics Â· Data Modeling Â· Problem Solving"/>
    <s v="Not Disclosed"/>
    <s v="LinkedIn"/>
    <s v="LinkedIn"/>
    <x v="1"/>
    <d v="2024-03-07T00:00:00"/>
    <s v="https://www.linkedin.com/jobs/view/3841750131"/>
    <x v="2"/>
    <x v="0"/>
  </r>
  <r>
    <n v="216"/>
    <s v="Ipsos"/>
    <s v="Research Analyst"/>
    <x v="0"/>
    <s v="Full-time"/>
    <s v="Full-time"/>
    <x v="0"/>
    <x v="37"/>
    <s v="Bengaluru, Mumbai"/>
    <x v="0"/>
    <m/>
    <s v="Not Disclosed"/>
    <s v="Official Website"/>
    <s v="Official Website"/>
    <x v="0"/>
    <d v="2024-03-07T00:00:00"/>
    <s v="https://ecqf.fa.em2.oraclecloud.com/hcmUI/CandidateExperience/en/sites/IpsosCareers/job/815/?utm_medium=career+site&amp;utm_source=job+alert"/>
    <x v="2"/>
    <x v="0"/>
  </r>
  <r>
    <n v="217"/>
    <s v="Zyla Health"/>
    <s v="Data Analyst"/>
    <x v="0"/>
    <s v="Full-time"/>
    <s v="Full-time"/>
    <x v="0"/>
    <x v="5"/>
    <s v="Gurugram"/>
    <x v="4"/>
    <s v="Python, SQL, Advanced Excel (including Macros), Business Intelligence tools (such as Power BI, Tableau), Report automation using multiple tools"/>
    <s v="Not Disclosed"/>
    <s v="LinkedIn"/>
    <s v="LinkedIn"/>
    <x v="1"/>
    <d v="2024-03-08T00:00:00"/>
    <s v="https://www.linkedin.com/jobs/view/3845434834"/>
    <x v="2"/>
    <x v="0"/>
  </r>
  <r>
    <n v="218"/>
    <s v="Think and Learn Pvt. Ltd"/>
    <s v="Analyst"/>
    <x v="0"/>
    <s v="Full-time"/>
    <s v="Full-time"/>
    <x v="0"/>
    <x v="14"/>
    <s v="Bengaluru"/>
    <x v="0"/>
    <s v="Analytical Skills, Analytics, Data Analysis, Data Analytics, and Microsoft Excel, Communication, Presentation Skills, Presentations, and Problem Solving"/>
    <s v="Not Disclosed"/>
    <s v="LinkedIn"/>
    <s v="LinkedIn"/>
    <x v="1"/>
    <d v="2024-03-08T00:00:00"/>
    <s v="https://www.linkedin.com/jobs/view/3844341827"/>
    <x v="2"/>
    <x v="0"/>
  </r>
  <r>
    <n v="219"/>
    <s v="Cashfree Payments"/>
    <s v="Data Analyst - I"/>
    <x v="0"/>
    <s v="Full-time"/>
    <s v="Full-time"/>
    <x v="0"/>
    <x v="14"/>
    <s v="Bengaluru"/>
    <x v="0"/>
    <s v="Python (Programming Language) Â· SQL Â· Software as a Service (SaaS)"/>
    <s v="Not Disclosed"/>
    <s v="LinkedIn"/>
    <s v="LinkedIn"/>
    <x v="1"/>
    <d v="2024-03-08T00:00:00"/>
    <s v="https://www.linkedin.com/jobs/view/3848312017"/>
    <x v="2"/>
    <x v="0"/>
  </r>
  <r>
    <n v="220"/>
    <s v="MAANG"/>
    <s v="Data Analyst"/>
    <x v="0"/>
    <s v="Full-time"/>
    <s v="Full-time"/>
    <x v="0"/>
    <x v="6"/>
    <s v="Mumbai"/>
    <x v="5"/>
    <s v="Analytical Skills, Data Analytics, and Statistics skills, Data Modeling and database management skills, SQL, Python,Tableau or Power BI"/>
    <s v="Not Disclosed"/>
    <s v="LinkedIn"/>
    <s v="LinkedIn"/>
    <x v="1"/>
    <d v="2024-03-09T00:00:00"/>
    <s v="https://www.linkedin.com/jobs/view/3841423707"/>
    <x v="2"/>
    <x v="0"/>
  </r>
  <r>
    <n v="221"/>
    <s v="fascinatid"/>
    <s v="Analytics Analyst"/>
    <x v="0"/>
    <s v="Part-Time"/>
    <s v="Part-Time"/>
    <x v="1"/>
    <x v="2"/>
    <s v="Remote"/>
    <x v="2"/>
    <s v="Analytical Skills Â· Analytics Â· Data Analysis Â· Data Analytics Â· Data Visualization Â· SAS (Software) Â· Statistical Modeling Â· Statistics Â· Communication Â· Problem Solving Â· Teamwork"/>
    <s v="Not Disclosed"/>
    <s v="LinkedIn"/>
    <s v="LinkedIn"/>
    <x v="1"/>
    <d v="2024-03-10T00:00:00"/>
    <s v="https://www.linkedin.com/jobs/view/3849589241"/>
    <x v="2"/>
    <x v="0"/>
  </r>
  <r>
    <n v="222"/>
    <s v="Rekruton Technologies"/>
    <s v="Business Analyst"/>
    <x v="0"/>
    <s v="Full-time"/>
    <s v="Full-time"/>
    <x v="0"/>
    <x v="2"/>
    <s v="Remote"/>
    <x v="2"/>
    <s v="Track and report data, Build cross-functional partnerships, internally and externally, Manage budgets, Maintain a competitive market knowledge, Fluency in Microsoft Office suite (Outlook, Excel, Word, PowerPoint, etc.)  "/>
    <s v="Not Disclosed"/>
    <s v="LinkedIn"/>
    <s v="LinkedIn"/>
    <x v="1"/>
    <d v="2024-03-11T00:00:00"/>
    <s v="https://www.linkedin.com/jobs/view/3852468581"/>
    <x v="2"/>
    <x v="0"/>
  </r>
  <r>
    <n v="223"/>
    <s v="Rekruton Technologies"/>
    <s v="Data Analyst"/>
    <x v="0"/>
    <s v="Full-time"/>
    <s v="Full-time"/>
    <x v="0"/>
    <x v="2"/>
    <s v="Remote"/>
    <x v="2"/>
    <s v="SQL, Understand the day-to-day issues that our business faces, which can be better understood with data, Compile and analyze data related to business issues, Develop clear visualizations to convey complicated data in a straightforward fashion"/>
    <s v="Not Disclosed"/>
    <s v="LinkedIn"/>
    <s v="LinkedIn"/>
    <x v="1"/>
    <d v="2024-03-11T00:00:00"/>
    <s v="https://www.linkedin.com/jobs/view/3852465820"/>
    <x v="2"/>
    <x v="0"/>
  </r>
  <r>
    <n v="224"/>
    <s v="The Udaiti Foundation"/>
    <s v="Intern"/>
    <x v="0"/>
    <s v="Internship (3 Months)"/>
    <s v="Internship (3 Months)"/>
    <x v="1"/>
    <x v="28"/>
    <s v="Delhi"/>
    <x v="8"/>
    <s v="Excel and PowerPoint, basic visualizations and documenting proper interpretations from the graph/data, Ability to clean and organize data"/>
    <s v="Not Disclosed"/>
    <s v="Official Website"/>
    <s v="Official Website"/>
    <x v="0"/>
    <d v="2024-03-12T00:00:00"/>
    <s v="Job Description - The Convergence Foundation"/>
    <x v="2"/>
    <x v="0"/>
  </r>
  <r>
    <n v="225"/>
    <s v="NielsenIQ"/>
    <s v="Data Processing Analyst"/>
    <x v="0"/>
    <s v="Full-time"/>
    <s v="Full-time"/>
    <x v="0"/>
    <x v="1"/>
    <s v="Chennai"/>
    <x v="1"/>
    <s v="Analytical Skills, Analytics, and Visualization, 7 skills missing on your profile_x000a_Attention to Detail, Collating, Communication, Computer Science, Manufacturing Process Improvement, Organization Skills, Problem Solving"/>
    <s v="Not Disclosed"/>
    <s v="Official Website"/>
    <s v="Official Website"/>
    <x v="0"/>
    <d v="2024-03-12T00:00:00"/>
    <s v="https://jobs.smartrecruiters.com/NielsenIQ/743999973048907-data-processing-analyst"/>
    <x v="2"/>
    <x v="0"/>
  </r>
  <r>
    <n v="226"/>
    <s v="Ciena"/>
    <s v="Data Operations Analyst"/>
    <x v="0"/>
    <s v="Full-time"/>
    <s v="Full-time"/>
    <x v="0"/>
    <x v="5"/>
    <s v="Gurugram"/>
    <x v="4"/>
    <s v="Data and Analytics related applications including Looker, PowerBI, Informatica, GitHub, Striim, and Snowflake. Python"/>
    <s v="Not Disclosed"/>
    <s v="Official Website"/>
    <s v="Official Website"/>
    <x v="0"/>
    <d v="2024-03-13T00:00:00"/>
    <s v="https://careers.ciena.com/us/en/job/R024760/Data-Operations-Analyst"/>
    <x v="2"/>
    <x v="0"/>
  </r>
  <r>
    <n v="227"/>
    <s v="Bytical"/>
    <s v="Data Analyst"/>
    <x v="0"/>
    <s v="Part-Time"/>
    <s v="Part-Time"/>
    <x v="1"/>
    <x v="2"/>
    <s v="Remote"/>
    <x v="2"/>
    <s v="Analytical Skills and Data Analytics, SQL, Python, Experience with statistical analysis and modelling, Data Modeling abilities"/>
    <s v="Not Disclosed"/>
    <s v="LinkedIn"/>
    <s v="LinkedIn"/>
    <x v="1"/>
    <d v="2024-03-13T00:00:00"/>
    <s v="https://www.linkedin.com/jobs/view/3851707897"/>
    <x v="2"/>
    <x v="0"/>
  </r>
  <r>
    <n v="228"/>
    <s v="Cashfree Payments"/>
    <s v="Data Analyst - I"/>
    <x v="0"/>
    <s v="Full-time"/>
    <s v="Full-time"/>
    <x v="0"/>
    <x v="14"/>
    <s v="Bengaluru"/>
    <x v="0"/>
    <s v="Advanced SQL, Python data crunching, AWS quicksight, Tableau, Looker [Python (Programming Language) Â· SQL Â· Software as a Service (SaaS)]"/>
    <s v="Not Disclosed"/>
    <s v="LinkedIn"/>
    <s v="LinkedIn"/>
    <x v="1"/>
    <d v="2024-03-14T00:00:00"/>
    <s v="https://www.linkedin.com/jobs/view/3853430056"/>
    <x v="2"/>
    <x v="0"/>
  </r>
  <r>
    <n v="229"/>
    <s v="EarnIn"/>
    <s v="Data Science Intern"/>
    <x v="0"/>
    <s v="Internship"/>
    <s v="Internship"/>
    <x v="1"/>
    <x v="14"/>
    <s v="Bengaluru"/>
    <x v="0"/>
    <s v="Data Visualization Â· Programming Â· Data Science Â· Data Analytics Â· Programming Languages Â· Algorithms Â· Data Structures Â· Communication Â· Computer Science Â· Key Metrics"/>
    <s v="Not Disclosed"/>
    <s v="LinkedIn"/>
    <s v="LinkedIn"/>
    <x v="1"/>
    <d v="2024-03-14T00:00:00"/>
    <s v="https://www.linkedin.com/jobs/view/3854760909"/>
    <x v="2"/>
    <x v="0"/>
  </r>
  <r>
    <n v="230"/>
    <s v="Jar"/>
    <s v="Data Analyst Intern"/>
    <x v="0"/>
    <s v="Internship"/>
    <s v="Internship"/>
    <x v="1"/>
    <x v="14"/>
    <s v="Bengaluru"/>
    <x v="0"/>
    <s v="Python Data Analysis Packages(Pandas, NumPy, Matplotlib, Scikit-Learn) is a must, Data Exploration and Visualisation with tools like Amplitude, Clevertap, MS Excel, Tableau, Power BI, etc"/>
    <s v="Not Disclosed"/>
    <s v="LinkedIn"/>
    <s v="LinkedIn"/>
    <x v="1"/>
    <d v="2024-03-14T00:00:00"/>
    <s v="https://www.linkedin.com/jobs/view/3849938214"/>
    <x v="2"/>
    <x v="0"/>
  </r>
  <r>
    <n v="231"/>
    <s v="WCG"/>
    <s v="Jr. Data &amp; Analytics Engineer"/>
    <x v="0"/>
    <s v="Full-time"/>
    <s v="Full-time"/>
    <x v="0"/>
    <x v="2"/>
    <s v="Remote"/>
    <x v="2"/>
    <s v="Python, data manipulation and analysis using SQL, machine learning and deep learning frameworks (e.g., TensorFlow, PyTorch)"/>
    <s v="Not Disclosed"/>
    <s v="Official Website"/>
    <s v="Official Website"/>
    <x v="0"/>
    <d v="2024-03-15T00:00:00"/>
    <s v="https://careers.wcgclinical.com/careers/FolderDetail/Jr-Data-Analytics-Engineer-India-Remote/3832"/>
    <x v="2"/>
    <x v="0"/>
  </r>
  <r>
    <n v="232"/>
    <s v="Johnson &amp; Johnson"/>
    <s v="Data analyst â€“ Commercial Effectiveness"/>
    <x v="0"/>
    <s v="Full-time"/>
    <s v="Full-time"/>
    <x v="0"/>
    <x v="8"/>
    <s v="Pune"/>
    <x v="6"/>
    <s v="Excel, Demonstrated proficiency with Data Science languages such as Python or R is strongly preferred,    Demonstrated proficiency in data visualization software like Tableau or Qlik"/>
    <s v="Not Disclosed"/>
    <s v="Official Website"/>
    <s v="Official Website"/>
    <x v="0"/>
    <d v="2024-03-15T00:00:00"/>
    <s v="https://jnjc.taleo.net/careersection/careersection/2/jobdetail.ftl"/>
    <x v="2"/>
    <x v="0"/>
  </r>
  <r>
    <n v="233"/>
    <s v="Elite Met Solutions"/>
    <s v="Data Analyst / Analytics"/>
    <x v="0"/>
    <s v="Full-time"/>
    <s v="Full-time"/>
    <x v="0"/>
    <x v="1"/>
    <s v="Chennai"/>
    <x v="1"/>
    <s v="Advance in SQL and Excel, tableau,power bi, Python, Web Scraping (good to have)"/>
    <s v="â‚¹400,000/yr - â‚¹500,000/yr"/>
    <s v="LinkedIn"/>
    <s v="LinkedIn"/>
    <x v="1"/>
    <d v="2024-03-16T00:00:00"/>
    <s v="https://www.linkedin.com/jobs/view/3859741383"/>
    <x v="2"/>
    <x v="0"/>
  </r>
</pivotCacheRecords>
</file>

<file path=xl/pivotCache/pivotCacheRecords2.xml><?xml version="1.0" encoding="utf-8"?>
<pivotCacheRecords xmlns="http://schemas.openxmlformats.org/spreadsheetml/2006/main" xmlns:r="http://schemas.openxmlformats.org/officeDocument/2006/relationships" count="206">
  <r>
    <n v="28"/>
    <s v="SKF"/>
    <s v="Data Analyst"/>
    <x v="0"/>
    <s v="Full-time"/>
    <s v="Full-time"/>
    <x v="0"/>
    <s v="Bangalore"/>
    <s v="Bangalore"/>
    <s v="Bengaluru"/>
    <s v="Data Interpretation, Statistical Analysis, Data Visualization, Data Cleaning and Preprocessing, Excel, Tableau, Power BI, Python,  SQL"/>
    <s v="Not Disclosed"/>
    <s v="Offial Website"/>
    <s v="Offial Website"/>
    <s v="Official Website"/>
    <d v="2024-01-25T00:00:00"/>
    <s v="Data Analyst"/>
    <n v="1"/>
    <s v="January"/>
  </r>
  <r>
    <n v="29"/>
    <s v="Healofy"/>
    <s v="Data Analyst"/>
    <x v="0"/>
    <s v="Full-time"/>
    <s v="Full-time"/>
    <x v="0"/>
    <s v="Bangalore"/>
    <s v="Bangalore"/>
    <s v="Bengaluru"/>
    <s v="Ad Hoc Analysis, Ad Hoc Analysis, Data Mining, Statistics Analytics, Big Data, Analytical Skills, Proficient in SQL"/>
    <s v="500,000/yr - 600,000/yr"/>
    <s v="Offial Website"/>
    <s v="Offial Website"/>
    <s v="Official Website"/>
    <d v="2024-01-25T00:00:00"/>
    <s v="https://www.expertia.ai/healofy/Full-time/hiring-data-analyst-64899d0a1441b3856211fda7?utm_source=linkedin-feed&amp;easy_apply=true"/>
    <n v="1"/>
    <s v="January"/>
  </r>
  <r>
    <n v="30"/>
    <s v="ASSA ABLOY Group"/>
    <s v="Data &amp; Analytics Business Analyst"/>
    <x v="0"/>
    <s v="Full-time"/>
    <s v="Full-time"/>
    <x v="0"/>
    <s v="Chennai"/>
    <s v="Chennai"/>
    <s v="Chennai"/>
    <m/>
    <s v="Not Disclosed"/>
    <s v="Offial Website"/>
    <s v="Offial Website"/>
    <s v="Official Website"/>
    <d v="2024-01-25T00:00:00"/>
    <s v="https://assaabloy.Full-times2web.com/Full-time/Chennai-Data-&amp;-Analytics-Business-Analyst-600-032/1015356001/?utm_source=LINKEDIN&amp;utm_medium=referrer"/>
    <n v="1"/>
    <s v="January"/>
  </r>
  <r>
    <n v="31"/>
    <s v="Confidential"/>
    <s v="Data Analyst"/>
    <x v="0"/>
    <s v="Full-time"/>
    <s v="Full-time"/>
    <x v="0"/>
    <s v="Bangalore"/>
    <s v="Bangalore"/>
    <s v="Bengaluru"/>
    <s v="Data Analysis Â· Microsoft Excel Â· Microsoft Power BI Â· Python (Programming Language) Â· SQL Â· Tableau Â· Business Analysis Â· Communication Â· User Experience (UX) Â· Written Communication"/>
    <s v="Not Disclosed"/>
    <s v="LinkedIn"/>
    <s v="LinkedIn"/>
    <s v="LinkedIn"/>
    <d v="2024-01-25T00:00:00"/>
    <s v="https://www.linkedin.com/Full-times/view/3810176910/?refId=27OoZAjy50qWa09wsxcb6w%3D%3D"/>
    <n v="1"/>
    <s v="January"/>
  </r>
  <r>
    <n v="32"/>
    <s v="Awesome Analytics"/>
    <s v="Data Analyst"/>
    <x v="0"/>
    <s v="Full-time"/>
    <s v="Full-time"/>
    <x v="0"/>
    <s v="Remote"/>
    <s v="Remote"/>
    <s v="Remote"/>
    <s v="Data Analysis, Data Analytics, Microsoft Power BI, VBA Excel, Data-Driven Insights, Diversity, Excel Automation, Fostering inclusivity, Microsoft Power Automate, Skill Development"/>
    <s v="Not Disclosed"/>
    <s v="LinkedIn (Official website)"/>
    <s v="LinkedIn (Official website)"/>
    <s v="LinkedIn"/>
    <d v="2024-01-25T00:00:00"/>
    <s v="https://www.linkedin.com/Full-times/search/?currentFull-timeId=3812892916&amp;f_C=13346506&amp;geoId=92000000&amp;origin=COMPANY_PAGE_Full-timeS_CLUSTER_EXPANSION&amp;originToLandingFull-timePostings=3812892916"/>
    <n v="1"/>
    <s v="January"/>
  </r>
  <r>
    <n v="33"/>
    <s v="WebGo Software Labs"/>
    <s v="Data Analyst"/>
    <x v="0"/>
    <s v="Internship"/>
    <s v="Internship"/>
    <x v="1"/>
    <s v="Remote"/>
    <s v="Remote"/>
    <s v="Remote"/>
    <s v="data,data analysis,organizational skills"/>
    <s v="Not Disclosed"/>
    <s v="LinkedIn"/>
    <s v="LinkedIn"/>
    <s v="LinkedIn"/>
    <d v="2024-01-25T00:00:00"/>
    <s v="https://www.linkedin.com/Full-times/view/3814030881/?alternateChannel=search&amp;eBP=CwEAAAGNQdCHyI9GKSOnxuJO6BTztpht-WTU57_i252UGgM36QXP3j7qUxIvje5BesEcqIWQC_CZq7RiA11d0fugeXof2bD3mpdoAMRD9M8kTSayLUh5Me58jrMXqPBJDzjJNQ_JkCq3-0mdSiAtnxM79pcftX3SSsYhIuE0K76r1eZ7SC9uMWoFFsrbxZZ5HAIJ1RjntjA1i23ApGqp8W3GEqgVwzrNtfK9T6vB6_8fweEmMG2SqRqtvzYNzNelCSc7ZPJYKBZ67Oyci-UheA_qLv--ADcYDP3d7ptOSPDPBPYDR2ky40g0z9EhKBTBTxMG53nlzsYH-YW98T4w5hJlj5MkM4pOe6h_LgPReg&amp;refId=hgdQ7eBYi12vzqywlvG5Yw%3D%3D&amp;trackingId=RUF7w3%2BAfmlE%2Bg28xHN8lg%3D%3D"/>
    <n v="1"/>
    <s v="January"/>
  </r>
  <r>
    <n v="34"/>
    <s v="Rekruton Technologies"/>
    <s v="Data Analyst"/>
    <x v="0"/>
    <s v="Full-time"/>
    <s v="Full-time"/>
    <x v="0"/>
    <s v="India(Remote)"/>
    <s v="India(Remote)"/>
    <s v="Remote"/>
    <s v="Analytical Skills, Dashboards, Data Analytics, Data Manipulation, Image Editing, Business Analysis, Communication, Key Metrics, Key Performance Indicators. Problem-Solving"/>
    <s v="Not Disclosed"/>
    <s v="LinkedIn"/>
    <s v="LinkedIn"/>
    <s v="LinkedIn"/>
    <d v="2024-01-26T00:00:00"/>
    <s v="https://www.linkedin.com/Full-times/view/3813707094/?trackingId=Zp4bE4nkS1%2B7U7TJp5kLQA%3D%3D&amp;refId=%2Fwe8qxqvQx6TfB1rLHggIQ%3D%3D&amp;midToken=AQEDJxtRU3TEqw&amp;midSig=3KiZD4ptVyWr41&amp;trk=eml-email_Full-times_viewed_Full-time_reminder_01-Full-time_card-0-Full-timecard_body&amp;trkEmail=eml-email_Full-times_viewed_Full-time_reminder_01-Full-time_card-0-Full-timecard_body-null-b14rw0~lrtl9i7a~68-null-null&amp;eid=b14rw0-lrtl9i7a-68&amp;otpToken=MTQwMzE5ZTAxMTJlY2FjNDI0MjQwNGVkNDYxOGU1YjU4ZmNlZDY0NTlhYTc4ZTYxNzljMzAzNDY0ZDUzNTVmMGYzZGRkZmI2NTZmN2ViY2I1YjljY2I0NDgxYTEzYjVmZGYzMjZkMTZlMDBiOGI0OThiOGY3YSwxLDE%3D"/>
    <n v="1"/>
    <s v="January"/>
  </r>
  <r>
    <n v="35"/>
    <s v="CloudHire"/>
    <s v="Data Analyst"/>
    <x v="0"/>
    <s v="Full-time"/>
    <s v="Full-time"/>
    <x v="0"/>
    <s v="India(Remote)"/>
    <s v="India(Remote)"/>
    <s v="Remote"/>
    <s v="Statistical Data Analysis Â· Visualization Â· Analytics Â· Data Mining Â· Data Analytics Â· Data Science Â· Data Visualization Â· Data Architecture Â· Statistical Analysis Â· Data Profiling"/>
    <s v="Not Disclosed"/>
    <s v="LinkedIn"/>
    <s v="LinkedIn"/>
    <s v="LinkedIn"/>
    <d v="2024-01-26T00:00:00"/>
    <s v="https://www.linkedin.com/Full-times/view/3719406614/?alternateChannel=search&amp;refId=3XrA8fj7t0YrSIPTadgpVQ%3D%3D&amp;trackingId=C%2Bz5tyTP4rhq5aU9V2%2Bvmg%3D%3D"/>
    <n v="1"/>
    <s v="January"/>
  </r>
  <r>
    <n v="36"/>
    <s v="Insticator"/>
    <s v="Data Analyst"/>
    <x v="0"/>
    <s v="Contract"/>
    <s v="Contract"/>
    <x v="2"/>
    <s v="Remote"/>
    <s v="Remote"/>
    <s v="Remote"/>
    <s v="Data Analysis, Data Analytics, Data Visualization, Databases, and Spreadsheets, Attention to Detail, Communication, Google Sheets, Presentation Skills, and Presentations_x000a_"/>
    <s v="Not Disclosed"/>
    <s v="Offial Website"/>
    <s v="Offial Website"/>
    <s v="Official Website"/>
    <d v="2024-01-26T00:00:00"/>
    <s v="https://insticator.bamboohr.com/careers/226"/>
    <n v="1"/>
    <s v="January"/>
  </r>
  <r>
    <n v="37"/>
    <s v="Right Customer"/>
    <s v="Data Analyst"/>
    <x v="0"/>
    <s v="Full-time"/>
    <s v="Full-time"/>
    <x v="0"/>
    <s v="Remote"/>
    <s v="Remote"/>
    <s v="Remote"/>
    <m/>
    <s v="Not Disclosed"/>
    <s v="LinkedIn"/>
    <s v="LinkedIn"/>
    <s v="LinkedIn"/>
    <d v="2024-01-26T00:00:00"/>
    <s v="https://www.linkedin.com/Full-times/view/3793985033/?alternateChannel=search&amp;refId=9DQqMoPgclaTIK5iV3UV4Q%3D%3D&amp;trackingId=mvTvSaHY38cybdOKUtzdaQ%3D%3D"/>
    <n v="1"/>
    <s v="January"/>
  </r>
  <r>
    <n v="38"/>
    <s v="S&amp;P Global"/>
    <s v="Data Analyst"/>
    <x v="0"/>
    <s v="Full-time"/>
    <s v="Full-time"/>
    <x v="0"/>
    <s v="Bangalore"/>
    <s v="Bangalore"/>
    <s v="Bengaluru"/>
    <s v="Databases Â· Visualization Â· Mathematics Â· Analytics Â· Data Analytics Â· Data Science Â· Data Visualization Â· Computer Science Â· Problem Solving Â· Communication"/>
    <s v="Not Disclosed"/>
    <s v="Offial Website &amp; LinkedIn"/>
    <s v="Offial Website &amp; LinkedIn"/>
    <s v="LinkedIn"/>
    <d v="2024-01-26T00:00:00"/>
    <s v="https://careers.spglobal.com/Full-times/293364?lang=en-us&amp;utm_source=linkedin"/>
    <n v="1"/>
    <s v="January"/>
  </r>
  <r>
    <n v="39"/>
    <s v="BharatX"/>
    <s v="Data Analyst"/>
    <x v="0"/>
    <s v="Full-time"/>
    <s v="Full-time"/>
    <x v="0"/>
    <s v="Bangalore"/>
    <s v="Bangalore"/>
    <s v="Bengaluru"/>
    <s v="SQL, Python, Tableau, Power BI, Dashboards Â· Databases Â· Visualization Â· Data Science Â· Data Visualization Â· Data Analytics Â· Analytical Skills Â· Statistics Â· Communication Â· Problem Solving"/>
    <s v="Not Disclosed"/>
    <s v="LinkedIn"/>
    <s v="LinkedIn"/>
    <s v="LinkedIn"/>
    <d v="2024-01-26T00:00:00"/>
    <s v="https://www.linkedin.com/Full-times/view/3801784860/?trackingId=Q4LpviGIReeeKRKKfcLbsQ%3D%3D&amp;refId=cjNfc64%2FRYif3PfFdj6WqA%3D%3D&amp;midToken=AQEDJxtRU3TEqw&amp;midSig=35RjpTPGuHXb41&amp;trk=eml-Full-times_jymbii_digest-Full-time_card-0-Full-timecard_body&amp;trkEmail=eml-Full-times_jymbii_digest-Full-time_card-0-Full-timecard_body-null-b14rw0~lrufgkpx~th-null-null&amp;eid=b14rw0-lrufgkpx-th&amp;otpToken=MTQwMzE5ZTAxMTJlY2FjNDI0MjQwNGVkNDYxOGU1YjI4ZmNiZDI0NTkxYTg4ZTYxNzljMzAzNDY0ZDUzNTVmMGYzZGRkZjkyNTNlMmJlZTk1MWIwYTIwNDAxM2Q3MDUzNDZmNjRjMzRmZWU4OGJjMWY1NTIyMiwxLDE%3D"/>
    <n v="1"/>
    <s v="January"/>
  </r>
  <r>
    <n v="40"/>
    <s v="Tata Consultancy Services"/>
    <s v="Power BI"/>
    <x v="0"/>
    <s v="Full-time"/>
    <s v="Full-time"/>
    <x v="0"/>
    <s v="Hyderabad"/>
    <s v="Hyderabad"/>
    <s v="Hyderabad"/>
    <s v="SQL, DAX"/>
    <s v="Not Disclosed"/>
    <s v="LinkedIn"/>
    <s v="LinkedIn"/>
    <s v="LinkedIn"/>
    <d v="2024-01-26T00:00:00"/>
    <s v="https://www.linkedin.com/Full-times/view/3803627770/?refId=twjc40gwSGWamjKkFuv9bw%3D%3D&amp;trackingId=vopcANUTRcOSlRLhg%2BWA3A%3D%3D"/>
    <n v="1"/>
    <s v="January"/>
  </r>
  <r>
    <n v="41"/>
    <s v="InfiHire"/>
    <s v="Data Analyst"/>
    <x v="0"/>
    <s v="Full-time"/>
    <s v="Full-time"/>
    <x v="0"/>
    <s v="Bangalore"/>
    <s v="Bangalore"/>
    <s v="Bengaluru"/>
    <s v="Visualization Â· Data Analysis Â· Analytics Â· Data Visualization Â· Data Science Â· Data Analytics Â· Presentations Â· Predictive Analytics Â· Communication Â· Problem Solving"/>
    <s v="Not Disclosed"/>
    <s v="LinkedIn"/>
    <s v="LinkedIn"/>
    <s v="LinkedIn"/>
    <d v="2024-01-26T00:00:00"/>
    <s v="https://www.linkedin.com/Full-times/view/3798265542/?alternateChannel=search&amp;refId=8pyXSSBY6cCiQ5QHJKQ2Kw%3D%3D&amp;trackingId=0OYRwi0%2Bk6d%2FyhxFtNBkFQ%3D%3D"/>
    <n v="1"/>
    <s v="January"/>
  </r>
  <r>
    <n v="42"/>
    <s v="McCormick &amp; Company"/>
    <s v="Data Visualization Analyst"/>
    <x v="0"/>
    <s v="Full-time"/>
    <s v="Full-time"/>
    <x v="0"/>
    <s v="Gurugram"/>
    <s v="Gurugram"/>
    <s v="Gurugram"/>
    <s v="Analytical Skills Â· Dashboards Â· Data Analysis Â· Data Analytics Â· Data Mining Â· Microsoft Power BI Â· Business Intelligence (BI) Â· SAP HANA Â· Scorecard Â· Structured Data power BI, Power Query, SQL"/>
    <s v="Not Disclosed"/>
    <s v="LinkedIn"/>
    <s v="LinkedIn"/>
    <s v="LinkedIn"/>
    <d v="2024-01-27T00:00:00"/>
    <s v="https://www.linkedin.com/Full-times/view/3808283509/?alternateChannel=search&amp;refId=wpywOHT25n2xtI7CCrSQoQ%3D%3D&amp;trackingId=8vFYghWevSTOi65fxoXPgg%3D%3D"/>
    <n v="1"/>
    <s v="January"/>
  </r>
  <r>
    <n v="43"/>
    <s v="Trafigura"/>
    <s v="Analyst - Information Analytics"/>
    <x v="0"/>
    <s v="Full-time"/>
    <s v="Full-time"/>
    <x v="0"/>
    <s v="Mumbai"/>
    <s v="Mumbai"/>
    <s v="Mumbai"/>
    <s v="Python, Tableau, SQL databases"/>
    <s v="Not Disclosed"/>
    <s v="Naukri.com"/>
    <s v="Naukri.com"/>
    <s v="Naukri.Com"/>
    <d v="2024-01-27T00:00:00"/>
    <s v="https://www.naukri.com/job-listings-250124009021"/>
    <n v="1"/>
    <s v="January"/>
  </r>
  <r>
    <n v="44"/>
    <s v="Eduvanz"/>
    <s v="Business Analyst - SQL Specialist"/>
    <x v="0"/>
    <s v="Full-time"/>
    <s v="Full-time"/>
    <x v="0"/>
    <s v="Mumbai"/>
    <s v="Mumbai"/>
    <s v="Mumbai"/>
    <s v="SQL Queries, SQL DatabaseSQL"/>
    <s v="5-10 Lacs P.A."/>
    <s v="Naukri.com"/>
    <s v="Naukri.com"/>
    <s v="Naukri.Com"/>
    <d v="2024-01-27T00:00:00"/>
    <s v="https://www.naukri.com/job-listings-business-analyst-sql-specialist-eduvanz-mumbai-maharashtra-mumbai-suburban-maharashtra-mumbai-all-areas-0-to-2-years-250124010637?src=simJobDeskACP&amp;sid=17063303356407053&amp;xp=1&amp;px=1"/>
    <n v="1"/>
    <s v="January"/>
  </r>
  <r>
    <n v="45"/>
    <s v="Creative Hands HR"/>
    <s v="Data Analytic | Business Analytics"/>
    <x v="0"/>
    <s v="Full-time"/>
    <s v="Full-time"/>
    <x v="0"/>
    <s v="Kolkata, Mumbai, Hyderabad/Secunderabad, Ranchi, Jharkhand, Chennai, Bangalore"/>
    <s v="Kolkata, Mumbai, Hyderabad/Secunderabad, Ranchi, Jharkhand, Chennai, Bangalore"/>
    <s v="Remote"/>
    <s v="Business Analytics Data Analysis Data Analytics excel Analytical Skills freshers MIS Data Analyst"/>
    <s v="4.5-6 Lacs P.A."/>
    <s v="Naukri.com"/>
    <s v="Naukri.com"/>
    <s v="Naukri.Com"/>
    <d v="2024-01-27T00:00:00"/>
    <s v="https://www.naukri.com/job-listings-data-analytic-fresher-business-analytics-creative-hands-hr-kolkata-mumbai-maharashtra-hyderabad-secunderabad-ranchi-jharkhand-chennai-bangalore-bengaluru-0-to-4-years-020124003015?src=simJobDeskACP&amp;sid=17063303356407053&amp;xp=10&amp;px=1"/>
    <n v="1"/>
    <s v="January"/>
  </r>
  <r>
    <n v="46"/>
    <s v="Codenera"/>
    <s v="Data Analyst Trainee"/>
    <x v="0"/>
    <s v="Full-time"/>
    <s v="Full-time"/>
    <x v="0"/>
    <s v="Pune"/>
    <s v="Pune"/>
    <s v="Pune"/>
    <s v="Python, SQL Development, Data Management, Data Analysis, SQL Database, Data Mining, Data Extraction, Python Development, Data Analytics, SQL, DBA"/>
    <s v="3-6 Lacs P.A."/>
    <s v="Naukri.com"/>
    <s v="Naukri.com"/>
    <s v="Naukri.Com"/>
    <d v="2024-01-27T00:00:00"/>
    <s v="https://www.naukri.com/job-listings-data-analyst-trainee-codenera-pune-maharashtra-0-to-2-years-090124006987?src=simJobDeskACP&amp;sid=17063309374762055&amp;xp=1&amp;px=1"/>
    <n v="1"/>
    <s v="January"/>
  </r>
  <r>
    <n v="47"/>
    <s v="Sukarma Technologies"/>
    <s v="AI - Data Analytics - Text Analytics - Chatbot"/>
    <x v="0"/>
    <s v="Full-time"/>
    <s v="Full-time"/>
    <x v="0"/>
    <s v="WFH"/>
    <s v="WFH"/>
    <s v="Remote"/>
    <s v="Text analysis,Advanced Excel,Chat Bot"/>
    <s v="4-9 Lacs P.A."/>
    <s v="Naukri.com"/>
    <s v="Naukri.com"/>
    <s v="Naukri.Com"/>
    <d v="2024-01-27T00:00:00"/>
    <s v="https://www.naukri.com/job-listings-ai-data-analytics-text-analytics-chatbot-urgent-work-from-home-sukarma-technologies-delhi-ncr-0-to-5-years-040124010354?src=simJobDeskACP&amp;sid=17063309374762055&amp;xp=6&amp;px=1"/>
    <n v="1"/>
    <s v="January"/>
  </r>
  <r>
    <n v="48"/>
    <s v="JLL"/>
    <s v="Data Analyst"/>
    <x v="0"/>
    <s v="Full-time"/>
    <s v="Full-time"/>
    <x v="0"/>
    <s v="Mumbai"/>
    <s v="Mumbai"/>
    <s v="Mumbai"/>
    <s v="MS Office (WORD, PPTX, EXCEL), Data Visualization by day, week, quarter..."/>
    <s v="Not Disclosed"/>
    <s v="Official Website"/>
    <s v="Official Website"/>
    <s v="Official Website"/>
    <d v="2024-01-27T00:00:00"/>
    <s v="https://jll.wd1.myworkdayjobs.com/jllcareers/job/Mumbai-MH/Data-Analyst_REQ336572?source=APPLICANT_SOURCE-6-42"/>
    <n v="1"/>
    <s v="January"/>
  </r>
  <r>
    <n v="49"/>
    <s v="Wipro"/>
    <s v="Data Analyst"/>
    <x v="0"/>
    <s v="Full-time"/>
    <s v="Full-time"/>
    <x v="0"/>
    <s v="Pune"/>
    <s v="Pune"/>
    <s v="Pune"/>
    <s v="Visualization Â· SQL Â· Data Analytics Â· Data Visualization Â· Data Science Â· Analytics Â· RDBMS Â· PySpark Â· Written Communication Â· Communication"/>
    <s v="Not Disclosed"/>
    <s v="LinkedIn"/>
    <s v="LinkedIn"/>
    <s v="LinkedIn"/>
    <d v="2024-01-27T00:00:00"/>
    <s v="https://www.linkedin.com/jobs/view/3803630773/?alternateChannel=search&amp;refId=UNBqzrpuqy1mEFr6MWZVKQ%3D%3D&amp;trackingId=MsxBe79BiA0QOPRaYtiHqQ%3D%3D"/>
    <n v="1"/>
    <s v="January"/>
  </r>
  <r>
    <n v="50"/>
    <s v="Pianalytix Edutech Private Limted"/>
    <s v="Microsoft Power BI"/>
    <x v="0"/>
    <s v="Internship (Part-time)"/>
    <s v="Internship (Part-time)"/>
    <x v="1"/>
    <s v="WFH"/>
    <s v="WFH"/>
    <s v="Remote"/>
    <s v="Business Analysis, Data Analysis, Data Analytics, Power BI"/>
    <s v="â‚¹ 20,000 /month"/>
    <s v="Internshala"/>
    <s v="Internshala"/>
    <s v="Internshala"/>
    <d v="2024-01-27T00:00:00"/>
    <s v="https://internshala.com/internship/detail/work-from-home-part-time-microsoft-power-bi-internship-at-pianalytix-edutech-private-limted1706258628"/>
    <n v="1"/>
    <s v="January"/>
  </r>
  <r>
    <n v="51"/>
    <s v="YTViews Digital Media Private Limited"/>
    <s v="Artificial Intelligence (AI)"/>
    <x v="1"/>
    <s v="Internship (Part-time)"/>
    <s v="Internship (Part-time)"/>
    <x v="1"/>
    <s v="WFH"/>
    <s v="WFH"/>
    <s v="Remote"/>
    <s v="Data Science, Deep Learning, Machine Learning, Natural Language Processing (NLP), Neural Networks, Python"/>
    <s v="â‚¹ 24,000 /month"/>
    <s v="Internshala"/>
    <s v="Internshala"/>
    <s v="Internshala"/>
    <d v="2024-01-27T00:00:00"/>
    <s v="https://internshala.com/internship/detail/work-from-home-part-time-artificial-intelligence-ai-internship-at-ytviews-digital-media-private-limited1706257533"/>
    <n v="1"/>
    <s v="January"/>
  </r>
  <r>
    <n v="52"/>
    <s v="Deloitt"/>
    <s v="Data Visualization/Tableau Developer"/>
    <x v="0"/>
    <s v="Full-time"/>
    <s v="Full-time"/>
    <x v="0"/>
    <s v="Hyderabad/Bangalore"/>
    <s v="Hyderabad/Bangalore"/>
    <s v="Bengaluru"/>
    <s v="DevOps principals such as Continuous Integration/Continuous Delivery, Azure DevOps, Tableau,"/>
    <s v="Not Disclosed"/>
    <s v="Official Website"/>
    <s v="Official Website"/>
    <s v="Official Website"/>
    <d v="2024-01-27T00:00:00"/>
    <s v="Data Visualization/Tableau Developer - - 170683"/>
    <n v="1"/>
    <s v="January"/>
  </r>
  <r>
    <n v="53"/>
    <s v="Tata Technologies"/>
    <s v="ALM Users - Data Mining"/>
    <x v="0"/>
    <s v="Full-time (3 Month)"/>
    <s v="Full-time (3 Month)"/>
    <x v="0"/>
    <s v="Bangalore/Pune"/>
    <s v="Bangalore/Pune"/>
    <s v="Bengaluru"/>
    <m/>
    <s v="Not Disclosed"/>
    <s v="Official Website"/>
    <s v="Official Website"/>
    <s v="Official Website"/>
    <d v="2024-01-27T00:00:00"/>
    <s v="https://tatatechnologies.ripplehire.com/candidate/?token=jjZIWXgr7fPCCF6T5yk4&amp;source=CAREERSITE#detail/job/536373"/>
    <n v="1"/>
    <s v="January"/>
  </r>
  <r>
    <n v="54"/>
    <s v="Innovaccer Inc."/>
    <s v="Intern - Data Operations"/>
    <x v="0"/>
    <s v="Full-time"/>
    <s v="Full-time"/>
    <x v="0"/>
    <s v="Noida"/>
    <s v="Noida"/>
    <s v="Noida"/>
    <s v="advanced MS Excel, PowerBI, Tableau, Word, PowerPoint, etc"/>
    <s v="Not Disclosed"/>
    <s v="LinkedIN--&gt; Website"/>
    <s v="LinkedIN--&gt; Website"/>
    <s v="LinkedIn"/>
    <d v="2024-01-28T00:00:00"/>
    <s v="https://boards.greenhouse.io/innovaccer/jobs/7036996002"/>
    <n v="1"/>
    <s v="January"/>
  </r>
  <r>
    <n v="55"/>
    <s v="Sybex Support Services"/>
    <s v="Data Governance Analyst"/>
    <x v="0"/>
    <s v="Contract"/>
    <s v="Contract"/>
    <x v="2"/>
    <s v="Remote (India)"/>
    <s v="Remote (India)"/>
    <s v="Remote"/>
    <s v="Analytical Skills Â· Data Analysis Â· Data Analytics Â· Data Mining Â· Mathematics Â· SQL Â· Statistics Â· Ad Hoc Analysis Â· Big Data Â· Data Governance"/>
    <s v="Not Disclosed"/>
    <s v="LinkedIn"/>
    <s v="LinkedIn"/>
    <s v="LinkedIn"/>
    <d v="2024-01-29T00:00:00"/>
    <s v="https://www.linkedin.com/jobs/view/3813000956/?refId=fe63936e-2e04-4d56-992a-dd84affe5ce6&amp;trackingId=r7au76PXTuq8rPh8DJFsmg%3D%3D"/>
    <n v="1"/>
    <s v="January"/>
  </r>
  <r>
    <n v="56"/>
    <s v="Lennox India Technology Centre"/>
    <s v="Senior Analyst -Labview Development"/>
    <x v="0"/>
    <s v="Full-time"/>
    <s v="Full-time"/>
    <x v="0"/>
    <s v="Chennai"/>
    <s v="Chennai"/>
    <s v="Chennai"/>
    <s v="MATLAB, Simulink, HIL, NI LabVIEW"/>
    <s v="Not Disclosed"/>
    <s v="LinkedIn"/>
    <s v="LinkedIn"/>
    <s v="LinkedIn"/>
    <d v="2024-01-29T00:00:00"/>
    <s v="https://www.linkedin.com/jobs/view/3795818865/?refId=91b3bc0e-8dba-4057-834c-b71bd07e7422&amp;trackingId=X9F8blhRSsyxSp919q%2FDHQ%3D%3D"/>
    <n v="1"/>
    <s v="January"/>
  </r>
  <r>
    <n v="57"/>
    <s v="Inspire"/>
    <s v="Tech Data Analyst"/>
    <x v="0"/>
    <s v="Full-time"/>
    <s v="Full-time"/>
    <x v="0"/>
    <s v="Hyderabad"/>
    <s v="Hyderabad"/>
    <s v="Hyderabad"/>
    <s v="Data Analysis, Extract, Transform, Load (ETL)"/>
    <s v="Not Disclosed"/>
    <s v="LinkedIn"/>
    <s v="LinkedIn"/>
    <s v="LinkedIn"/>
    <d v="2024-01-29T00:00:00"/>
    <s v="https://www.linkedin.com/jobs/view/3815325825/?refId=91b3bc0e-8dba-4057-834c-b71bd07e7422&amp;trackingId=7YrAE3CtR5mwIV0SQiH2gg%3D%3D&amp;trk=flagship3_job_home_savedjobs"/>
    <n v="1"/>
    <s v="January"/>
  </r>
  <r>
    <n v="58"/>
    <s v="Innometrics Solutions"/>
    <s v="Data Analyst (Fresher Trainee)"/>
    <x v="0"/>
    <s v="Full-time"/>
    <s v="Full-time"/>
    <x v="0"/>
    <s v="Remote"/>
    <s v="Remote"/>
    <s v="Remote"/>
    <s v="Solid knowledge of website analytics tools (e.g., Google Analytics, Web Trends),  data, analytics, management, python, SQL, power bi"/>
    <s v="â‚¹400,000/yr - â‚¹500,000/yr"/>
    <s v="LinkedIN--&gt; Website"/>
    <s v="LinkedIN--&gt; Website"/>
    <s v="LinkedIn"/>
    <d v="2024-01-29T00:00:00"/>
    <s v="https://www.linkedin.com/jobs/view/3812609139/?refId=91b3bc0e-8dba-4057-834c-b71bd07e7422&amp;trackingId=xOvhY9bRQq2RLJm3B0eY0w%3D%3D&amp;trk=flagship3_job_home_savedjobs"/>
    <n v="1"/>
    <s v="January"/>
  </r>
  <r>
    <n v="59"/>
    <s v="Siemens Healthineers"/>
    <s v="Data Visualization &amp; Business Intelligence Specialist"/>
    <x v="0"/>
    <s v="10 months Contract"/>
    <s v="10 months Contract"/>
    <x v="2"/>
    <s v="Bangalore"/>
    <s v="Bangalore"/>
    <s v="Bengaluru"/>
    <s v="Data Visualization Â· Databases Â· Data Engineering Â· Analytical Skills Â· Data Analytics Â· Analytics Â· Data Science Â· Big Data Â· Extract, Transform, Load (ETL) Â· Data Modeling"/>
    <s v="Not Disclosed"/>
    <s v="LinkedIN--&gt; Website"/>
    <s v="LinkedIN--&gt; Website"/>
    <s v="LinkedIn"/>
    <d v="2024-01-29T00:00:00"/>
    <s v="https://jobs.siemens-healthineers.com/careers/job/563156118152798?hl=en&amp;sourceType=PREMIUM_POST_SITE&amp;domain=siemens.com&amp;microsite=siemens-healthineers"/>
    <n v="1"/>
    <s v="January"/>
  </r>
  <r>
    <n v="60"/>
    <s v="Wrike"/>
    <s v="Customer Support Data Analyst"/>
    <x v="0"/>
    <s v="1 Year (Contract)"/>
    <s v="1 Year (Contract)"/>
    <x v="2"/>
    <s v="Bengaluru"/>
    <s v="Bengaluru"/>
    <s v="Bengaluru"/>
    <s v="knowledge of SQL, databases (we use Google BigQuery) and statistics basics, Knowledge of BI tools, Strong analytical and problem-solving skills, Experience with Python"/>
    <s v="Not Disclosed"/>
    <s v="LinkedIN--&gt; Website"/>
    <s v="LinkedIN--&gt; Website"/>
    <s v="LinkedIn"/>
    <d v="2024-01-29T00:00:00"/>
    <s v="https://boards.greenhouse.io/wrike/jobs/4349032005?gh_src=d39591f15us&amp;source=LinkedIn"/>
    <n v="1"/>
    <s v="January"/>
  </r>
  <r>
    <n v="61"/>
    <s v="Wipro"/>
    <s v="Data Engineer"/>
    <x v="2"/>
    <s v="Full-time"/>
    <s v="Full-time"/>
    <x v="0"/>
    <s v="Bengaluru"/>
    <s v="Bengaluru"/>
    <s v="Bengaluru"/>
    <s v="Apache Spark, Data Analytics, Data Engineering, Data Science, and Databases, Attention to Detail, Communication, Data Warehousing, Extract, Transform, Load (ETL), and Problem Solving"/>
    <s v="Not Disclosed"/>
    <s v="LinkedIN--&gt; Website"/>
    <s v="LinkedIN--&gt; Website"/>
    <s v="LinkedIn"/>
    <d v="2024-01-29T00:00:00"/>
    <s v="https://careers.wipro.com/careers-home/jobs/3049365?mode=job&amp;iis=Social%2BMedia&amp;iisn=Linkedin&amp;lang=en-us&amp;utm_source=Linkedin"/>
    <n v="1"/>
    <s v="January"/>
  </r>
  <r>
    <n v="62"/>
    <s v=" Softsensor.ai "/>
    <s v="Data Scientist"/>
    <x v="3"/>
    <s v="Full-time"/>
    <s v="Full-time"/>
    <x v="0"/>
    <s v="WFH"/>
    <s v="WFH"/>
    <s v="Remote"/>
    <s v="Data Analytics, Data Science, Machine Learning, Python, SQL"/>
    <s v="â‚¹ 5,00,000 - 7,00,000"/>
    <s v="Internshala"/>
    <s v="Internshala"/>
    <s v="Internshala"/>
    <d v="2024-01-18T00:00:00"/>
    <s v="Data Scientist Job (Remote)"/>
    <n v="1"/>
    <s v="January"/>
  </r>
  <r>
    <n v="63"/>
    <s v="Siemens Healthcare Private Limited"/>
    <s v="Software Developer"/>
    <x v="4"/>
    <s v="Full-time"/>
    <s v="Full-time"/>
    <x v="0"/>
    <s v="Bengaluru"/>
    <s v="Bengaluru"/>
    <s v="Bengaluru"/>
    <s v="Python, OOPS programming skills, C++"/>
    <s v="Not Disclosed"/>
    <s v="Website"/>
    <s v="Website"/>
    <s v="Official Website"/>
    <d v="2024-01-30T00:00:00"/>
    <s v="https://jobs.siemens.com/careerhub/explore/jobs/563156118128924"/>
    <n v="1"/>
    <s v="January"/>
  </r>
  <r>
    <n v="64"/>
    <s v="Square Yards"/>
    <s v="Data Analyst"/>
    <x v="0"/>
    <s v="Full-time"/>
    <s v="Full-time"/>
    <x v="0"/>
    <s v="Gurugram"/>
    <s v="Gurugram"/>
    <s v="Gurugram"/>
    <s v="Mathematics, Ad Hoc Analysis, Data Mining, Statistics, Analytics, Big Data, Analytical Skills"/>
    <s v="â‚¹400,000/yr - â‚¹600,000/yr"/>
    <s v="Website"/>
    <s v="Website"/>
    <s v="Official Website"/>
    <d v="2024-01-30T00:00:00"/>
    <s v="https://www.expertia.ai/squareyards-co-in/job/hiring-data-analyst-643e6c0c3ff35309116dd41c?utm_source=linkedin-feed&amp;easy_apply=true"/>
    <n v="1"/>
    <s v="January"/>
  </r>
  <r>
    <n v="65"/>
    <s v="Agrim Wholesale"/>
    <s v="Business Analyst"/>
    <x v="0"/>
    <s v="Full-time"/>
    <s v="Full-time"/>
    <x v="0"/>
    <s v="Gurugram"/>
    <s v="Gurugram"/>
    <s v="Gurugram"/>
    <s v="Business Analytics,Advanced Excel,SQL,Data Insighting"/>
    <s v="Not Disclosed"/>
    <s v="Naukri.com"/>
    <s v="Naukri.com"/>
    <s v="Naukri.Com"/>
    <d v="2024-01-30T00:00:00"/>
    <s v="https://www.naukri.com/mnjuser/inbox"/>
    <n v="1"/>
    <s v="January"/>
  </r>
  <r>
    <n v="66"/>
    <s v="Super Consultancy"/>
    <s v="Data Analyst"/>
    <x v="0"/>
    <s v="Full-time"/>
    <s v="Full-time"/>
    <x v="0"/>
    <s v="Noida"/>
    <s v="Noida"/>
    <s v="Noida"/>
    <s v="Python, SQL, ML and data analysis techniques,  Power BI and Excel, Microsoft Office tools"/>
    <s v="0 - 9 Lacs pa"/>
    <s v="Naukri.com"/>
    <s v="Naukri.com"/>
    <s v="Naukri.Com"/>
    <d v="2024-01-24T00:00:00"/>
    <s v="https://www.naukri.com/mnjuser/inbox"/>
    <n v="1"/>
    <s v="January"/>
  </r>
  <r>
    <n v="67"/>
    <s v="Prodigy Recruitment Consultants"/>
    <s v="Data Scientist"/>
    <x v="3"/>
    <s v="Full-time"/>
    <s v="Full-time"/>
    <x v="0"/>
    <s v="Chennai"/>
    <s v="Chennai"/>
    <s v="Chennai"/>
    <s v="Data Science, Data Scientist, Statistical Modeling, Predictive Modeling, Data Mining, Regression Modeling, Statistics, R, Mechine Learning, data analysis using SQL, regression Classification, Data Visualization, Data Analytics, Predictive Analytics, Python, ML"/>
    <s v="Not Disclosed"/>
    <s v="Naukri.com"/>
    <s v="Naukri.com"/>
    <s v="Naukri.Com"/>
    <d v="2024-01-31T00:00:00"/>
    <s v="https://www.naukri.com/job-listings-data-scientist-chennai-prodigy-recruitment-consultants-chennai-tamil-nadu-0-to-5-years-280124000025?src=drecomm_apply&amp;sid=17066846421798098&amp;xp=1&amp;px=1"/>
    <n v="1"/>
    <s v="January"/>
  </r>
  <r>
    <n v="68"/>
    <s v="Morningstar"/>
    <s v="Junior Analyst"/>
    <x v="0"/>
    <s v="Full-time"/>
    <s v="Full-time"/>
    <x v="0"/>
    <s v="Navi Mumbai"/>
    <s v="Navi Mumbai"/>
    <s v="Mumbai"/>
    <s v="Administration, Visual Basic, Excel, Regulatory reporting, Analytical, Workflow, Manager Quality Control, SQL, Data extraction, Python"/>
    <s v="Not Disclosed"/>
    <s v="Naukri.com"/>
    <s v="Naukri.com"/>
    <s v="Naukri.Com"/>
    <d v="2024-01-31T00:00:00"/>
    <s v="https://www.naukri.com/job-listings-junior-analyst-morningstar-india-p-ltd-mumbai-0-to-3-years-230124502072?src=simJobDeskACP&amp;sid=17066850101741213&amp;xp=7&amp;px=1"/>
    <n v="1"/>
    <s v="January"/>
  </r>
  <r>
    <n v="69"/>
    <s v="Analytics Jobs"/>
    <s v="Data Science Engineer"/>
    <x v="3"/>
    <s v="Full-time"/>
    <s v="Full-time"/>
    <x v="0"/>
    <s v="Remote (Bangalore office)"/>
    <s v="Remote (Bangalore office)"/>
    <s v="Remote"/>
    <s v="Artificial Intelligence, machine learning, data science, Data Analytics, Python, Tensorflow, Automation, Natural Language Processing, HTML, HTTP, Deep Learning, apache, computer vision_x000a_"/>
    <s v="8-18 Lacs P.A."/>
    <s v="Naukri.com"/>
    <s v="Naukri.com"/>
    <s v="Naukri.Com"/>
    <d v="2024-01-31T00:00:00"/>
    <m/>
    <n v="1"/>
    <s v="January"/>
  </r>
  <r>
    <n v="70"/>
    <s v="Wrtr Ink Llp"/>
    <s v="Junior Data Scientist"/>
    <x v="3"/>
    <m/>
    <s v="Full-time"/>
    <x v="0"/>
    <s v="Remote (Bengaluru office)"/>
    <s v="Remote (Bengaluru office)"/>
    <s v="Remote"/>
    <s v="Data Science analytical Pandas NumPy Statistics Machine Learning Deep Learning Scikit-Learn Python"/>
    <s v="4.75-8 Lacs P.A."/>
    <s v="Naukri.com"/>
    <s v="Naukri.com"/>
    <s v="Naukri.Com"/>
    <d v="2024-02-01T00:00:00"/>
    <s v="https://www.naukri.com/job-listings-030923002456"/>
    <n v="2"/>
    <s v="January"/>
  </r>
  <r>
    <n v="71"/>
    <s v="Coursry"/>
    <s v="Data Analyst"/>
    <x v="0"/>
    <s v="Full-time"/>
    <s v="Full-time"/>
    <x v="0"/>
    <s v="Noida"/>
    <s v="Noida"/>
    <s v="Noida"/>
    <s v="Analytical Skills Â· Analytics Â· Data Analysis Â· Data Analytics Â· Data Mining Â· Mathematics Â· SQL Â· Statistics Â· Ad Hoc Analysis Â· Big Data"/>
    <s v="Not Disclosed"/>
    <s v="LinkedIn"/>
    <s v="LinkedIn"/>
    <s v="LinkedIn"/>
    <d v="2024-02-01T00:00:00"/>
    <s v="https://www.linkedin.com/jobs/view/3813617582/?trackingId=%2FAWub3flTQWSDnJ%2BqKUBlw%3D%3D&amp;refId=Z1BB2A8ETom2j1Lgdvtlog%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s v="January"/>
  </r>
  <r>
    <n v="72"/>
    <s v="Turing"/>
    <s v="Data Analyst"/>
    <x v="0"/>
    <s v="Internship"/>
    <s v="Internship"/>
    <x v="1"/>
    <s v="Remote"/>
    <s v="Remote"/>
    <s v="Remote"/>
    <s v="English Â· Analytical Skills Â· Datasets Â· Jupyter Â· Python (Programming Language) Â· Databases Â· Data Analysis Â· Data Analytics Â· Data Science Â· Communication"/>
    <s v="25k/m"/>
    <s v="LinkedIn (Call-Mail)"/>
    <s v="LinkedIn (Call-Mail)"/>
    <s v="LinkedIn"/>
    <d v="2024-02-01T00:00:00"/>
    <s v="https://www.linkedin.com/jobs/view/3808869213/?alternateChannel=search&amp;refId=R541lKzCC4%2FXb2RH9SIZyA%3D%3D&amp;trackingId=2%2BuU6q8IBUPHcIvWa11mnw%3D%3D"/>
    <n v="2"/>
    <s v="January"/>
  </r>
  <r>
    <n v="73"/>
    <s v="Rotork"/>
    <s v="Data Analyst"/>
    <x v="0"/>
    <s v="Full-time"/>
    <s v="Full-time"/>
    <x v="0"/>
    <s v="Chennai"/>
    <s v="Chennai"/>
    <s v="Chennai"/>
    <s v="Data Analytics, Data Cleaning, Data Visualization, Databases, Communication, Creative Problem Solving, Data Architecture. Data Profiling, Problem-Solving. Stored Procedures"/>
    <s v="Not Disclosed"/>
    <s v="LinkedIn"/>
    <s v="LinkedIn"/>
    <s v="LinkedIn"/>
    <d v="2024-02-01T00:00:00"/>
    <s v="https://www.linkedin.com/jobs/view/3801878997/?refId=jT6QbcIcRmahWFppG8Oc%2Fw%3D%3D&amp;trackingId=%2BhbE4LYZSmyVtDYb8sqHPg%3D%3D"/>
    <n v="2"/>
    <s v="January"/>
  </r>
  <r>
    <n v="74"/>
    <s v="Novo"/>
    <s v="Data Analyst"/>
    <x v="0"/>
    <s v="Full-time"/>
    <s v="Full-time"/>
    <x v="0"/>
    <s v="Gurugram"/>
    <s v="Gurugram"/>
    <s v="Gurugram"/>
    <s v="Data Analysis Â· Python (Programming Language) Â· SQL"/>
    <s v="Not Disclosed"/>
    <s v="LinkedIn"/>
    <s v="LinkedIn"/>
    <s v="LinkedIn"/>
    <d v="2024-02-01T00:00:00"/>
    <s v="https://www.linkedin.com/jobs/view/3814388987/?trackingId=O6mYyBd1TBKVI%2FGk8hxXbA%3D%3D&amp;refId=SxcBUROES8idAkAwtDbIXQ%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s v="January"/>
  </r>
  <r>
    <n v="75"/>
    <s v="Air India Express"/>
    <s v="Data Scientist"/>
    <x v="3"/>
    <s v="Full-time"/>
    <s v="Full-time"/>
    <x v="0"/>
    <s v="Gurugram"/>
    <s v="Gurugram"/>
    <s v="Gurugram"/>
    <s v="Analytics Â· Statistical Data Analysis Â· Statistics Â· Data Engineering Â· Data Visualization Â· Deep Learning Â· Data Analytics Â· Predictive Analytics Â· Natural Language Processing (NLP) Â· Cascading Style Sheets (CSS)"/>
    <s v="Not Disclosed"/>
    <m/>
    <s v="LinkedIn"/>
    <s v="LinkedIn"/>
    <d v="2024-02-01T00:00:00"/>
    <s v="https://fa-eron-saasfaprod1.fa.ocs.oraclecloud.com/hcmUI/CandidateExperience/en/sites/CX_2001/job/2816/?_ga=2.19367608.1640123447.1695995853-1519609838.1694519951&amp;_gl=1*s5u8a1*_gcl_au*MjAxOTgwNjgxOS4xNjk0NTE5OTUx*_ga*MTUxOTYwOTgzOC4xNjk0NTE5OTUx*_ga_GMMG1HYTVG*MTY5NTk5NTg1Mi4xMzUuMS4xNjk1OTk1ODY4LjQ0LjAuMA..*_ga_KJWBC0BP9P*MTY5NTk5NTg1Mi40NS4xLjE2OTU5OTU4NjguNDQuMC4w&amp;mode=location"/>
    <n v="2"/>
    <s v="January"/>
  </r>
  <r>
    <n v="76"/>
    <s v="ZOHO"/>
    <s v="Software Developer"/>
    <x v="4"/>
    <s v="Full-time"/>
    <s v="Full-time"/>
    <x v="0"/>
    <s v="ND"/>
    <s v="ND"/>
    <s v="Remote"/>
    <s v="C, C++ &amp; Java"/>
    <s v="Not Disclosed"/>
    <s v="Official Website"/>
    <s v="Official Website"/>
    <s v="Official Website"/>
    <d v="2024-02-01T00:00:00"/>
    <s v="https://careers.zohocorp.com/forms/fcc89b5ebd373d598e0224d10f2199d1a8839a1914d1ba3a141e0b0ddcfcfc32"/>
    <n v="2"/>
    <s v="January"/>
  </r>
  <r>
    <n v="77"/>
    <s v="LatentView"/>
    <s v="Analyst Data Science"/>
    <x v="0"/>
    <s v="Full-time"/>
    <s v="Full-time"/>
    <x v="0"/>
    <s v="Chennai"/>
    <s v="Chennai"/>
    <s v="Chennai"/>
    <s v="Python, SQL, PowerBI, Tableau, cloud platforms such as AWS, Azure, GCP etc would be preferable"/>
    <s v="Not Disclosed"/>
    <s v="Naukri.com"/>
    <s v="Naukri.com"/>
    <s v="Naukri.Com"/>
    <d v="2024-02-03T00:00:00"/>
    <s v="https://www.naukri.com/job-listings-020224009050"/>
    <n v="2"/>
    <s v="January"/>
  </r>
  <r>
    <n v="78"/>
    <s v="Innovaccer"/>
    <s v="Customer Data Operation - II"/>
    <x v="0"/>
    <s v="Full-time"/>
    <s v="Full-time"/>
    <x v="0"/>
    <s v="Noida"/>
    <s v="Noida"/>
    <s v="Noida"/>
    <s v="Health insurance, Application support, Skill development, Healthcare power bi Subject Matter Expert Analytics SQL Python"/>
    <s v="Not Disclosed"/>
    <s v="Naukri.com"/>
    <s v="Naukri.com"/>
    <s v="Naukri.Com"/>
    <d v="2024-02-03T00:00:00"/>
    <s v="https://www.naukri.com/job-listings-080124500494"/>
    <n v="2"/>
    <s v="January"/>
  </r>
  <r>
    <n v="79"/>
    <s v="RapiPay Fintech"/>
    <s v="Business Analyst"/>
    <x v="0"/>
    <s v="Full-time"/>
    <s v="Full-time"/>
    <x v="0"/>
    <s v="Noida"/>
    <s v="Noida"/>
    <s v="Noida"/>
    <s v="Business Analysis Change Management Risk Assessment Impact Analysis Data Analysis Process Modeling Data Modeling Quality Assurance"/>
    <s v="Not Disclosed"/>
    <s v="Naukri.com"/>
    <s v="Naukri.com"/>
    <s v="Naukri.Com"/>
    <d v="2024-02-03T00:00:00"/>
    <s v="https://www.naukri.com/job-listings-180124910822"/>
    <n v="2"/>
    <s v="January"/>
  </r>
  <r>
    <n v="80"/>
    <s v="Silverline Prestige School Part Of Silverline Educ Silverline Education Trust"/>
    <s v="Data Analyst"/>
    <x v="0"/>
    <m/>
    <s v="Full-time"/>
    <x v="0"/>
    <s v="Ghaziabad,Uttar Pradesh, Delhi / NCR"/>
    <s v="Ghaziabad,Uttar Pradesh, Delhi / NCR"/>
    <s v="Delhi/NCR"/>
    <s v="Power Bi, Data Analysis, Tableau, SQL, Python, GCP, Data Visualization, Looker, Web Development"/>
    <s v="Not Disclosed"/>
    <s v="Naukri.com"/>
    <s v="Naukri.com"/>
    <s v="Naukri.Com"/>
    <d v="2024-02-03T00:00:00"/>
    <s v="https://www.naukri.com/job-listings-150124002278"/>
    <n v="2"/>
    <s v="January"/>
  </r>
  <r>
    <n v="81"/>
    <s v="Avaari"/>
    <s v="Artificial Intelligence (AI)"/>
    <x v="1"/>
    <s v="Internship with Job offer (1 Month)"/>
    <s v="Internship with Job offer (1 Month)"/>
    <x v="1"/>
    <s v="Chennai"/>
    <s v="Chennai"/>
    <s v="Chennai"/>
    <s v="Deep Learning, Machine Learning, Natural Language Processing (NLP), Python"/>
    <s v="â‚¹ 25,000 /month"/>
    <s v="Internshala"/>
    <s v="Internshala"/>
    <s v="Internshala"/>
    <d v="2024-02-03T00:00:00"/>
    <s v="https://internshala.com/internship/detail/artificial-intelligence-ai-part-time-job-internship-at-multiple-locations-in-avaari1705675076"/>
    <n v="2"/>
    <s v="January"/>
  </r>
  <r>
    <n v="82"/>
    <s v="Jambudweep Shodh Kendra"/>
    <s v="Data Analytics"/>
    <x v="0"/>
    <s v="Internship  with Job offer(2 Month)"/>
    <s v="Internship  with Job offer(2 Month)"/>
    <x v="1"/>
    <s v="WFH"/>
    <s v="WFH"/>
    <s v="Remote"/>
    <s v="Data Analysis, Data Analytics, Data Science, MS-Excel , MS-PowerPoint, NoSQL, Power BI, Python, R Programming, SQL, Tableau"/>
    <s v="â‚¹ 4,000-15,000 /month"/>
    <s v="Internshala"/>
    <s v="Internshala"/>
    <s v="Internshala"/>
    <d v="2024-02-03T00:00:00"/>
    <s v="https://internshala.com/internship/detail/work-from-home-part-time-data-analytics-internship-at-jambudweep-shodh-kendra1706902404"/>
    <n v="2"/>
    <s v="January"/>
  </r>
  <r>
    <n v="83"/>
    <s v="Reach Technologies"/>
    <s v="Data Science"/>
    <x v="3"/>
    <s v="Internship (3 Months)"/>
    <s v="Internship (3 Months)"/>
    <x v="1"/>
    <s v="WFH"/>
    <s v="WFH"/>
    <s v="Remote"/>
    <s v="Data Analytics"/>
    <s v="â‚¹ 10,000 /month"/>
    <s v="Internshala"/>
    <s v="Internshala"/>
    <s v="Internshala"/>
    <d v="2024-02-03T00:00:00"/>
    <s v="https://internshala.com/internship/detail/work-from-home-part-time-data-science-internship-at-reach-technologies1706509023"/>
    <n v="2"/>
    <s v="January"/>
  </r>
  <r>
    <n v="84"/>
    <s v="MentorBoxx"/>
    <s v="Data Science"/>
    <x v="3"/>
    <s v="Internship (1 Months)"/>
    <s v="Internship (1 Months)"/>
    <x v="1"/>
    <s v="WFH"/>
    <s v="WFH"/>
    <s v="Remote"/>
    <s v="Data Analytics, Data Science, Python, SQL"/>
    <s v="â‚¹ 18,000 /month"/>
    <s v="Internshala"/>
    <s v="Internshala"/>
    <s v="Internshala"/>
    <d v="2024-02-03T00:00:00"/>
    <s v="https://internshala.com/internship/detail/work-from-home-part-time-data-science-internship-at-mentorboxx1706167610"/>
    <n v="2"/>
    <s v="January"/>
  </r>
  <r>
    <n v="85"/>
    <s v="Pianalytix Edutech Private Limted"/>
    <s v="Data Science"/>
    <x v="3"/>
    <s v="Internship (3 Months)"/>
    <s v="Internship (3 Months)"/>
    <x v="1"/>
    <s v="WFH"/>
    <s v="WFH"/>
    <s v="Remote"/>
    <s v="Data Science, Machine Learning, Python"/>
    <s v="â‚¹ 8,000 /month"/>
    <s v="Internshala"/>
    <s v="Internshala"/>
    <s v="Internshala"/>
    <d v="2024-02-03T00:00:00"/>
    <s v="https://internshala.com/internship/detail/data-science-work-from-home-job-internship-at-pianalytix-edutech-private-limted1706022100"/>
    <n v="2"/>
    <s v="January"/>
  </r>
  <r>
    <n v="86"/>
    <s v="Buddha Education Association Incorporation"/>
    <s v="Machine Learning"/>
    <x v="5"/>
    <s v="Internship (2 Months)"/>
    <s v="Internship (2 Months)"/>
    <x v="1"/>
    <m/>
    <s v="Remote"/>
    <s v="Remote"/>
    <s v="Data Analytics, Data Science, Deep Learning, Machine Learning, Natural Language Processing (NLP), Python, R Programming"/>
    <s v="â‚¹ 25,000 /month"/>
    <s v="Internshala"/>
    <s v="Internshala"/>
    <s v="Internshala"/>
    <d v="2024-02-03T00:00:00"/>
    <s v="https://internshala.com/internship/detail/part-time-machine-learning-internship-in-multiple-locations-at-buddha-education-association-incorporation1706953847"/>
    <n v="2"/>
    <s v="January"/>
  </r>
  <r>
    <n v="87"/>
    <s v="Buddha Education Association Incorporation"/>
    <s v="Artificial Intelligence (AI)"/>
    <x v="1"/>
    <s v="Internship (1 Months)"/>
    <s v="Internship (1 Months)"/>
    <x v="1"/>
    <m/>
    <s v="Remote"/>
    <s v="Remote"/>
    <s v="Data Structures, Natural Language Processing (NLP), Python"/>
    <s v="â‚¹ 25,000 /month"/>
    <s v="Internshala"/>
    <s v="Internshala"/>
    <s v="Internshala"/>
    <d v="2024-02-03T00:00:00"/>
    <s v="https://internshala.com/internship/detail/artificial-intelligence-ai-internship-in-multiple-locations-at-buddha-education-association-incorporation1706953784"/>
    <n v="2"/>
    <s v="January"/>
  </r>
  <r>
    <n v="88"/>
    <s v="Benovymed Healthcare"/>
    <s v="Principal Data Scientist/Senior Data Scientist/Data Scientist - NLP/ML"/>
    <x v="3"/>
    <s v="Full-time"/>
    <s v="Full-time"/>
    <x v="0"/>
    <s v="Noida, Gurgaon, Delhi / NCR"/>
    <s v="Noida, Gurgaon, Delhi / NCR"/>
    <s v="Delhi/NCR"/>
    <s v="Machine Learning, Data Science, Tensorflow, NLP, Data Scientist, Artificial Intelligence, Data Modeling, Numpy, Deep Learning, Python"/>
    <s v="Not Disclosed"/>
    <s v="Naukri.com"/>
    <s v="Naukri.com"/>
    <s v="Naukri.Com"/>
    <d v="2024-02-03T00:00:00"/>
    <s v="https://www.naukri.com/job-listings-250124908100"/>
    <n v="2"/>
    <s v="January"/>
  </r>
  <r>
    <n v="89"/>
    <s v="ExpertXai Technologies"/>
    <s v="Data Analytics / Analyst"/>
    <x v="0"/>
    <s v="Full-time"/>
    <s v="Full-time"/>
    <x v="0"/>
    <s v="Remote"/>
    <s v="Remote"/>
    <s v="Remote"/>
    <s v="data, data analysis, data visualization, visualization, datasets, interpreting, skills, python, SQL"/>
    <s v="â‚¹400,000/yr - â‚¹500,000/yr"/>
    <s v="LinkedIn"/>
    <s v="LinkedIn"/>
    <s v="LinkedIn"/>
    <d v="2024-02-03T00:00:00"/>
    <s v="https://www.linkedin.com/jobs/view/3821338556/?alternateChannel=search&amp;refId=S09SOPjRhl4QP%2FKUOxTvxA%3D%3D&amp;trackingId=lsn8col85SR3ax%2FzIkDMLQ%3D%3D"/>
    <n v="2"/>
    <s v="January"/>
  </r>
  <r>
    <n v="90"/>
    <s v="Talent Disruptors"/>
    <s v="Data Analyst"/>
    <x v="0"/>
    <s v="Full-time"/>
    <s v="Full-time"/>
    <x v="0"/>
    <s v="Remote"/>
    <s v="Remote"/>
    <s v="Remote"/>
    <s v="Google Data Studio, BigQuery, and Power BI, "/>
    <s v="Not Disclosed"/>
    <s v="LinkedIn"/>
    <s v="LinkedIn"/>
    <s v="LinkedIn"/>
    <d v="2024-02-03T00:00:00"/>
    <s v="https://www.linkedin.com/jobs/view/3821314456/?alternateChannel=search&amp;refId=S09SOPjRhl4QP%2FKUOxTvxA%3D%3D&amp;trackingId=iMuImYqbOhpXD5U%2FAQwY4A%3D%3D"/>
    <n v="2"/>
    <s v="January"/>
  </r>
  <r>
    <n v="91"/>
    <s v="Innometrics Solutions"/>
    <s v="Junior Data Analyst (Python/SQL)"/>
    <x v="0"/>
    <s v="Full-time"/>
    <s v="Full-time"/>
    <x v="0"/>
    <s v="Remote"/>
    <s v="Remote"/>
    <s v="Remote"/>
    <s v="data, analytics, data analytics, skills, google, python, sql, articulate, business requirements"/>
    <s v="â‚¹400,000/yr - â‚¹500,000/yr"/>
    <s v="LinkedIn"/>
    <s v="LinkedIn"/>
    <s v="LinkedIn"/>
    <d v="2024-02-03T00:00:00"/>
    <s v="https://www.linkedin.com/jobs/view/3821306785/?alternateChannel=search&amp;refId=S09SOPjRhl4QP%2FKUOxTvxA%3D%3D&amp;trackingId=Hfyxye8P5kkiCXrKEsg8KQ%3D%3D"/>
    <n v="2"/>
    <s v="January"/>
  </r>
  <r>
    <n v="92"/>
    <s v="Innometrics Solutions"/>
    <s v="Data Analyst / Analytics"/>
    <x v="0"/>
    <s v="Full-time"/>
    <s v="Full-time"/>
    <x v="0"/>
    <s v="Remote"/>
    <s v="Remote"/>
    <s v="Remote"/>
    <s v="Primary Skill: Data Analysis, SQL, Tableau, Looker, Python and ML"/>
    <s v="â‚¹400,000/yr - â‚¹500,000/yr"/>
    <s v="LinkedIn"/>
    <s v="LinkedIn"/>
    <s v="LinkedIn"/>
    <d v="2024-02-03T00:00:00"/>
    <s v="https://www.linkedin.com/jobs/view/3821304743/?alternateChannel=search&amp;refId=S09SOPjRhl4QP%2FKUOxTvxA%3D%3D&amp;trackingId=aEX6Rr5PUFuErSk9XStb9A%3D%3D"/>
    <n v="2"/>
    <s v="January"/>
  </r>
  <r>
    <n v="93"/>
    <s v="PERSOLKELLY"/>
    <s v="Data Analyst"/>
    <x v="0"/>
    <s v="Full-time"/>
    <s v="Full-time"/>
    <x v="0"/>
    <s v="Bangalore"/>
    <s v="Bangalore"/>
    <s v="Bengaluru"/>
    <m/>
    <s v="Not Disclosed"/>
    <s v="LinkedIn"/>
    <s v="LinkedIn"/>
    <s v="LinkedIn"/>
    <d v="2024-02-03T00:00:00"/>
    <s v="https://www.linkedin.com/jobs/view/3821251985/?alternateChannel=search&amp;refId=S09SOPjRhl4QP%2FKUOxTvxA%3D%3D&amp;trackingId=aDM6z%2FVcrQWLBZ3tXMkc9A%3D%3D"/>
    <n v="2"/>
    <s v="January"/>
  </r>
  <r>
    <n v="94"/>
    <s v="Axtria"/>
    <s v="Analyst"/>
    <x v="0"/>
    <s v="Full-time"/>
    <s v="Full-time"/>
    <x v="0"/>
    <s v="Pune, Noida, Hyderabad (hybrid)"/>
    <s v="Pune, Noida, Hyderabad (hybrid)"/>
    <s v="Pune"/>
    <s v="analytics Java Excel data science SQL Python"/>
    <s v="Not Disclosed"/>
    <s v="Naukri.com"/>
    <s v="Naukri.com"/>
    <s v="Naukri.Com"/>
    <d v="2024-02-04T00:00:00"/>
    <s v="https://www.naukri.com/job-listings-310124910617"/>
    <n v="2"/>
    <s v="January"/>
  </r>
  <r>
    <n v="95"/>
    <s v="JioSaavn"/>
    <s v="Data Analyst"/>
    <x v="0"/>
    <s v="Full-time"/>
    <s v="Full-time"/>
    <x v="0"/>
    <s v="Navi Mumbai, Maharashtra, Mumbai (All Areas)"/>
    <s v="Navi Mumbai, Maharashtra, Mumbai (All Areas)"/>
    <s v="Mumbai"/>
    <s v="R, Python, SQL"/>
    <s v="Not Disclosed"/>
    <s v="Naukri.com"/>
    <s v="Naukri.com"/>
    <s v="Naukri.Com"/>
    <d v="2024-02-04T00:00:00"/>
    <s v="https://www.naukri.com/job-listings-010224008802"/>
    <n v="2"/>
    <s v="January"/>
  </r>
  <r>
    <n v="96"/>
    <s v="Silver Eng"/>
    <s v="Data Analyst"/>
    <x v="0"/>
    <m/>
    <s v="Full-time"/>
    <x v="0"/>
    <s v="Mumbai, Pune"/>
    <s v="Mumbai, Pune"/>
    <s v="Pune"/>
    <s v="Data Science Data Analysis Data Analyst Testing"/>
    <s v="Not Disclosed"/>
    <s v="Naukri.com"/>
    <s v="Naukri.com"/>
    <s v="Naukri.Com"/>
    <d v="2024-02-04T00:00:00"/>
    <s v="https://www.naukri.com/job-listings-020224904962"/>
    <n v="2"/>
    <s v="January"/>
  </r>
  <r>
    <n v="97"/>
    <s v="17live"/>
    <s v="Serial Plotter - Technical Data Analyst"/>
    <x v="0"/>
    <m/>
    <s v="Full-time"/>
    <x v="0"/>
    <s v="Noida "/>
    <s v="Noida "/>
    <s v="Noida"/>
    <s v="Statistics/ML, Statistics, Probability, or Information Retrieval,  Python (R is a plus), Relational databases, SQL, Pandas, Numpy, Sklearn, Matplotlib, Seaborn, data manipulation."/>
    <s v="7-9 Lacs P.A."/>
    <s v="Naukri.com"/>
    <s v="Naukri.com"/>
    <s v="Naukri.Com"/>
    <d v="2024-02-04T00:00:00"/>
    <s v="https://www.naukri.com/job-listings-010224009342"/>
    <n v="2"/>
    <s v="January"/>
  </r>
  <r>
    <n v="98"/>
    <s v="Bombay Play"/>
    <s v="Data Analyst"/>
    <x v="0"/>
    <m/>
    <s v="Full-time"/>
    <x v="0"/>
    <s v="Bangalore"/>
    <s v="Bangalore"/>
    <s v="Bengaluru"/>
    <s v="C++, Analytical Machine learning.  Javascript, Data Analyst, Open source, Statistics Analytics SQL Python"/>
    <s v="Not Disclosed"/>
    <s v="Naukri.com"/>
    <s v="Naukri.com"/>
    <s v="Naukri.Com"/>
    <d v="2024-02-04T00:00:00"/>
    <s v="https://www.naukri.com/job-listings-020224501624"/>
    <n v="2"/>
    <s v="January"/>
  </r>
  <r>
    <n v="99"/>
    <s v="Findem"/>
    <s v="Researcher - Data Operations Intern"/>
    <x v="0"/>
    <s v="Internship (6 Months)"/>
    <s v="Internship (6 Months)"/>
    <x v="1"/>
    <s v="Remote"/>
    <s v="Remote"/>
    <s v="Remote"/>
    <s v="Excel, Machine learning, Analytics"/>
    <s v="â‚¹10000/month"/>
    <s v="Naukri.com"/>
    <s v="Naukri.com"/>
    <s v="Naukri.Com"/>
    <d v="2024-02-04T00:00:00"/>
    <s v="https://www.naukri.com/job-listings-100124501004"/>
    <n v="2"/>
    <s v="January"/>
  </r>
  <r>
    <n v="100"/>
    <s v="iTech"/>
    <s v="Machine Learning"/>
    <x v="5"/>
    <s v="Internship "/>
    <s v="Internship "/>
    <x v="1"/>
    <s v="Chennai"/>
    <s v="Chennai"/>
    <s v="Chennai"/>
    <s v="Machine Learning fundamentals and algorithms, Python, and familiarity with ML libraries like TensorFlow or PyTorch is a plus."/>
    <s v="Not Disclosed"/>
    <s v="Official Website"/>
    <s v="Official Website"/>
    <s v="Official Website"/>
    <d v="2024-02-04T00:00:00"/>
    <s v="https://itech.keka.com/careers/jobdetails/53468?utm_source=Machine_Learning_Internship_unstop&amp;utm_medium=listing&amp;utm_campaign=unstop"/>
    <n v="2"/>
    <s v="January"/>
  </r>
  <r>
    <n v="101"/>
    <s v="Arcadis"/>
    <s v="Graduate Data Analyst"/>
    <x v="0"/>
    <s v="Full-time"/>
    <s v="Full-time"/>
    <x v="0"/>
    <s v="Bangalore"/>
    <s v="Bangalore"/>
    <s v="Bengaluru"/>
    <s v="Proficient in RDBMS - SQL, Build mathematical models in Python, Power BI"/>
    <s v="Not Disclosed"/>
    <s v="Official Website"/>
    <s v="Official Website"/>
    <s v="Official Website"/>
    <d v="2024-02-04T00:00:00"/>
    <s v="https://careers.arcadis.com/job/ARCAGLOBAL19819ORCEXTERNALENGLOBAL/Graduate-Data-Analyst?utm_medium=career%2Bsite&amp;utm_source=external%2Bcareer%2Bsite"/>
    <n v="2"/>
    <s v="January"/>
  </r>
  <r>
    <n v="102"/>
    <s v="Amazon"/>
    <s v="Data Analyst"/>
    <x v="0"/>
    <s v="Full-time"/>
    <s v="Full-time"/>
    <x v="0"/>
    <s v="Bangalore"/>
    <s v="Bangalore"/>
    <s v="Bengaluru"/>
    <s v="SQL skills, Microsoft Excel, SQL/Python/R, scripting, MS Excel, table joins, and aggregate analytical functions"/>
    <s v="Not Disclosed"/>
    <s v="Official Website"/>
    <s v="Official Website"/>
    <s v="Official Website"/>
    <d v="2024-02-05T00:00:00"/>
    <s v="https://www.amazon.jobs/en-gb/jobs/2547347/data-analyst"/>
    <n v="2"/>
    <s v="January"/>
  </r>
  <r>
    <n v="103"/>
    <s v="Arich InfoTech"/>
    <s v="Train &amp; Hire"/>
    <x v="4"/>
    <s v="Full-time"/>
    <s v="Full-time"/>
    <x v="0"/>
    <s v="Bangalore/Bengaluru, Pune, Tamil Nadu"/>
    <s v="Bangalore/Bengaluru, Pune, Tamil Nadu"/>
    <s v="Bengaluru"/>
    <s v="BE/BTech,ME/MTech,MCA,MSc - All Stream 2021,2022,2024 Fresherâ€™s- Train &amp; Hire Off Campus Drive of A Leading I.T.MNC"/>
    <s v="INR 4,01,986 PA"/>
    <s v="Naukri.com"/>
    <s v="Naukri.com"/>
    <s v="Naukri.Com"/>
    <d v="2024-02-05T00:00:00"/>
    <s v="https://www.naukri.com/mnjuser/inbox"/>
    <n v="2"/>
    <s v="January"/>
  </r>
  <r>
    <n v="104"/>
    <s v="WinZO"/>
    <s v="Data Analyst"/>
    <x v="0"/>
    <s v="Full-time"/>
    <s v="Full-time"/>
    <x v="0"/>
    <s v="Remote"/>
    <s v="Remote"/>
    <s v="Remote"/>
    <s v="Analytical Skills, Business Insights, Dashboards, Data Analysis, Data Analytics, Communication, Data Acquisition, Forecasting, New Business Opportunities, Tech Savy"/>
    <s v="Not Disclosed"/>
    <s v="LinkedIn"/>
    <s v="LinkedIn"/>
    <s v="LinkedIn"/>
    <d v="2024-02-05T00:00:00"/>
    <s v="https://www.linkedin.com/jobs/view/3815718633/?refId=55fbf818-af60-4c72-808f-57a72d838941&amp;trackingId=Iadz6UT0QlqGImoIz1%2BIdw%3D%3D&amp;trk=flagship3_job_home_savedjobs"/>
    <n v="2"/>
    <s v="January"/>
  </r>
  <r>
    <n v="105"/>
    <s v="RazorPay"/>
    <s v="Analytics Specialist"/>
    <x v="0"/>
    <s v="Full-time"/>
    <s v="Full-time"/>
    <x v="0"/>
    <s v="Bengaluru"/>
    <s v="Bengaluru"/>
    <s v="Bengaluru"/>
    <s v="Apply karna hai (asked for referral)"/>
    <m/>
    <m/>
    <s v="LinkedIn"/>
    <s v="LinkedIn"/>
    <d v="2024-02-05T00:00:00"/>
    <s v="https://www.linkedin.com/jobs/view/3822752810"/>
    <n v="2"/>
    <s v="January"/>
  </r>
  <r>
    <n v="106"/>
    <s v="Aris Infra"/>
    <s v="Data Analyst"/>
    <x v="0"/>
    <s v="Full-time"/>
    <s v="Full-time"/>
    <x v="0"/>
    <s v="Bengaluru"/>
    <s v="Bengaluru"/>
    <s v="Bengaluru"/>
    <s v="Analytical Skills, Analytics , Data Analysis, Data Analytics, Data Mining, Mathematics, SQL, Statistics, Ad Hoc Analysis, Big Data"/>
    <s v="Not Disclosed"/>
    <s v="LinkedIn"/>
    <s v="LinkedIn"/>
    <s v="LinkedIn"/>
    <d v="2024-02-05T00:00:00"/>
    <s v="https://www.linkedin.com/jobs/view/3820204711"/>
    <n v="2"/>
    <s v="January"/>
  </r>
  <r>
    <n v="107"/>
    <s v="Clue (Global)"/>
    <s v="Data Analyst"/>
    <x v="0"/>
    <s v="Full-time"/>
    <s v="Full-time"/>
    <x v="0"/>
    <s v="Remote"/>
    <s v="Remote"/>
    <s v="Remote"/>
    <s v="Data Analysis, Data Visualization, Python (Programming Language), SQL, Statistics, Problem Solving"/>
    <s v="Not Disclosed"/>
    <s v="Official Website"/>
    <s v="Official Website"/>
    <s v="Official Website"/>
    <d v="2024-02-05T00:00:00"/>
    <s v="https://secure.collage.co/jobs/clue/42963"/>
    <n v="2"/>
    <s v="January"/>
  </r>
  <r>
    <n v="108"/>
    <s v="NextGen Technologies Â·"/>
    <s v="Data Science Intern"/>
    <x v="0"/>
    <s v="Internship (02 Months)"/>
    <s v="Internship (02 Months)"/>
    <x v="1"/>
    <s v="Remote"/>
    <s v="Remote"/>
    <s v="Remote"/>
    <m/>
    <s v="â‚¹8000 - â‚¹10000 /month"/>
    <s v="Official Website"/>
    <s v="Official Website"/>
    <s v="Official Website"/>
    <d v="2024-02-05T00:00:00"/>
    <s v="https://jobs.gohire.io/letsintern-ntkind0s/data-science-intern-159188/"/>
    <n v="2"/>
    <s v="January"/>
  </r>
  <r>
    <n v="109"/>
    <s v="Jar"/>
    <s v="Data Analyst"/>
    <x v="0"/>
    <s v="Full-time"/>
    <s v="Full-time"/>
    <x v="0"/>
    <s v="Bengaluru"/>
    <s v="Bengaluru"/>
    <s v="Bengaluru"/>
    <s v="Data Analysis Â· Data Analytics Â· NumPy Â· Pandas (Software) Â· Python (Programming Language) Â· Tableau Â· VBA Excel Â· Amplitude Analytics Â· Reporting"/>
    <s v="Not Disclosed"/>
    <s v="LinkedIn"/>
    <s v="LinkedIn"/>
    <s v="LinkedIn"/>
    <d v="2024-02-06T00:00:00"/>
    <s v="https://www.linkedin.com/jobs/view/3815685498"/>
    <n v="2"/>
    <s v="January"/>
  </r>
  <r>
    <n v="110"/>
    <s v="ConcertAI"/>
    <s v="Data Analyst"/>
    <x v="0"/>
    <s v="Full-time"/>
    <s v="Full-time"/>
    <x v="0"/>
    <s v="Bengaluru"/>
    <s v="Bengaluru"/>
    <s v="Bengaluru"/>
    <m/>
    <s v="Not Disclosed"/>
    <s v="Official Website"/>
    <s v="Official Website"/>
    <s v="Official Website"/>
    <d v="2024-02-06T00:00:00"/>
    <s v="https://careers.concertai.com/us/en/job/COQCONUSP100158EXTERNALENUS/Data-Analyst?utm_source=linkedin&amp;utm_medium=phenom-feeds"/>
    <n v="2"/>
    <s v="January"/>
  </r>
  <r>
    <n v="111"/>
    <s v="Chubb"/>
    <s v="Data Analyst"/>
    <x v="0"/>
    <s v="Full-time"/>
    <s v="Full-time"/>
    <x v="0"/>
    <m/>
    <s v="Remote"/>
    <s v="Remote"/>
    <s v="Beautiful Soup Â· Python (Programming Language) Â· Selenium (Web scrapping)"/>
    <s v="Not Disclosed"/>
    <s v="LinkedIn"/>
    <s v="LinkedIn"/>
    <s v="LinkedIn"/>
    <d v="2024-02-06T00:00:00"/>
    <s v="https://www.linkedin.com/jobs/view/3814256560"/>
    <n v="2"/>
    <s v="January"/>
  </r>
  <r>
    <n v="112"/>
    <s v="WPP"/>
    <s v="Data Analyst"/>
    <x v="0"/>
    <s v="Full-time"/>
    <s v="Full-time"/>
    <x v="0"/>
    <s v="Mumbai"/>
    <s v="Mumbai"/>
    <s v="Mumbai"/>
    <s v="Data Visualization Â· Data Science Â· Analytics Â· Data Analytics Â· Analytical Skills Â· Extract, Transform, Load (ETL) Â· Attention to Detail Â· Technical Documentation Â· Problem Solving Â· Ad Hoc Analysis"/>
    <s v="Not Disclosed"/>
    <s v="LinkedIn"/>
    <s v="LinkedIn"/>
    <s v="LinkedIn"/>
    <d v="2024-02-06T00:00:00"/>
    <s v="https://boards.greenhouse.io/wpp/jobs/7055244002?gh_src=c778a4492us"/>
    <n v="2"/>
    <s v="January"/>
  </r>
  <r>
    <n v="113"/>
    <s v="Ivalua"/>
    <s v="Data Analyst"/>
    <x v="0"/>
    <s v="Full-time"/>
    <s v="Full-time"/>
    <x v="0"/>
    <s v="Pune"/>
    <s v="Pune"/>
    <s v="Pune"/>
    <s v="Excel, and Google Sheets for data analysis, reporting and dashboard, Google Suite, "/>
    <s v="Not Disclosed"/>
    <s v="Official Website"/>
    <s v="Official Website"/>
    <s v="Official Website"/>
    <d v="2024-02-06T00:00:00"/>
    <s v="https://boards.greenhouse.io/ivalua/jobs/5671745?gh_jid=5671745"/>
    <n v="2"/>
    <s v="January"/>
  </r>
  <r>
    <n v="114"/>
    <s v="TCS"/>
    <s v="Python Developer"/>
    <x v="4"/>
    <s v="Full-time"/>
    <s v="Full-time"/>
    <x v="0"/>
    <m/>
    <s v="Remote"/>
    <s v="Remote"/>
    <s v="Python (Django, Flask), Numpy"/>
    <s v="Not Disclosed"/>
    <s v="LinkedIn"/>
    <s v="LinkedIn"/>
    <s v="LinkedIn"/>
    <d v="2024-01-13T00:00:00"/>
    <s v="https://www.linkedin.com/jobs/view/3788969881"/>
    <n v="1"/>
    <s v="January"/>
  </r>
  <r>
    <n v="115"/>
    <s v="Creditsafe Technology"/>
    <s v="Junior Data Analyst"/>
    <x v="0"/>
    <s v="Full-time"/>
    <s v="Full-time"/>
    <x v="0"/>
    <s v="Hyderabad"/>
    <s v="Hyderabad"/>
    <s v="Hyderabad"/>
    <s v="Data Analysis Â· SQL Â· SQL Server Integration Services (SSIS) Â· Visual Basic for Applications (VBA),  No SQL, Java, Python "/>
    <s v="Not Disclosed"/>
    <s v="LinkedIn"/>
    <s v="LinkedIn"/>
    <s v="LinkedIn"/>
    <d v="2024-02-08T00:00:00"/>
    <s v="https://www.linkedin.com/jobs/view/3822756542"/>
    <n v="2"/>
    <s v="January"/>
  </r>
  <r>
    <n v="116"/>
    <s v="EstateDekho Â·"/>
    <s v="Data Analyst"/>
    <x v="0"/>
    <s v="Full-time"/>
    <s v="Full-time"/>
    <x v="0"/>
    <s v="Hyderabad"/>
    <s v="Hyderabad"/>
    <s v="Hyderabad"/>
    <s v="_x000a_Data Analysis, Microsoft Power BI, Quantitative Research, and SQL, Business Analysis, Business Development, Business Strategy, Data Research, Stakeholder Engagement, and Strategic Plann"/>
    <s v="Not Disclosed"/>
    <s v="LinkedIn"/>
    <s v="LinkedIn"/>
    <s v="LinkedIn"/>
    <d v="2024-02-08T00:00:00"/>
    <s v="https://www.linkedin.com/jobs/view/3702289603"/>
    <n v="2"/>
    <s v="January"/>
  </r>
  <r>
    <n v="117"/>
    <s v="World Compliance Technologies"/>
    <s v="Data Analyst"/>
    <x v="0"/>
    <s v="Full-time"/>
    <s v="Full-time"/>
    <x v="0"/>
    <s v="Gurugram"/>
    <s v="Gurugram"/>
    <s v="Gurugram"/>
    <s v="Analytical Skills Â· Data Analysis Â· Data Analytics Â· Data Mining Â· Python (Programming Language) Â· SQL Â· Research Skills"/>
    <s v="Not Disclosed"/>
    <s v="LinkedIn"/>
    <s v="LinkedIn"/>
    <s v="LinkedIn"/>
    <d v="2024-02-08T00:00:00"/>
    <s v="https://www.linkedin.com/jobs/view/3824014562"/>
    <n v="2"/>
    <s v="January"/>
  </r>
  <r>
    <n v="118"/>
    <s v="V5 Global Services Private Limited"/>
    <s v="Data Analyst"/>
    <x v="0"/>
    <s v="Full-time"/>
    <s v="Full-time"/>
    <x v="0"/>
    <s v="Bengaluru"/>
    <s v="Bengaluru"/>
    <s v="Bengaluru"/>
    <s v="Data Analysis, Data Analytics, Data Science, SQL, and VBA Excel ,Attention to Detail, Data Modeling, Data Models, Design Development, and Skill Development"/>
    <s v="Not Disclosed"/>
    <s v="LinkedIn"/>
    <s v="LinkedIn"/>
    <s v="LinkedIn"/>
    <d v="2024-02-08T00:00:00"/>
    <s v="https://www.linkedin.com/jobs/view/3819925617"/>
    <n v="2"/>
    <s v="January"/>
  </r>
  <r>
    <n v="119"/>
    <s v="GreedyGame"/>
    <s v="Data Analyst"/>
    <x v="0"/>
    <s v="Full-time"/>
    <s v="Full-time"/>
    <x v="0"/>
    <s v="Bengaluru"/>
    <s v="Bengaluru"/>
    <s v="Bengaluru"/>
    <s v="Analytical Skills, Business Analytics, Data Analysis, Data Visualization, and SQL, Ad Tech, Analytic Problem Solving, Critical Thinking, Google BigQuery, and Logical Approach"/>
    <s v="Not Disclosed"/>
    <s v="LinkedIn"/>
    <s v="LinkedIn"/>
    <s v="LinkedIn"/>
    <d v="2024-02-08T00:00:00"/>
    <s v="https://www.linkedin.com/jobs/view/3817868186"/>
    <n v="2"/>
    <s v="January"/>
  </r>
  <r>
    <n v="120"/>
    <s v="Radix"/>
    <s v="Data Analyst"/>
    <x v="0"/>
    <s v="Full-time"/>
    <s v="Full-time"/>
    <x v="0"/>
    <s v="Mumbai"/>
    <s v="Mumbai"/>
    <s v="Mumbai"/>
    <s v="SQL, Python, R, or Tableau. data cleaning, transformation, and analysis. data analysis and visualization"/>
    <s v="Not Disclosed"/>
    <s v="Website/LinkedIn"/>
    <s v="Website/LinkedIn"/>
    <s v="LinkedIn"/>
    <d v="2024-02-09T00:00:00"/>
    <s v="https://jobs.lever.co/directi/2d127227-b090-4a76-a7e0-4b2ef79a37f5?source=6"/>
    <n v="2"/>
    <s v="January"/>
  </r>
  <r>
    <n v="121"/>
    <s v="Elite Met Solutions"/>
    <s v="Junior Data Analyst (Python/Power BI)"/>
    <x v="0"/>
    <s v="Full-time"/>
    <s v="Full-time"/>
    <x v="0"/>
    <s v="Remote"/>
    <s v="Remote"/>
    <s v="Remote"/>
    <s v="Data Analysis, Data Analytics, Microsoft Applications, and Microsoft Power BI, Abstracting, Acceptance Testing, Monitoring Performance, Requirements Analysis, Thinking Skills, and Workload Prioritizati"/>
    <s v="â‚¹400,000/yr - â‚¹500,000/yr"/>
    <s v="Website/LinkedIn"/>
    <s v="Website/LinkedIn"/>
    <s v="LinkedIn"/>
    <d v="2024-02-09T00:00:00"/>
    <m/>
    <n v="2"/>
    <s v="January"/>
  </r>
  <r>
    <n v="122"/>
    <s v="ZS Associates"/>
    <s v="Decision Analytics Associate"/>
    <x v="0"/>
    <s v="Full-time"/>
    <s v="Full-time"/>
    <x v="0"/>
    <s v="Pune"/>
    <s v="Pune"/>
    <s v="Pune"/>
    <m/>
    <s v="Not Disclosed"/>
    <s v="Naukri.com Invitation"/>
    <s v="Naukri.com Invitation"/>
    <s v="Naukri.Com"/>
    <d v="2024-02-09T00:00:00"/>
    <m/>
    <n v="2"/>
    <s v="January"/>
  </r>
  <r>
    <n v="123"/>
    <s v="O1Labs.ai"/>
    <s v="Data Analyst (Python)"/>
    <x v="0"/>
    <s v="Full-time"/>
    <s v="Full-time"/>
    <x v="0"/>
    <s v="Bengaluru"/>
    <s v="Bengaluru"/>
    <s v="Bengaluru"/>
    <s v="Data Science Â· Machine Learning Â· Microsoft Excel Â· Pandas (Software) Â· Predictive Modeling Â· Python (Programming Language) Â· SQL Â· Big Data Â· Large Language Models (LLM) Â· Learning"/>
    <s v="Not Disclosed"/>
    <s v="LinkedIn"/>
    <s v="LinkedIn"/>
    <s v="LinkedIn"/>
    <d v="2024-02-11T00:00:00"/>
    <s v="https://www.linkedin.com/jobs/view/3826995318"/>
    <n v="2"/>
    <s v="January"/>
  </r>
  <r>
    <n v="124"/>
    <s v="Leadenhall Analytics"/>
    <s v="Data Analyst"/>
    <x v="0"/>
    <s v="Full-time"/>
    <s v="Full-time"/>
    <x v="0"/>
    <s v="Remote"/>
    <s v="Remote"/>
    <s v="Remote"/>
    <s v="Analytical Skills Â· Data Analysis Â· Data Analytics Â· Data Science Â· Microsoft Power BI Â· SQL Â· Reporting &amp; Analysis"/>
    <s v="Not Disclosed"/>
    <s v="LinkedIn"/>
    <s v="LinkedIn"/>
    <s v="LinkedIn"/>
    <d v="2024-02-11T00:00:00"/>
    <s v="https://www.linkedin.com/jobs/view/3827335662"/>
    <n v="2"/>
    <s v="January"/>
  </r>
  <r>
    <n v="125"/>
    <s v="BayOne Solutions"/>
    <s v="Business/Data Analyst"/>
    <x v="0"/>
    <s v="Contract (12 month)"/>
    <s v="Contract (12 month)"/>
    <x v="2"/>
    <s v="Remote"/>
    <s v="Remote"/>
    <s v="Remote"/>
    <s v="SQL, Tableau, Excel, including pivot tables, formulas, and data visualization techniques."/>
    <s v="Not Disclosed"/>
    <s v="LinkedIn"/>
    <s v="LinkedIn"/>
    <s v="LinkedIn"/>
    <d v="2024-02-11T00:00:00"/>
    <s v="https://www.linkedin.com/jobs/view/3822654900"/>
    <n v="2"/>
    <s v="January"/>
  </r>
  <r>
    <n v="126"/>
    <s v="Innometrics Solutions"/>
    <s v="Data Analyst"/>
    <x v="0"/>
    <s v="Full-time"/>
    <s v="Full-time"/>
    <x v="0"/>
    <s v="Remote"/>
    <s v="Remote"/>
    <s v="Remote"/>
    <s v="data,skills,sql,robotics,tableau,basic,communication,communication skills,dashboard"/>
    <s v="â‚¹400,000/yr - â‚¹500,000/yr"/>
    <s v="LinkedIn"/>
    <s v="LinkedIn"/>
    <s v="LinkedIn"/>
    <d v="2024-02-11T00:00:00"/>
    <s v="https://www.linkedin.com/jobs/view/3827582314"/>
    <n v="2"/>
    <s v="January"/>
  </r>
  <r>
    <n v="127"/>
    <s v="MedTourEasy"/>
    <s v="Data Analytics Trainee"/>
    <x v="0"/>
    <s v="Internship"/>
    <s v="Internship"/>
    <x v="1"/>
    <s v="Remote"/>
    <s v="Remote"/>
    <s v="Remote"/>
    <s v="Analytics, Data Analytics, and Project Management, Communication, Defining Requirements, Easily Adaptable, Learning, Presentations, Programmes, and Reporting_x000a_"/>
    <s v="Not Disclosed"/>
    <s v="LinkedIn"/>
    <s v="LinkedIn"/>
    <s v="LinkedIn"/>
    <d v="2024-02-11T00:00:00"/>
    <s v="https://www.linkedin.com/jobs/view/3822674999"/>
    <n v="2"/>
    <s v="January"/>
  </r>
  <r>
    <n v="128"/>
    <s v="Technofactorx AI"/>
    <s v="Data Analyst (Fresher / Python/SQL Expert)"/>
    <x v="0"/>
    <s v="Full-time"/>
    <s v="Full-time"/>
    <x v="0"/>
    <s v="Remote"/>
    <s v="Remote"/>
    <s v="Remote"/>
    <m/>
    <s v="â‚¹400,000/yr - â‚¹500,000/yr"/>
    <s v="LinkedIn"/>
    <s v="LinkedIn"/>
    <s v="LinkedIn"/>
    <d v="2024-02-11T00:00:00"/>
    <s v="https://www.linkedin.com/jobs/view/3827579926"/>
    <n v="2"/>
    <s v="January"/>
  </r>
  <r>
    <n v="129"/>
    <s v="Tree Top Staffing LLC"/>
    <s v="Data Analyst"/>
    <x v="0"/>
    <s v="Full-time"/>
    <s v="Full-time"/>
    <x v="0"/>
    <s v="Remote"/>
    <s v="Remote"/>
    <s v="Remote"/>
    <s v="Analytics Â· Data Analysis Â· Data Analytics Â· KPI Dashboards Â· Microsoft Excel Â· Pivot Tables Â· Python (Programming Language) Â· IBM SPSS Â· Linear Regression Â· Time Management"/>
    <s v="Not Disclosed"/>
    <s v="LinkedIn"/>
    <s v="LinkedIn"/>
    <s v="LinkedIn"/>
    <d v="2024-02-11T00:00:00"/>
    <s v="https://www.linkedin.com/jobs/view/3827575834"/>
    <n v="2"/>
    <s v="January"/>
  </r>
  <r>
    <n v="130"/>
    <s v="AKS ProTalent"/>
    <s v="Data Analyst"/>
    <x v="0"/>
    <s v="Full-time"/>
    <s v="Full-time"/>
    <x v="0"/>
    <s v="Remote"/>
    <s v="Remote"/>
    <s v="Remote"/>
    <s v="Business Analytics, Data Analysis, Data Analytics, Data Science, and Statistical Data Analysis, Big Data Analytics, Business Analysis, Financial Analysis, HR Analytics, and Quality Analysis"/>
    <s v="Not Disclosed"/>
    <s v="LinkedIn"/>
    <s v="LinkedIn"/>
    <s v="LinkedIn"/>
    <d v="2024-02-11T00:00:00"/>
    <s v="https://www.linkedin.com/jobs/view/3822602509"/>
    <n v="2"/>
    <s v="January"/>
  </r>
  <r>
    <n v="131"/>
    <s v="OneBanc"/>
    <s v="Data Scientist"/>
    <x v="3"/>
    <s v="Full-time"/>
    <s v="Full-time"/>
    <x v="0"/>
    <s v="Gurugram"/>
    <s v="Gurugram"/>
    <s v="Gurugram"/>
    <s v="Knowledge of SAS, ETL, Data Processing_x000a_Skilled in ML/AI Models, Statistics, Python_x000a_Awareness of Data Analysis, Algorithm Design_x000a_"/>
    <s v="Not Disclosed"/>
    <s v="LinkedIn"/>
    <s v="LinkedIn"/>
    <s v="LinkedIn"/>
    <d v="2024-02-11T00:00:00"/>
    <s v="https://www.linkedin.com/jobs/view/3822670061"/>
    <n v="2"/>
    <s v="January"/>
  </r>
  <r>
    <n v="132"/>
    <s v="ANAXT SYSTEM"/>
    <s v="Data Analyst Data Science -Engineer"/>
    <x v="0"/>
    <s v="Full-time"/>
    <s v="Full-time"/>
    <x v="0"/>
    <s v="WFH (Pune)"/>
    <s v="WFH (Pune)"/>
    <s v="Remote"/>
    <s v="Email ID: anaxturia1@gmail.com, Contact: +91 7249537542, Timing: 10 AM to 5PM"/>
    <s v="Not Disclosed"/>
    <s v="Website "/>
    <s v="Website "/>
    <s v="Official Website"/>
    <d v="2024-02-12T00:00:00"/>
    <s v="https://www.anaxt.co.in/services.html"/>
    <n v="2"/>
    <s v="January"/>
  </r>
  <r>
    <n v="133"/>
    <s v="Viney Ji Enterprises"/>
    <s v="Data analyst"/>
    <x v="0"/>
    <s v="Part-Time"/>
    <s v="Part-Time"/>
    <x v="1"/>
    <s v="WFH (Pune)"/>
    <s v="WFH (Pune)"/>
    <s v="Remote"/>
    <m/>
    <s v="16,000 - 21,400_x000d__x000a_ per month"/>
    <s v="Apna.com"/>
    <s v="Apna.com"/>
    <s v="Apna.com"/>
    <d v="2024-02-12T00:00:00"/>
    <s v="https://apna.co/job/nashik/data-analyst-877110802?search=true"/>
    <n v="2"/>
    <s v="January"/>
  </r>
  <r>
    <n v="134"/>
    <s v="Cadila Pharmaceuticals Ltd"/>
    <s v="Data analyst"/>
    <x v="0"/>
    <s v="Full-time"/>
    <s v="Full-time"/>
    <x v="0"/>
    <s v="Hyderabad"/>
    <s v="Hyderabad"/>
    <s v="Hyderabad"/>
    <s v="Power BI, MySQL, SPSS, Data analytics, Data management, Data visualisation, Programming languages"/>
    <s v="55,000 - 75,000 per month"/>
    <s v="Apna.com"/>
    <s v="Apna.com"/>
    <s v="Apna.com"/>
    <d v="2024-02-12T00:00:00"/>
    <s v="https://apna.co/job/hyderabad/data-analyst-989841931?search=true"/>
    <n v="2"/>
    <s v="January"/>
  </r>
  <r>
    <n v="135"/>
    <s v="24X7 Easy Recruitz"/>
    <s v="Data analyst"/>
    <x v="0"/>
    <s v="Full-time"/>
    <s v="Full-time"/>
    <x v="0"/>
    <s v="Chennai"/>
    <s v="Chennai"/>
    <s v="Chennai"/>
    <m/>
    <s v="15,000 - 85,000 per month"/>
    <s v="Apna.com"/>
    <s v="Apna.com"/>
    <s v="Apna.com"/>
    <d v="2024-02-12T00:00:00"/>
    <s v="https://apna.co/job/chennai/data-analyst-413986200?search=true"/>
    <n v="2"/>
    <s v="January"/>
  </r>
  <r>
    <n v="136"/>
    <s v="ProMobi Technologies"/>
    <s v="Data analyst"/>
    <x v="0"/>
    <s v="Full-time"/>
    <s v="Full-time"/>
    <x v="0"/>
    <s v="Pune"/>
    <s v="Pune"/>
    <s v="Pune"/>
    <s v="Analytical Skills Â· Analytics Â· Data Analysis Â· Data Analytics Â· Data Mining Â· Mathematics Â· SQL Â· Statistics Â· Ad Hoc Analysis Â· Big Data"/>
    <s v="Not Disclosed"/>
    <s v="LinkedIn"/>
    <s v="LinkedIn"/>
    <s v="LinkedIn"/>
    <d v="2024-02-12T00:00:00"/>
    <s v="https://www.linkedin.com/jobs/view/3827686570"/>
    <n v="2"/>
    <s v="January"/>
  </r>
  <r>
    <n v="137"/>
    <s v="OneOrigin"/>
    <s v="Data analyst"/>
    <x v="0"/>
    <s v="Full-time"/>
    <s v="Full-time"/>
    <x v="0"/>
    <s v="Bengaluru"/>
    <s v="Bengaluru"/>
    <s v="Bengaluru"/>
    <s v="Analytical Skills Â· Analytics Â· Data Analysis Â· Data Analytics Â· Data Mining Â· Mathematics Â· SQL Â· Statistics Â· Ad Hoc Analysis Â· Big Data"/>
    <s v="Not Disclosed"/>
    <s v="LinkedIn"/>
    <s v="LinkedIn"/>
    <s v="LinkedIn"/>
    <d v="2024-02-12T00:00:00"/>
    <s v="https://www.linkedin.com/jobs/view/3823726572"/>
    <n v="2"/>
    <s v="January"/>
  </r>
  <r>
    <n v="138"/>
    <s v="Smollan India Private Limited"/>
    <s v="Business Analytics"/>
    <x v="0"/>
    <s v="Internship (4 months)"/>
    <s v="Internship (4 months)"/>
    <x v="1"/>
    <s v="Remote"/>
    <s v="Remote"/>
    <s v="Remote"/>
    <s v="Data Analytics, English Proficiency (Spoken), MS-Excel, MS-PowerPoint, Research and Analytics"/>
    <s v="â‚¹ 15,000 /month"/>
    <s v="Internshala"/>
    <s v="Internshala"/>
    <s v="Internshala"/>
    <d v="2024-02-12T00:00:00"/>
    <s v="https://internshala.com/internship/detail/work-from-home-business-analytics-internship-at-smollan-india-private-limited1707750344"/>
    <n v="2"/>
    <s v="January"/>
  </r>
  <r>
    <n v="139"/>
    <s v="Isourse"/>
    <s v="Business Analytics"/>
    <x v="0"/>
    <s v="Internship (6 Months)"/>
    <s v="Internship (6 Months)"/>
    <x v="1"/>
    <s v="Delhi"/>
    <s v="Delhi"/>
    <s v="Delhi/NCR"/>
    <s v="Business Analysis, Business Research, Data Analysis, Data Analytics, English Proficiency (Spoken), Jira, Power BI, Python, Research and Analytics, SQL"/>
    <s v="â‚¹ 20,000 /month"/>
    <s v="Internshala"/>
    <s v="Internshala"/>
    <s v="Internshala"/>
    <d v="2024-02-12T00:00:00"/>
    <s v="https://internshala.com/internship/detail/business-analytics-internship-in-delhi-at-isourse1707735982"/>
    <n v="2"/>
    <s v="January"/>
  </r>
  <r>
    <n v="140"/>
    <s v="MNC Client"/>
    <s v="Data Scientist- Junior / Senior MNC"/>
    <x v="3"/>
    <s v="Full-time"/>
    <s v="Full-time"/>
    <x v="0"/>
    <s v="Pune/Banglore/Mumbai"/>
    <s v="Pune/Banglore/Mumbai"/>
    <s v="Pune"/>
    <s v="python, Data Science, Artificial Intelligence, Excel Sheet, Data Analytics, SQL"/>
    <s v="8-18 Lacs P.A."/>
    <s v="Naukri.com "/>
    <s v="Naukri.com "/>
    <s v="Naukri.Com"/>
    <d v="2024-02-15T00:00:00"/>
    <s v="https://www.naukri.com/job-listings-140224007331"/>
    <n v="2"/>
    <s v="January"/>
  </r>
  <r>
    <n v="141"/>
    <s v="Nxtwave Disruptive Technologies"/>
    <s v="Data analyst"/>
    <x v="0"/>
    <s v="Full-time"/>
    <s v="Full-time"/>
    <x v="0"/>
    <s v="Hyderabad"/>
    <s v="Hyderabad"/>
    <s v="Hyderabad"/>
    <s v="Data Analytics, Google Data Studio, Power Bi, redshift, Bigquery, Data Management, looker studio, Snowflake, Data Analysis, Tableau, Python, SQL"/>
    <s v="Not Disclosed"/>
    <s v="Naukri.com "/>
    <s v="Naukri.com "/>
    <s v="Naukri.Com"/>
    <d v="2024-02-15T00:00:00"/>
    <s v="https://www.naukri.com/job-listings-140224010646"/>
    <n v="2"/>
    <s v="January"/>
  </r>
  <r>
    <n v="142"/>
    <s v="OneOrigin "/>
    <s v="Data analyst"/>
    <x v="0"/>
    <s v="Full-time"/>
    <s v="Full-time"/>
    <x v="0"/>
    <s v="Bengaluru"/>
    <s v="Bengaluru"/>
    <s v="Bengaluru"/>
    <s v="Analytical Skills Â· Analytics Â· Data Analysis Â· Data Analytics Â· Data Mining Â· Mathematics Â· SQL Â· Statistics Â· Ad Hoc Analysis Â· Big Data"/>
    <s v="Not Disclosed"/>
    <s v="LinkedIn"/>
    <s v="LinkedIn"/>
    <s v="LinkedIn"/>
    <d v="2024-02-15T00:00:00"/>
    <s v="https://www.linkedin.com/jobs/view/3827271419"/>
    <n v="2"/>
    <s v="January"/>
  </r>
  <r>
    <n v="143"/>
    <s v="Tree Top Staffing LLC APJ"/>
    <s v="Data analyst"/>
    <x v="0"/>
    <s v="Full-time"/>
    <s v="Full-time"/>
    <x v="0"/>
    <s v="Remote"/>
    <s v="Remote"/>
    <s v="Remote"/>
    <s v="Analytics Â· Data Analysis Â· Data Analytics Â· KPI Dashboards Â· Microsoft Excel Â· Pivot Tables Â· Python (Programming Language) Â· IBM SPSS Â· Linear Regression Â· Time Management"/>
    <s v="Not Disclosed"/>
    <s v="LinkedIn"/>
    <s v="LinkedIn"/>
    <s v="LinkedIn"/>
    <d v="2024-02-15T00:00:00"/>
    <s v="https://www.linkedin.com/jobs/view/3830708918"/>
    <n v="2"/>
    <s v="January"/>
  </r>
  <r>
    <n v="144"/>
    <s v="BayOne Solutions"/>
    <s v="Business/Data Analyst (Excel)"/>
    <x v="0"/>
    <s v="Contract (12 month)"/>
    <s v="Contract (12 month)"/>
    <x v="2"/>
    <s v="Remote"/>
    <s v="Remote"/>
    <s v="Remote"/>
    <s v="SQL, Tableau, MS Excel, including pivot tables, formulas, and data visualization techniques"/>
    <s v="Not Disclosed"/>
    <s v="LinkedIn"/>
    <s v="LinkedIn"/>
    <s v="LinkedIn"/>
    <d v="2024-02-15T00:00:00"/>
    <s v="https://www.linkedin.com/jobs/view/3827244324"/>
    <n v="2"/>
    <s v="January"/>
  </r>
  <r>
    <n v="145"/>
    <s v="sugar.fit"/>
    <s v="Data analyst"/>
    <x v="0"/>
    <s v="Full-time"/>
    <s v="Full-time"/>
    <x v="0"/>
    <s v="Bengaluru"/>
    <s v="Bengaluru"/>
    <s v="Bengaluru"/>
    <s v="Analytical Skills Â· Data Analysis Â· Data Extraction Â· Data Mining Â· Data Science Â· SQL Â· VBA Excel Â· Evidence Â· Key Performance Indicators Â· Multitasking_x000a_"/>
    <s v="Not Disclosed"/>
    <s v="LinkedIn"/>
    <s v="LinkedIn"/>
    <s v="LinkedIn"/>
    <d v="2024-02-15T00:00:00"/>
    <s v="https://www.linkedin.com/jobs/view/3827286975"/>
    <n v="2"/>
    <s v="January"/>
  </r>
  <r>
    <n v="146"/>
    <s v="Avaari"/>
    <s v="Data Scientist"/>
    <x v="3"/>
    <s v="Full-time"/>
    <s v="Full-time"/>
    <x v="0"/>
    <s v="Work from home"/>
    <s v="Work from home"/>
    <s v="Remote"/>
    <s v="Data Analytics, Data Science, Deep Learning, Machine Learning, Natural Language Processing (NLP), Python, SQL"/>
    <s v="â‚¹ 2,40,000 - 7,00,000"/>
    <s v="Internshala"/>
    <s v="Internshala"/>
    <s v="Internshala"/>
    <d v="2024-02-17T00:00:00"/>
    <s v="https://internshala.com/job/detail/fresher-remote-data-scientist-job-at-avaari1708059110?referral=student_digest_active"/>
    <n v="2"/>
    <s v="January"/>
  </r>
  <r>
    <n v="147"/>
    <s v="Maple Capital Advisors"/>
    <s v="Junior Data Analyst"/>
    <x v="0"/>
    <s v="Full-time"/>
    <s v="Full-time"/>
    <x v="0"/>
    <s v="New Delhi"/>
    <s v="New Delhi"/>
    <s v="Delhi/NCR"/>
    <m/>
    <s v="Not Disclosed"/>
    <s v="LinkedIn"/>
    <s v="LinkedIn"/>
    <s v="LinkedIn"/>
    <d v="2024-02-17T00:00:00"/>
    <s v="https://www.linkedin.com/jobs/view/3829314572"/>
    <n v="2"/>
    <s v="January"/>
  </r>
  <r>
    <n v="148"/>
    <s v="SymphonyAI"/>
    <s v="Data Science"/>
    <x v="3"/>
    <s v="Intern"/>
    <s v="Intern"/>
    <x v="1"/>
    <s v="Bengaluru"/>
    <s v="Bengaluru"/>
    <s v="Bengaluru"/>
    <s v="Analytics Â· Artificial Intelligence (AI) Â· Machine Learning Algorithms Â· Data Visualization Â· Pandas (Software) Â· Exploratory Data Analysis Â· Data Science Â· Data Analytics Â· Data Extraction Â· Data Manipulation"/>
    <s v="Not Disclosed"/>
    <s v="LinkedIn"/>
    <s v="LinkedIn"/>
    <s v="LinkedIn"/>
    <d v="2024-02-17T00:00:00"/>
    <s v="https://www.linkedin.com/jobs/view/3829319492"/>
    <n v="2"/>
    <s v="January"/>
  </r>
  <r>
    <n v="149"/>
    <s v="NetApp"/>
    <s v="Data Scientist"/>
    <x v="3"/>
    <s v="Full-time"/>
    <s v="Full-time"/>
    <x v="0"/>
    <s v="Bengaluru"/>
    <s v="Bengaluru"/>
    <s v="Bengaluru"/>
    <s v="Statistics Â· Mathematics Â· Pattern Recognition Â· Machine Learning Â· Natural Language Processing (NLP) Â· Artificial Intelligence (AI) Â· Applied Mathematics Â· Data Science Â· Communication Â· Computer Science"/>
    <s v="Not Disclosed"/>
    <s v="LinkedIn"/>
    <s v="LinkedIn"/>
    <s v="LinkedIn"/>
    <d v="2024-02-17T00:00:00"/>
    <s v="https://www.linkedin.com/jobs/view/3829576711"/>
    <n v="2"/>
    <s v="January"/>
  </r>
  <r>
    <n v="150"/>
    <s v="Virtualness"/>
    <s v="Data Analyst"/>
    <x v="0"/>
    <s v="Full-time"/>
    <s v="Full-time"/>
    <x v="0"/>
    <s v="Remote"/>
    <s v="Remote"/>
    <s v="Remote"/>
    <s v="Analytical Skills Â· Analytics Â· Data Analysis Â· Data Analytics Â· Data Mining Â· Mathematics Â· SQL Â· Statistics Â· Big Data"/>
    <s v="Not Disclosed"/>
    <s v="LinkedIn"/>
    <s v="LinkedIn"/>
    <s v="LinkedIn"/>
    <d v="2024-02-17T00:00:00"/>
    <s v="https://www.linkedin.com/jobs/view/3821164698"/>
    <n v="2"/>
    <s v="January"/>
  </r>
  <r>
    <n v="151"/>
    <s v="Snowflake"/>
    <s v="Data Engineer"/>
    <x v="2"/>
    <s v="Internship"/>
    <s v="Internship"/>
    <x v="1"/>
    <s v="Pune"/>
    <s v="Pune"/>
    <s v="Pune"/>
    <m/>
    <s v="Not Disclosed"/>
    <s v="LinkedIn"/>
    <s v="LinkedIn"/>
    <s v="LinkedIn"/>
    <d v="2024-02-17T00:00:00"/>
    <s v="https://careers.snowflake.com/us/en/job/SNCOUS7216925002EXTERNALENUS/Data-Engineer-Intern?utm_medium=phenom-feeds&amp;utm_source=linkedin&amp;gh_src=ed5543a62"/>
    <n v="2"/>
    <s v="January"/>
  </r>
  <r>
    <n v="152"/>
    <s v="TekJobs"/>
    <s v="Business Systems Analyst"/>
    <x v="0"/>
    <s v="Full-time"/>
    <s v="Full-time"/>
    <x v="0"/>
    <s v="Remote (Hyderabad)"/>
    <s v="Remote (Hyderabad)"/>
    <s v="Remote"/>
    <s v="Databases Â· Microsoft SQL Server"/>
    <s v="Not Disclosed"/>
    <s v="LinkedIn"/>
    <s v="LinkedIn"/>
    <s v="LinkedIn"/>
    <d v="2024-02-19T00:00:00"/>
    <s v="https://www.linkedin.com/jobs/view/3827901860"/>
    <n v="2"/>
    <s v="January"/>
  </r>
  <r>
    <n v="153"/>
    <s v="TekJobs"/>
    <s v="Data Engineer"/>
    <x v="2"/>
    <s v="Full-time"/>
    <s v="Full-time"/>
    <x v="0"/>
    <s v="Remote (Chennai)"/>
    <s v="Remote (Chennai)"/>
    <s v="Remote"/>
    <s v="Databases Â· Microsoft SQL Server"/>
    <s v="Not Disclosed"/>
    <s v="LinkedIn"/>
    <s v="LinkedIn"/>
    <s v="LinkedIn"/>
    <d v="2024-02-19T00:00:00"/>
    <s v="https://www.linkedin.com/jobs/view/3827901835"/>
    <n v="2"/>
    <s v="January"/>
  </r>
  <r>
    <n v="154"/>
    <s v="Gridware"/>
    <s v="Junior Data Analyst"/>
    <x v="0"/>
    <s v="Full-time"/>
    <s v="Full-time"/>
    <x v="0"/>
    <s v="Remote (Hyderabad)"/>
    <s v="Remote (Hyderabad)"/>
    <s v="Remote"/>
    <s v="Statistics Â· Data Visualization Â· Analytics Â· Data Analysis Â· Data Science Â· Data Analytics Â· Problem Solving Â· Real-time Data Â· Daily Reports Â· Anomaly Detection"/>
    <s v="$12,000- $18,000"/>
    <s v="LinkedIn"/>
    <s v="LinkedIn"/>
    <s v="LinkedIn"/>
    <d v="2024-02-19T00:00:00"/>
    <s v="https://www.linkedin.com/jobs/view/3832753095"/>
    <n v="2"/>
    <s v="January"/>
  </r>
  <r>
    <n v="155"/>
    <s v="Adtitude Digital"/>
    <s v="Business Analyst"/>
    <x v="0"/>
    <s v="Full-time"/>
    <s v="Full-time"/>
    <x v="0"/>
    <s v="Remote"/>
    <s v="Remote"/>
    <s v="Remote"/>
    <s v="Technology and tools: Slack, SQL, Excel , Tableau, Power BI or Looker Studio, Gmail and Google Calendar, Google Drive, Google Docs &amp; Google Sheet, Basics of Microsoft Excel, Ability to search and learn online"/>
    <s v="INR 400K + Performance Bonus"/>
    <s v="LinkedIn"/>
    <s v="LinkedIn"/>
    <s v="LinkedIn"/>
    <d v="2024-02-19T00:00:00"/>
    <s v="https://www.linkedin.com/jobs/view/3828511091"/>
    <n v="2"/>
    <s v="January"/>
  </r>
  <r>
    <n v="156"/>
    <s v="TestGrid.io"/>
    <s v="Business Analyst"/>
    <x v="0"/>
    <s v="Full-time"/>
    <s v="Full-time"/>
    <x v="0"/>
    <s v="Remote"/>
    <s v="Remote"/>
    <s v="Remote"/>
    <m/>
    <m/>
    <s v="LinkedIn"/>
    <s v="LinkedIn"/>
    <s v="LinkedIn"/>
    <d v="2024-02-19T00:00:00"/>
    <s v="https://www.linkedin.com/jobs/view/3831393618"/>
    <n v="2"/>
    <s v="January"/>
  </r>
  <r>
    <n v="157"/>
    <s v="BayOne Solutions"/>
    <s v="Business/Data Analyst (Excel)"/>
    <x v="0"/>
    <s v="Contract (12 month)"/>
    <s v="Contract (12 month)"/>
    <x v="2"/>
    <s v="Remote"/>
    <s v="Remote"/>
    <s v="Remote"/>
    <s v="SQL, Tableau, MS Excel, including pivot tables, formulas, and data visualization techniques."/>
    <s v="Not Disclosed"/>
    <s v="LinkedIn"/>
    <s v="LinkedIn"/>
    <s v="LinkedIn"/>
    <d v="2024-02-19T00:00:00"/>
    <s v="https://www.linkedin.com/jobs/view/3829177747"/>
    <n v="2"/>
    <s v="January"/>
  </r>
  <r>
    <n v="158"/>
    <s v="MLH Agency"/>
    <s v="Data Analyst"/>
    <x v="0"/>
    <s v="Part-Time"/>
    <s v="Part-Time"/>
    <x v="1"/>
    <s v="Remote"/>
    <s v="Remote"/>
    <s v="Remote"/>
    <s v="SQL"/>
    <s v="Not Disclosed"/>
    <s v="LinkedIn"/>
    <s v="LinkedIn"/>
    <s v="LinkedIn"/>
    <d v="2024-02-19T00:00:00"/>
    <s v="https://www.linkedin.com/jobs/view/3833518246"/>
    <n v="2"/>
    <s v="January"/>
  </r>
  <r>
    <n v="159"/>
    <s v="MedTourEasy"/>
    <s v="Data Analyst"/>
    <x v="0"/>
    <s v="Internship"/>
    <s v="Internship"/>
    <x v="1"/>
    <s v="Remote"/>
    <s v="Remote"/>
    <s v="Remote"/>
    <m/>
    <s v="Not Disclosed"/>
    <s v="LinkedIn"/>
    <s v="LinkedIn"/>
    <s v="LinkedIn"/>
    <d v="2024-02-19T00:00:00"/>
    <s v="https://www.linkedin.com/jobs/view/3830311219"/>
    <n v="2"/>
    <s v="January"/>
  </r>
  <r>
    <n v="160"/>
    <s v="Nagarro"/>
    <s v="Trainee"/>
    <x v="4"/>
    <s v="Internship"/>
    <s v="Internship"/>
    <x v="1"/>
    <s v="Remote"/>
    <s v="Remote"/>
    <s v="Remote"/>
    <m/>
    <s v="Not Disclosed"/>
    <s v="LinkedIn"/>
    <s v="LinkedIn"/>
    <s v="LinkedIn"/>
    <d v="2024-02-19T00:00:00"/>
    <s v="https://www.linkedin.com/jobs/view/3794671398"/>
    <n v="2"/>
    <s v="January"/>
  </r>
  <r>
    <n v="161"/>
    <s v="Peroptyx"/>
    <s v="Data Analyst"/>
    <x v="0"/>
    <s v="Contract (12 month)"/>
    <s v="Contract (12 month)"/>
    <x v="2"/>
    <s v="Remote"/>
    <s v="Remote"/>
    <s v="Remote"/>
    <m/>
    <s v="Not Disclosed"/>
    <s v="LinkedIn"/>
    <s v="LinkedIn"/>
    <s v="LinkedIn"/>
    <d v="2024-02-19T00:00:00"/>
    <s v="https://connect.peroptyx.com/job-openings/4zgx6-2/?key=wdpgfvhz&amp;submissionGuid=08b2d9f5-978e-4f32-98f7-b837dc37b51c"/>
    <n v="2"/>
    <s v="January"/>
  </r>
  <r>
    <n v="162"/>
    <s v="Goodera"/>
    <s v="Data Analytics"/>
    <x v="0"/>
    <s v="Internship (3 Months)"/>
    <s v="Internship (3 Months)"/>
    <x v="1"/>
    <s v="Remote"/>
    <s v="Remote"/>
    <s v="Remote"/>
    <s v="Data Analysis, MS-Excel"/>
    <s v="â‚¹ 15,000-16,000 /month"/>
    <s v="Internshala"/>
    <s v="Internshala"/>
    <s v="Internshala"/>
    <d v="2024-02-19T00:00:00"/>
    <s v="https://internshala.com/internship/detail/work-from-home-part-time-data-analytics-internship-at-goodera1708088425"/>
    <n v="2"/>
    <s v="January"/>
  </r>
  <r>
    <n v="163"/>
    <s v="Sandhan Learning"/>
    <s v="Business Analytics"/>
    <x v="0"/>
    <s v="Internship (3 Months)"/>
    <s v="Internship (3 Months)"/>
    <x v="1"/>
    <s v="Remote"/>
    <s v="Remote"/>
    <s v="Remote"/>
    <s v="Client Relationship, Data Analytics, English Proficiency (Spoken), Research and Analytics"/>
    <s v="â‚¹ 5,000 /month + Incentives"/>
    <s v="Internshala"/>
    <s v="Internshala"/>
    <s v="Internshala"/>
    <d v="2024-02-19T00:00:00"/>
    <s v="https://internshala.com/internship/detail/work-from-home-business-analytics-internship-at-sandhan-learning1708318951"/>
    <n v="2"/>
    <s v="January"/>
  </r>
  <r>
    <n v="164"/>
    <s v="Cleantech Solar"/>
    <s v="Data Analytics"/>
    <x v="0"/>
    <s v="Internship (3 Months)"/>
    <s v="Internship (3 Months)"/>
    <x v="1"/>
    <s v="Remote"/>
    <s v="Remote"/>
    <s v="Remote"/>
    <s v="Data Analytics, Linux, Power BI, Python, R Programming, Shell Scripting, SQL"/>
    <s v="â‚¹ 25,000 /month"/>
    <s v="Internshala"/>
    <s v="Internshala"/>
    <s v="Internshala"/>
    <d v="2024-02-19T00:00:00"/>
    <s v="https://internshala.com/internship/detail/work-from-home-data-analytics-internship-at-cleantech-solar1707457006"/>
    <n v="2"/>
    <s v="January"/>
  </r>
  <r>
    <n v="165"/>
    <s v="ProductIn"/>
    <s v="Analyst"/>
    <x v="0"/>
    <s v="Internship"/>
    <s v="Internship"/>
    <x v="1"/>
    <s v="Remote (Banglore)"/>
    <s v="Remote (Banglore)"/>
    <s v="Remote"/>
    <m/>
    <s v="â‚¹5000 - â‚¹10000"/>
    <s v="LinkedIn"/>
    <s v="LinkedIn"/>
    <s v="LinkedIn"/>
    <d v="2024-02-19T00:00:00"/>
    <s v="https://www.linkedin.com/jobs/view/3830331246"/>
    <n v="2"/>
    <s v="January"/>
  </r>
  <r>
    <n v="166"/>
    <s v="Winged Recruitment"/>
    <s v="Data Analyst"/>
    <x v="0"/>
    <s v="Internship"/>
    <s v="Internship"/>
    <x v="1"/>
    <s v="Remote (Chennai)"/>
    <s v="Remote (Chennai)"/>
    <s v="Remote"/>
    <s v="Python, SQL"/>
    <s v="Not Disclosed"/>
    <s v="LinkedIn"/>
    <s v="LinkedIn"/>
    <s v="LinkedIn"/>
    <d v="2024-02-19T00:00:00"/>
    <s v="https://www.careers-page.com/winged-recruitment/job/QV787XY6?utm_medium=free_job_board&amp;utm_source=linkedin"/>
    <n v="2"/>
    <s v="January"/>
  </r>
  <r>
    <n v="167"/>
    <s v="Sumo Logic"/>
    <s v="Data Analyst"/>
    <x v="0"/>
    <s v="Full-time"/>
    <s v="Full-time"/>
    <x v="0"/>
    <s v="Bengaluru"/>
    <s v="Bengaluru"/>
    <s v="Bengaluru"/>
    <s v="SQL,â€¨Python, Data Stack Libraries (Numpy, Pandas, Matplotlib, Seaborn, IPython, Jupyter Notebooks), Tableau/Looker, "/>
    <s v="Not Disclosed"/>
    <s v="LinkedIn"/>
    <s v="LinkedIn"/>
    <s v="LinkedIn"/>
    <d v="2024-02-20T00:00:00"/>
    <s v="https://www.linkedin.com/jobs/view/3816674505"/>
    <n v="2"/>
    <s v="January"/>
  </r>
  <r>
    <n v="168"/>
    <s v="OneOrigin"/>
    <s v="Data Analyst"/>
    <x v="0"/>
    <s v="Full-time"/>
    <s v="Full-time"/>
    <x v="0"/>
    <s v="Bengaluru"/>
    <s v="Bengaluru"/>
    <s v="Bengaluru"/>
    <s v="Strong knowledge of and experience with reporting packages (Business Objects etc.), databases (SQL, etc.), and programming (XML, Javascript, or ETL frameworks), Excel"/>
    <s v="Not Disclosed"/>
    <s v="LinkedIn"/>
    <s v="LinkedIn"/>
    <s v="LinkedIn"/>
    <d v="2024-02-20T00:00:00"/>
    <s v="https://www.linkedin.com/jobs/view/3830322549"/>
    <n v="2"/>
    <s v="January"/>
  </r>
  <r>
    <n v="169"/>
    <s v="Trailytics"/>
    <s v="Data Scientist"/>
    <x v="3"/>
    <s v="Full-time"/>
    <s v="Full-time"/>
    <x v="0"/>
    <s v="Remote"/>
    <s v="Remote"/>
    <s v="Remote"/>
    <s v="Data Science, Statistics, and Data Analytics skills, Data Visualization and Data Analysis skills, data modeling, machine learning, and algorithms, Python, "/>
    <s v="Not Disclosed"/>
    <s v="LinkedIn"/>
    <s v="LinkedIn"/>
    <s v="LinkedIn"/>
    <d v="2024-02-20T00:00:00"/>
    <s v="https://www.linkedin.com/jobs/view/3830358378"/>
    <n v="2"/>
    <s v="January"/>
  </r>
  <r>
    <n v="170"/>
    <s v="MAANG Assistance"/>
    <s v="Data Analyst"/>
    <x v="0"/>
    <s v="Full-time"/>
    <s v="Full-time"/>
    <x v="0"/>
    <s v="Remote"/>
    <s v="Remote"/>
    <s v="Remote"/>
    <s v="Analytical Skills Â· Analytics Â· Data Analysis Â· Data Analytics Â· Data Mining Â· Mathematics Â· SQL Â· Statistics Â· Ad Hoc Analysis Â· Big Data"/>
    <s v="Not Disclosed"/>
    <s v="LinkedIn"/>
    <s v="LinkedIn"/>
    <s v="LinkedIn"/>
    <d v="2024-02-20T00:00:00"/>
    <s v="https://www.linkedin.com/jobs/view/3830376687"/>
    <n v="2"/>
    <s v="January"/>
  </r>
  <r>
    <n v="171"/>
    <s v="Academy of Management Studies (AMS)"/>
    <s v="Data Analyst"/>
    <x v="0"/>
    <s v="Contract (12 month)"/>
    <s v="Contract (12 month)"/>
    <x v="2"/>
    <s v="Kochi"/>
    <s v="Kochi"/>
    <s v="Kochi"/>
    <s v="Analytical Skills Â· Analytics Â· Data Analysis Â· Data Analytics Â· Data Mining Â· Mathematics Â· SQL Â· Statistics Â· Ad Hoc Analysis Â· Big Data"/>
    <s v="Not Disclosed"/>
    <s v="LinkedIn"/>
    <s v="LinkedIn"/>
    <s v="LinkedIn"/>
    <d v="2024-02-20T00:00:00"/>
    <s v="https://www.linkedin.com/jobs/view/3830357434"/>
    <n v="2"/>
    <s v="January"/>
  </r>
  <r>
    <n v="172"/>
    <s v="Sumo Logic"/>
    <s v="Data Analyst"/>
    <x v="0"/>
    <s v="Full-time"/>
    <s v="Full-time"/>
    <x v="0"/>
    <s v="Bengaluru"/>
    <s v="Bengaluru"/>
    <s v="Bengaluru"/>
    <s v="SQL, Python, Spreadsheet tools like Google Sheets, Excel and BI Tools like Tableau, Looker etc."/>
    <s v="Not Disclosed"/>
    <s v="LinkedIn"/>
    <s v="LinkedIn"/>
    <s v="LinkedIn"/>
    <d v="2024-02-20T00:00:00"/>
    <s v="https://www.linkedin.com/jobs/view/3816674505"/>
    <n v="2"/>
    <s v="January"/>
  </r>
  <r>
    <n v="173"/>
    <s v="Apperture"/>
    <s v="Data Analyst"/>
    <x v="0"/>
    <s v="Full-time"/>
    <s v="Full-time"/>
    <x v="0"/>
    <s v="Bengaluru"/>
    <s v="Bengaluru"/>
    <s v="Bengaluru"/>
    <s v="Analytical Skills Â· Analytics Â· Data Analysis Â· Data Analytics Â· Data Mining Â· Mathematics Â· SQL Â· Statistics Â· Big Data"/>
    <s v="15 - 20 L / annum + ESOPs"/>
    <s v="LinkedIn"/>
    <s v="LinkedIn"/>
    <s v="LinkedIn"/>
    <d v="2024-02-20T00:00:00"/>
    <s v="https://www.linkedin.com/jobs/view/3830943469"/>
    <n v="2"/>
    <s v="January"/>
  </r>
  <r>
    <n v="174"/>
    <s v="SAZ India"/>
    <s v="Data Analyst / Data Scientist"/>
    <x v="0"/>
    <s v="Full-time"/>
    <s v="Full-time"/>
    <x v="0"/>
    <s v="Remote"/>
    <s v="Remote"/>
    <s v="Remote"/>
    <s v="Robot Framework, Python, Test Case Design, Skills: data, models, design,ml, organization,python,SQL, excel"/>
    <s v="â‚¹400,000/yr - â‚¹500,000/yr"/>
    <s v="LinkedIn"/>
    <s v="LinkedIn"/>
    <s v="LinkedIn"/>
    <d v="2024-02-20T00:00:00"/>
    <s v="https://www.linkedin.com/jobs/view/3835135274"/>
    <n v="2"/>
    <s v="January"/>
  </r>
  <r>
    <n v="175"/>
    <s v="Bhanzu"/>
    <s v="Technical Data Analyst"/>
    <x v="0"/>
    <s v="Full-time"/>
    <s v="Full-time"/>
    <x v="0"/>
    <s v="Bengaluru"/>
    <s v="Bengaluru"/>
    <s v="Bengaluru"/>
    <s v="Microsoft Excel Â· Data Analysis Â· Data Visualization Â· Data Analytics Â· Visualization Â· SQL Â· Databases Â· Data Wrangling Â· Relational Databases Â· Problem Solving"/>
    <s v="Not Disclosed"/>
    <s v="LinkedIn"/>
    <s v="LinkedIn"/>
    <s v="LinkedIn"/>
    <d v="2024-02-20T00:00:00"/>
    <s v="https://www.instahyre.com/job-303220-technical-data-analyst-at-bhanzu-bangalore/?utm_source=linkedin&amp;utm_medium=listing&amp;utm_campaign=linkedin_apply&amp;utm_content=303220"/>
    <n v="2"/>
    <s v="January"/>
  </r>
  <r>
    <n v="176"/>
    <s v="ENZER COMPONENTS LIMITED"/>
    <s v="Data Entry Analyst"/>
    <x v="0"/>
    <s v="Full-time"/>
    <s v="Full-time"/>
    <x v="0"/>
    <s v="Remote"/>
    <s v="Remote"/>
    <s v="Remote"/>
    <s v="Microsoft Office Suite (Word, Excel, Outlook), "/>
    <s v="Not Disclosed"/>
    <s v="LinkedIn"/>
    <s v="LinkedIn"/>
    <s v="LinkedIn"/>
    <d v="2024-02-20T00:00:00"/>
    <s v="https://www.linkedin.com/jobs/view/3834330557"/>
    <n v="2"/>
    <s v="January"/>
  </r>
  <r>
    <n v="177"/>
    <s v="Terrabit Consulting"/>
    <s v="Data Support Analyst"/>
    <x v="0"/>
    <s v="Contract (12 month)"/>
    <s v="Contract (12 month)"/>
    <x v="2"/>
    <s v="Bengaluru"/>
    <s v="Bengaluru"/>
    <s v="Bengaluru"/>
    <s v="Analytical Skills and Operating Systems, Help Desk Support, Technical Support, and Troubleshooting"/>
    <n v="45415"/>
    <s v="Official Website"/>
    <s v="Official Website"/>
    <s v="Official Website"/>
    <d v="2024-02-28T00:00:00"/>
    <s v="https://www.linkedin.com/jobs/view/3834094727/"/>
    <n v="2"/>
    <s v="January"/>
  </r>
  <r>
    <n v="178"/>
    <s v="Colt Technology Services"/>
    <s v="Data Analyst"/>
    <x v="0"/>
    <s v="Full-time"/>
    <s v="Full-time"/>
    <x v="0"/>
    <s v="Bengaluru"/>
    <s v="Bengaluru"/>
    <s v="Bengaluru"/>
    <s v="Databases Â· Data Management Â· Data Analytics Â· Visualization Â· Data Science Â· Data Visualization Â· Ticketing Systems Â· Data Quality Â· Written Communication Â· Communication"/>
    <s v="Not Disclosed"/>
    <s v="LinkedIn"/>
    <s v="LinkedIn"/>
    <s v="LinkedIn"/>
    <d v="2024-02-28T00:00:00"/>
    <s v="https://www.linkedin.com/jobs/view/3839867584"/>
    <n v="2"/>
    <s v="January"/>
  </r>
  <r>
    <n v="179"/>
    <s v="Elite Met Solutions"/>
    <s v="Data Analyst / Data Scientist (Power BI / Python)"/>
    <x v="0"/>
    <s v="Full-time"/>
    <s v="Full-time"/>
    <x v="0"/>
    <s v="Remote"/>
    <s v="Remote"/>
    <s v="Remote"/>
    <s v="Build data systems and pipelines, Interpret trends and patterns, SQL database design, Conduct complex data analysis and report on results"/>
    <s v="â‚¹400,000/yr - â‚¹500,000/yr"/>
    <s v="LinkedIn"/>
    <s v="LinkedIn"/>
    <s v="LinkedIn"/>
    <d v="2024-02-28T00:00:00"/>
    <s v="https://www.linkedin.com/jobs/view/3835112145/"/>
    <n v="2"/>
    <s v="January"/>
  </r>
  <r>
    <n v="180"/>
    <s v="Louis Dreyfus Company"/>
    <s v="unior Data Engineer"/>
    <x v="2"/>
    <s v="Full-time"/>
    <s v="Full-time"/>
    <x v="0"/>
    <s v="Bengaluru"/>
    <s v="Bengaluru"/>
    <s v="Bengaluru"/>
    <s v="Python (Programming Language) Â· Dashboards Â· Data Analytics Â· Databases Â· Extract, Transform, Load (ETL) Â· Data Science Â· Data Engineering Â· Data Warehousing Â· Oral Communication Â· Communication"/>
    <s v="Not Disclosed"/>
    <s v="Official Website"/>
    <s v="Official Website"/>
    <s v="Official Website"/>
    <d v="2024-02-28T00:00:00"/>
    <s v="https://www.linkedin.com/jobs/view/3841837671"/>
    <n v="2"/>
    <s v="January"/>
  </r>
  <r>
    <n v="181"/>
    <s v="Bootes Impex Tech Ltd."/>
    <s v="Data Insights Architect"/>
    <x v="0"/>
    <s v="Full-time"/>
    <s v="Full-time"/>
    <x v="0"/>
    <s v="Gurugram"/>
    <s v="Gurugram"/>
    <s v="Gurugram"/>
    <s v="Business Insights Â· Data Analysis Â· Data Science Â· Extract, Transform, Load (ETL) Â· SQL Â· VBA Excel Â· Data Integration Â· Data Intelligence Â· Operations Â· Power Tools"/>
    <s v="Not Disclosed"/>
    <s v="LinkedIn"/>
    <s v="LinkedIn"/>
    <s v="LinkedIn"/>
    <d v="2024-02-28T00:00:00"/>
    <s v="https://www.linkedin.com/jobs/view/3832661814"/>
    <n v="2"/>
    <s v="January"/>
  </r>
  <r>
    <n v="182"/>
    <s v="Akamai Technologies"/>
    <s v="Data Engineer"/>
    <x v="2"/>
    <s v="Full-time"/>
    <s v="Full-time"/>
    <x v="0"/>
    <s v="Remote"/>
    <s v="Remote"/>
    <s v="Remote"/>
    <s v="Data Cleaning, Data Engineering, Datasets, Extract, Transform, Load (ETL), and SQL, Data Governance, Data Ingestion, Data Pipelines, Oracle SQL Developer, and Pardot"/>
    <s v="Not Disclosed"/>
    <s v="LinkedIn"/>
    <s v="LinkedIn"/>
    <s v="LinkedIn"/>
    <d v="2024-02-29T00:00:00"/>
    <s v="https://www.linkedin.com/jobs/view/3841123271"/>
    <n v="2"/>
    <s v="January"/>
  </r>
  <r>
    <n v="183"/>
    <s v="Anthrofi"/>
    <s v="Market Research Analyst"/>
    <x v="0"/>
    <s v="Full-time"/>
    <s v="Full-time"/>
    <x v="0"/>
    <s v="Remote"/>
    <s v="Remote"/>
    <s v="Remote"/>
    <s v="Digital Marketing, Marketing, Research and Analytics, Social Media Marketing, Data collection, Survey design,  Insight generation"/>
    <s v="â‚¹ 6,00,000 - 10,00,000"/>
    <s v="Internshala"/>
    <s v="Internshala"/>
    <s v="Internshala"/>
    <d v="2024-02-29T00:00:00"/>
    <s v="https://internshala.com/job/detail/fresher-remote-market-research-analyst-job-at-anthrofi1709098472?referral=student_digest_active"/>
    <n v="2"/>
    <s v="January"/>
  </r>
  <r>
    <n v="184"/>
    <s v="Advertalyst Private Limited"/>
    <s v="Software Development"/>
    <x v="4"/>
    <s v="Internship (4 months)"/>
    <s v="Internship (4 months)"/>
    <x v="1"/>
    <s v="Remote"/>
    <s v="Remote"/>
    <s v="Remote"/>
    <m/>
    <s v="â‚¹ 18,000-30,000 /month"/>
    <s v="Internshala"/>
    <s v="Internshala"/>
    <s v="Internshala"/>
    <d v="2024-02-29T00:00:00"/>
    <s v="https://internshala.com/internship/detail/work-from-home-software-development-internship-at-advertalyst-private-limited1709102800?referral=student_digest_active"/>
    <n v="2"/>
    <s v="January"/>
  </r>
  <r>
    <n v="185"/>
    <s v="Across The Globe (ATG)"/>
    <s v="Business Analytics"/>
    <x v="0"/>
    <s v="Internship (6 Months)"/>
    <s v="Internship (6 Months)"/>
    <x v="1"/>
    <s v="Remote"/>
    <s v="Remote"/>
    <s v="Remote"/>
    <s v="Business Analysis, Business Research, Digital Marketing, Email Marketing, Social Media Marketing, User Interface (UI) Development, Windows Mobile Application Development"/>
    <s v="â‚¹ 5,000-10,000 /month"/>
    <s v="Internshala"/>
    <s v="Internshala"/>
    <s v="Internshala"/>
    <d v="2024-02-29T00:00:00"/>
    <s v="https://internshala.com/internship/detail/work-from-home-part-time-business-analytics-internship-at-across-the-globe-atg1709128433?referral=student_digest_active"/>
    <n v="2"/>
    <s v="January"/>
  </r>
  <r>
    <n v="186"/>
    <s v="Rekruton Technologies"/>
    <s v="Data Analyst"/>
    <x v="0"/>
    <s v="Full-time"/>
    <s v="Full-time"/>
    <x v="0"/>
    <s v="Remote"/>
    <s v="Remote"/>
    <s v="Remote"/>
    <s v="Data Analysis, Proficient in SQL"/>
    <s v="Not Disclosed"/>
    <s v="LinkedIn"/>
    <s v="LinkedIn"/>
    <s v="LinkedIn"/>
    <d v="2024-03-02T00:00:00"/>
    <s v="https://www.linkedin.com/jobs/view/3843796699"/>
    <n v="3"/>
    <s v="January"/>
  </r>
  <r>
    <n v="187"/>
    <s v="Health and Safety"/>
    <s v="Data Analyst"/>
    <x v="0"/>
    <s v="Full-time"/>
    <s v="Full-time"/>
    <x v="0"/>
    <s v="Delhi"/>
    <s v="Delhi"/>
    <s v="Delhi/NCR"/>
    <s v="Analytical Skills, Analytics, Data Analytics, Databases, and SAS (Software), Communication, Computer Science, Data Modeling, Oral Communication, and Statistical Software"/>
    <s v="Not Disclosed"/>
    <s v="LinkedIn"/>
    <s v="LinkedIn"/>
    <s v="LinkedIn"/>
    <d v="2024-03-02T00:00:00"/>
    <s v="https://www.linkedin.com/jobs/view/3840132885"/>
    <n v="3"/>
    <s v="January"/>
  </r>
  <r>
    <n v="188"/>
    <s v="Bytical"/>
    <s v="Data Analyst"/>
    <x v="0"/>
    <s v="Full-time"/>
    <s v="Full-time"/>
    <x v="0"/>
    <s v="Remote"/>
    <s v="Remote"/>
    <s v="Remote"/>
    <s v="Analytical Skills Â· Analytics Â· Applied Mathematics Â· Data Analysis Â· Data Analytics Â· Data Science Â· Data Visualization Â· Visualization Â· Ad Hoc Analysis Â· Problem Solving"/>
    <s v="Not Disclosed"/>
    <s v="LinkedIn"/>
    <s v="LinkedIn"/>
    <s v="LinkedIn"/>
    <d v="2024-03-02T00:00:00"/>
    <s v="https://www.linkedin.com/jobs/view/3835389706"/>
    <n v="3"/>
    <s v="January"/>
  </r>
  <r>
    <n v="189"/>
    <s v="BayOne Solutions"/>
    <s v="Business/Data Analyst"/>
    <x v="0"/>
    <s v="Contract (12 month)"/>
    <s v="Contract (12 month)"/>
    <x v="2"/>
    <s v="Remote"/>
    <s v="Remote"/>
    <s v="Remote"/>
    <s v="MS Excel, including pivot tables, formulas, and data visualization techniques, Knowledge of SQL, Tableau"/>
    <s v="Not Disclosed"/>
    <s v="LinkedIn"/>
    <s v="LinkedIn"/>
    <s v="LinkedIn"/>
    <d v="2024-03-02T00:00:00"/>
    <s v="https://www.linkedin.com/jobs/view/3840586277"/>
    <n v="3"/>
    <s v="January"/>
  </r>
  <r>
    <n v="190"/>
    <s v="Barclays"/>
    <s v="Analyst"/>
    <x v="0"/>
    <s v="Full-time"/>
    <s v="Full-time"/>
    <x v="0"/>
    <s v="Chennai"/>
    <s v="Chennai"/>
    <s v="Chennai"/>
    <s v="Good communication skill, Able to work in competitive environment. Positive attitude_x000a__x000a_"/>
    <s v="Not Disclosed"/>
    <s v="Official Website"/>
    <s v="Official Website"/>
    <s v="Official Website"/>
    <d v="2024-03-03T00:00:00"/>
    <s v="https://search.jobs.barclays/job/-/-/22545/61615042752?src=JB-12160&amp;utm_source=Indeed&amp;utm_medium=organic&amp;utm_campaign=Indeed"/>
    <n v="3"/>
    <s v="January"/>
  </r>
  <r>
    <n v="191"/>
    <s v="Wonksknow Technologies"/>
    <s v="Python Trainer &amp; Developer"/>
    <x v="4"/>
    <s v="Full-time"/>
    <s v="Full-time"/>
    <x v="0"/>
    <s v="Remote"/>
    <s v="Remote"/>
    <s v="Remote"/>
    <s v="Python"/>
    <s v="8-10 Lacs P.A."/>
    <s v="Naukri.com"/>
    <s v="Naukri.com"/>
    <s v="Naukri.Com"/>
    <d v="2024-03-03T00:00:00"/>
    <s v="https://www.naukri.com/job-listings-python-trainer-developer-night-shift-and-work-from-home-wonksknow-technologies-bengaluru-0-to-2-years-290224006104?src=simJobDeskACP&amp;sid=17094887476644746&amp;xp=1&amp;px=1"/>
    <n v="3"/>
    <s v="January"/>
  </r>
  <r>
    <n v="192"/>
    <s v="Gaan Software"/>
    <s v="Trainee - Development"/>
    <x v="4"/>
    <s v="Full-time"/>
    <s v="Full-time"/>
    <x v="0"/>
    <s v="Bengaluru"/>
    <s v="Bengaluru"/>
    <s v="Bengaluru"/>
    <s v="Coding, Programming, Python Development, Angular Framework"/>
    <s v="Not Disclosed"/>
    <s v="Naukri.com"/>
    <s v="Naukri.com"/>
    <s v="Naukri.Com"/>
    <d v="2024-03-03T00:00:00"/>
    <s v="https://www.naukri.com/job-listings-trainee-development-gaan-software-pvt-ltd-bengaluru-0-to-1-years-010324001268?xp=4&amp;src=cja20240303920&amp;xid=20240303920%255Egm%255E268080670&amp;uid=268080670&amp;alertId=&amp;utm_campaign=cja_mailer&amp;utm_medium=email&amp;utm_source=joblink&amp;utm_content=job_alerts_cja___job_alerts_cja&amp;utm_term=20240303920"/>
    <n v="3"/>
    <s v="January"/>
  </r>
  <r>
    <n v="193"/>
    <s v="MAANG"/>
    <s v="Data Analyst"/>
    <x v="0"/>
    <s v="Full-time"/>
    <s v="Full-time"/>
    <x v="0"/>
    <s v="Mumbai"/>
    <s v="Mumbai"/>
    <s v="Mumbai"/>
    <s v="Analytical Skills Â· Analytics Â· Applied Mathematics Â· Data Analysis Â· Data Analytics Â· Data Science Â· Data Visualization Â· Visualization Â· Ad Hoc Analysis Â· Problem Solving"/>
    <s v="Not Disclosed"/>
    <s v="LinkedIn"/>
    <s v="LinkedIn"/>
    <s v="LinkedIn"/>
    <d v="2024-03-04T00:00:00"/>
    <s v="https://www.linkedin.com/jobs/view/3841423707"/>
    <n v="3"/>
    <s v="January"/>
  </r>
  <r>
    <n v="194"/>
    <s v="WhiteSlips Job Management Consultants"/>
    <s v="Data Analyst"/>
    <x v="0"/>
    <s v="Full-time"/>
    <s v="Full-time"/>
    <x v="0"/>
    <s v="Remote"/>
    <s v="Remote"/>
    <s v="Remote"/>
    <s v="Microsoft Excel and Pivot Tables, Communication, Hlookups, and VLOOKUP"/>
    <s v="Not Disclosed"/>
    <s v="LinkedIn"/>
    <s v="LinkedIn"/>
    <s v="LinkedIn"/>
    <d v="2024-03-04T00:00:00"/>
    <s v="https://www.linkedin.com/jobs/view/3845753373/"/>
    <n v="3"/>
    <s v="January"/>
  </r>
  <r>
    <n v="195"/>
    <s v="Acme Services"/>
    <s v="Data Analyst"/>
    <x v="0"/>
    <s v="Full-time"/>
    <s v="Full-time"/>
    <x v="0"/>
    <s v="Gurugram"/>
    <s v="Gurugram"/>
    <s v="Gurugram"/>
    <s v="Advanced Excel concepts including VBA, Macros, Arrays etc, SQL queries, Power BI/Tableau, Python"/>
    <s v="Not Disclosed"/>
    <s v="LinkedIn"/>
    <s v="LinkedIn"/>
    <s v="LinkedIn"/>
    <d v="2024-03-04T00:00:00"/>
    <s v="https://www.linkedin.com/jobs/view/3844992037"/>
    <n v="3"/>
    <s v="January"/>
  </r>
  <r>
    <n v="196"/>
    <s v="KreditBee"/>
    <s v="Data Analyst"/>
    <x v="0"/>
    <s v="Full-time"/>
    <s v="Full-time"/>
    <x v="0"/>
    <s v="Bengaluru"/>
    <s v="Bengaluru"/>
    <s v="Bengaluru"/>
    <s v="Python, SQL, pandas, NumPy, Excel - vLookup/Index, Pivots, Visualizations."/>
    <s v="Not Disclosed"/>
    <s v="hirist.tech"/>
    <s v="hirist.tech"/>
    <s v="hirist.tech"/>
    <d v="2024-03-04T00:00:00"/>
    <s v="https://www.hirist.tech/j/kreditbee-data-analyst-mysqlpython-1296032.html?utm_source=LinkedIn&amp;utm_medium=listing&amp;utm_campaign=linkedin_apply_ref&amp;ref=linkedin"/>
    <n v="3"/>
    <s v="January"/>
  </r>
  <r>
    <n v="197"/>
    <s v="Razormet Technologies"/>
    <s v="Data Analyst / Analytics"/>
    <x v="0"/>
    <s v="Full-time"/>
    <s v="Full-time"/>
    <x v="0"/>
    <s v="Remote"/>
    <s v="Remote"/>
    <s v="Remote"/>
    <s v="Business Insights Â· Analytics Â· NumPy Â· Visualization Â· Datasets Â· Data Analysis Â· Data Science Â· Pandas (Software) Â· Data Visualization Â· Data Analytics"/>
    <s v="â‚¹400,000/yr - â‚¹500,000/yr"/>
    <s v="LinkedIn"/>
    <s v="LinkedIn"/>
    <s v="LinkedIn"/>
    <d v="2024-03-05T00:00:00"/>
    <s v="https://www.linkedin.com/jobs/view/3845782119"/>
    <n v="3"/>
    <s v="January"/>
  </r>
  <r>
    <n v="198"/>
    <s v="Gartner"/>
    <s v="Data Analyst"/>
    <x v="0"/>
    <s v="Full-time"/>
    <s v="Full-time"/>
    <x v="0"/>
    <s v="Gurugram"/>
    <s v="Gurugram"/>
    <s v="Gurugram"/>
    <s v="Excel/Python, SQL, PowerBI , Data Visualization Â· Data Analytics"/>
    <s v="Not Disclosed"/>
    <s v="LinkedIn"/>
    <s v="LinkedIn"/>
    <s v="LinkedIn"/>
    <d v="2024-03-05T00:00:00"/>
    <s v="https://www.linkedin.com/jobs/view/3845935789"/>
    <n v="3"/>
    <s v="January"/>
  </r>
  <r>
    <n v="199"/>
    <s v="Rapid Consulting Services"/>
    <s v="Data Analyst"/>
    <x v="0"/>
    <s v="Full-time"/>
    <s v="Full-time"/>
    <x v="0"/>
    <s v="Bengaluru"/>
    <s v="Bengaluru"/>
    <s v="Bengaluru"/>
    <s v="Analytical Skills Â· Data Visualization Â· Data Science Â· Data Analysis Â· Dashboards Â· Visualization Â· Data Cleaning Â· Data Analytics Â· Problem Solving Â· Communication"/>
    <s v="Not Disclosed"/>
    <s v="LinkedIn"/>
    <s v="LinkedIn"/>
    <s v="LinkedIn"/>
    <d v="2024-03-05T00:00:00"/>
    <s v="https://www.linkedin.com/jobs/view/3818371784"/>
    <n v="3"/>
    <s v="January"/>
  </r>
  <r>
    <n v="200"/>
    <s v="Convin"/>
    <s v="Data Labs Intern"/>
    <x v="0"/>
    <s v="Internship"/>
    <s v="Internship"/>
    <x v="1"/>
    <s v="Remote"/>
    <s v="Remote"/>
    <s v="Remote"/>
    <s v="Analytical Skills, Analytics, Data Analytics, Data Science, and Data Visualization, Communication, Presentation Skills, Presentations, Problem Solving, and Statistical Analysis_x000a_"/>
    <s v="Not Disclosed"/>
    <s v="LinkedIn"/>
    <s v="LinkedIn"/>
    <s v="LinkedIn"/>
    <d v="2024-03-05T00:00:00"/>
    <s v="https://www.linkedin.com/jobs/view/3842513317"/>
    <n v="3"/>
    <s v="January"/>
  </r>
  <r>
    <n v="201"/>
    <s v="Siemens Healthineers"/>
    <s v="Technical - Intern"/>
    <x v="0"/>
    <s v="Internship"/>
    <s v="Internship"/>
    <x v="1"/>
    <s v="Bengaluru"/>
    <s v="Bengaluru"/>
    <s v="Bengaluru"/>
    <s v="software design, OOPS, design principles &amp; patterns, inter-process communication, multi-threading and data-structures."/>
    <s v="Not Disclosed"/>
    <s v="Official Website"/>
    <s v="Official Website"/>
    <s v="Official Website"/>
    <d v="2024-03-05T00:00:00"/>
    <s v="https://jobs.siemens.com/careers/job/563156117659085"/>
    <n v="3"/>
    <s v="January"/>
  </r>
  <r>
    <n v="202"/>
    <s v="AstraZeneca"/>
    <s v="Analyst - Data Steward"/>
    <x v="0"/>
    <s v="Full-time"/>
    <s v="Full-time"/>
    <x v="0"/>
    <s v="Chennai"/>
    <s v="Chennai"/>
    <s v="Chennai"/>
    <s v="data management, data analysis, data processing, MS Excel, SQL, MS Word, MS Excel, MS PowerPoint, Python, Power BI"/>
    <s v="Not Disclosed"/>
    <s v="Official Website"/>
    <s v="Official Website"/>
    <s v="Official Website"/>
    <d v="2024-03-05T00:00:00"/>
    <s v="https://astrazeneca.wd3.myworkdayjobs.com/Careers/job/India---Chennai/Analyst---Data-Steward_R-193747"/>
    <n v="3"/>
    <s v="January"/>
  </r>
  <r>
    <n v="203"/>
    <s v="Hindustan SWM Solutions Pvt Ltd"/>
    <s v="Data Analyst"/>
    <x v="0"/>
    <s v="Full-time"/>
    <s v="Full-time"/>
    <x v="0"/>
    <s v="Chennai"/>
    <s v="Chennai"/>
    <s v="Chennai"/>
    <s v="SQL, Python, Microsoft SQL Server, Microsoft Excel, Data analysis skills, Analysis skills, Agile"/>
    <s v="â‚¹20,000 - â‚¹30,000 a month"/>
    <s v="Indeed"/>
    <s v="Indeed"/>
    <s v="Indeed"/>
    <d v="2024-03-05T00:00:00"/>
    <s v="https://in.indeed.com/viewjob?jk=d348157a0f933e12&amp;tk=1ho75fqnuojd1801&amp;from=hp&amp;xpse=SoA767I3DHFYRgxZbR0LbzkdCdPP&amp;xkcb=SoAc67M3DHCwt2wHBx0KbzkdCdPP"/>
    <n v="3"/>
    <s v="January"/>
  </r>
  <r>
    <n v="204"/>
    <s v="Vikatan Group"/>
    <s v="Data Analyst"/>
    <x v="0"/>
    <s v="Full-time"/>
    <s v="Full-time"/>
    <x v="0"/>
    <s v="Chennai"/>
    <s v="Chennai"/>
    <s v="Chennai"/>
    <s v="SQL, Python, Microsoft Excel, Data analytics, Statistics, SciPy, NumPy, Spark, Hadoop"/>
    <s v="â‚¹4,00,000 - â‚¹5,00,000 a year"/>
    <s v="Indeed"/>
    <s v="Indeed"/>
    <s v="Indeed"/>
    <d v="2024-03-05T00:00:00"/>
    <s v="https://in.indeed.com/viewjob?jk=aefaa03e14e208fe&amp;tk=1ho75fqnuojd1801&amp;from=hp&amp;xpse=SoAk67I3DHFQtgAT4j0LbzkdCdPP&amp;xkcb=SoCq67M3DHCwtxQHBx0KbzkdCdPP"/>
    <n v="3"/>
    <s v="January"/>
  </r>
  <r>
    <n v="205"/>
    <s v="Poshmark"/>
    <s v="Data Analytics"/>
    <x v="0"/>
    <s v="Internship"/>
    <s v="Internship"/>
    <x v="1"/>
    <s v="Chennai"/>
    <s v="Chennai"/>
    <s v="Chennai"/>
    <s v="SQL and MS Excel, Python, data modelling concept, data visualization, basic statistical concepts, MS PowerPoint  "/>
    <s v="Not Disclosed"/>
    <s v="Official Website"/>
    <s v="Official Website"/>
    <s v="Official Website"/>
    <d v="2024-03-05T00:00:00"/>
    <s v="Poshmark Careers"/>
    <n v="3"/>
    <s v="January"/>
  </r>
  <r>
    <n v="206"/>
    <s v="QRight Solutions"/>
    <s v="Project Officer (Business Analyst)"/>
    <x v="0"/>
    <s v="Full-time"/>
    <s v="Full-time"/>
    <x v="0"/>
    <s v="Chennai"/>
    <s v="Chennai"/>
    <s v="Chennai"/>
    <s v="Project planning, Project coordination, Customer relationship management, Data analysis skills, Analysis skills_x000a_"/>
    <s v="â‚¹5,00,000 - â‚¹6,00,000 a year"/>
    <s v="Indeed"/>
    <s v="Indeed"/>
    <s v="Indeed"/>
    <d v="2024-03-05T00:00:00"/>
    <s v="https://in.indeed.com/rc/clk?jk=d7aeebf14f18bb97&amp;from=hp&amp;tk=1ho76qbgsi9a9801"/>
    <n v="3"/>
    <s v="January"/>
  </r>
  <r>
    <n v="207"/>
    <s v="noon"/>
    <s v="Business Analyst"/>
    <x v="0"/>
    <s v="Full-time"/>
    <s v="Full-time"/>
    <x v="0"/>
    <s v="Gurugram"/>
    <s v="Gurugram"/>
    <s v="Gurugram"/>
    <s v="Dashboards Â· Data Analysis Â· Microsoft Excel Â· Python (Programming Language) Â· SQL Â· Business Analysis"/>
    <s v="Not Disclosed"/>
    <s v="LinkedIn"/>
    <s v="LinkedIn"/>
    <s v="LinkedIn"/>
    <d v="2024-03-05T00:00:00"/>
    <s v="https://www.linkedin.com/jobs/view/3846720244"/>
    <n v="3"/>
    <s v="January"/>
  </r>
  <r>
    <n v="208"/>
    <s v="Pocket FM"/>
    <s v="Data Scientist"/>
    <x v="3"/>
    <s v="Internship"/>
    <s v="Internship"/>
    <x v="1"/>
    <s v="Remote"/>
    <s v="Remote"/>
    <s v="Remote"/>
    <s v="Long Term Optimization, Reinforcement Learning, Bandit Algorithms, Causal Inference, Deep Learning, "/>
    <s v="Not Disclosed"/>
    <s v="LinkedIn"/>
    <s v="LinkedIn"/>
    <s v="LinkedIn"/>
    <d v="2024-03-05T00:00:00"/>
    <s v="https://www.linkedin.com/jobs/view/3845638983"/>
    <n v="3"/>
    <s v="January"/>
  </r>
  <r>
    <n v="209"/>
    <s v="MakeMyTrip"/>
    <s v="Product Analyst"/>
    <x v="0"/>
    <s v="Full-time"/>
    <s v="Full-time"/>
    <x v="0"/>
    <s v="Gurugram"/>
    <s v="Gurugram"/>
    <s v="Gurugram"/>
    <s v="Microsoft Excel Â· Python (Programming Language) Â· SQL"/>
    <s v="Not Disclosed"/>
    <s v="LinkedIn"/>
    <s v="LinkedIn"/>
    <s v="LinkedIn"/>
    <d v="2024-03-05T00:00:00"/>
    <s v="https://www.linkedin.com/jobs/view/3846719716"/>
    <n v="3"/>
    <s v="January"/>
  </r>
  <r>
    <n v="210"/>
    <s v="Citi Bank"/>
    <s v="Business Analyst"/>
    <x v="0"/>
    <s v="Full-time"/>
    <s v="Full-time"/>
    <x v="0"/>
    <s v="Chennai, Pune, Mumbai"/>
    <s v="Chennai, Pune, Mumbai"/>
    <s v="Pune"/>
    <s v="Advanced SQL,  Excel and Power point, Tableau, Python Packages such as Pandas, Scikit-learn, Seaborn, Numpy, Plotly etc"/>
    <s v="Not Disclosed"/>
    <s v="Official Website"/>
    <s v="Official Website"/>
    <s v="Official Website"/>
    <d v="2024-03-06T00:00:00"/>
    <s v="https://jobs.citi.com/job/-/-/287/62197983216?source=jb_indeedorganic"/>
    <n v="3"/>
    <s v="January"/>
  </r>
  <r>
    <n v="211"/>
    <s v="The Investment Compass"/>
    <s v="Data Analytics Associate"/>
    <x v="0"/>
    <s v="Full-time"/>
    <s v="Full-time"/>
    <x v="0"/>
    <s v="Remote"/>
    <s v="Remote"/>
    <s v="Remote"/>
    <s v="Data Analysis, MS-Excel, Python, SQL, Tableau"/>
    <s v="â‚¹ 4,50,000 - 6,00,000"/>
    <s v="Internshala"/>
    <s v="Internshala"/>
    <s v="Internshala"/>
    <d v="2024-03-06T00:00:00"/>
    <s v="https://internshala.com/job/detail/fresher-remote-data-analytics-associate-job-at-the-investment-compass1709276196?referral=student_digest_active"/>
    <n v="3"/>
    <s v="January"/>
  </r>
  <r>
    <n v="212"/>
    <s v="iXceed Solution"/>
    <s v="Data Analyst"/>
    <x v="0"/>
    <s v="Full-time"/>
    <s v="Full-time"/>
    <x v="0"/>
    <s v="Chennai"/>
    <s v="Chennai"/>
    <s v="Chennai"/>
    <s v="Tableau, SQL, Python, Data visualization,Analysis skills, Machine learning, Data science, Data analytics, Big data, Analytics"/>
    <s v="â‚¹10,00,000 - â‚¹22,00,000 a year"/>
    <s v="Indeed"/>
    <s v="Indeed"/>
    <s v="Indeed"/>
    <d v="2024-03-06T00:00:00"/>
    <s v="https://in.indeed.com/viewjob?jk=866a4e9ec9083d22&amp;from=apply-conf"/>
    <n v="3"/>
    <s v="January"/>
  </r>
  <r>
    <n v="213"/>
    <s v="Primenumbers Technologies"/>
    <s v="Data Analyst"/>
    <x v="0"/>
    <s v="Internship (4 months)"/>
    <s v="Internship (4 months)"/>
    <x v="1"/>
    <s v="Remote"/>
    <s v="Remote"/>
    <s v="Remote"/>
    <s v="Data Analytics, Research and Analytics"/>
    <s v="â‚¹ 20,000 /month"/>
    <s v="Internshala"/>
    <s v="Internshala"/>
    <s v="Internshala"/>
    <d v="2024-03-07T00:00:00"/>
    <s v="https://internshala.com/internship/detail/work-from-home-data-analytics-internship-at-primenumbers-technologies1709632071?referral=student_digest_active"/>
    <n v="3"/>
    <s v="January"/>
  </r>
  <r>
    <n v="214"/>
    <s v="ASAPP"/>
    <s v="Customer Data Analyst"/>
    <x v="0"/>
    <s v="Full-time"/>
    <s v="Full-time"/>
    <x v="0"/>
    <s v="Bengaluru"/>
    <s v="Bengaluru"/>
    <s v="Bengaluru"/>
    <s v="Data Visualization Â· Data Analytics Â· Analytical Skills Â· Visualization Â· Data Science Â· Dashboards Â· Google Docs Â· RStudio Â· Computer Science Â· Slide Decks"/>
    <s v="Not Disclosed"/>
    <s v="LinkedIn"/>
    <s v="LinkedIn"/>
    <s v="LinkedIn"/>
    <d v="2024-03-07T00:00:00"/>
    <s v="https://www.linkedin.com/jobs/view/3835438272/"/>
    <n v="3"/>
    <s v="January"/>
  </r>
  <r>
    <n v="215"/>
    <s v="krtrimaIQ Cognitive Solutions"/>
    <s v="Data Analyst"/>
    <x v="0"/>
    <s v="Full-time"/>
    <s v="Full-time"/>
    <x v="0"/>
    <s v="Bengaluru"/>
    <s v="Bengaluru"/>
    <s v="Bengaluru"/>
    <s v="Analytical Skills Â· Data Analysis Â· Data Analytics Â· Data Management Â· Data Visualization Â· Databases Â· Extract, Transform, Load (ETL) Â· Statistics Â· Data Modeling Â· Problem Solving"/>
    <s v="Not Disclosed"/>
    <s v="LinkedIn"/>
    <s v="LinkedIn"/>
    <s v="LinkedIn"/>
    <d v="2024-03-07T00:00:00"/>
    <s v="https://www.linkedin.com/jobs/view/3841750131"/>
    <n v="3"/>
    <s v="January"/>
  </r>
  <r>
    <n v="216"/>
    <s v="Ipsos"/>
    <s v="Research Analyst"/>
    <x v="0"/>
    <s v="Full-time"/>
    <s v="Full-time"/>
    <x v="0"/>
    <s v="Bengaluru, Mumbai"/>
    <s v="Bengaluru, Mumbai"/>
    <s v="Bengaluru"/>
    <m/>
    <s v="Not Disclosed"/>
    <s v="Official Website"/>
    <s v="Official Website"/>
    <s v="Official Website"/>
    <d v="2024-03-07T00:00:00"/>
    <s v="https://ecqf.fa.em2.oraclecloud.com/hcmUI/CandidateExperience/en/sites/IpsosCareers/job/815/?utm_medium=career+site&amp;utm_source=job+alert"/>
    <n v="3"/>
    <s v="January"/>
  </r>
  <r>
    <n v="217"/>
    <s v="Zyla Health"/>
    <s v="Data Analyst"/>
    <x v="0"/>
    <s v="Full-time"/>
    <s v="Full-time"/>
    <x v="0"/>
    <s v="Gurugram"/>
    <s v="Gurugram"/>
    <s v="Gurugram"/>
    <s v="Python, SQL, Advanced Excel (including Macros), Business Intelligence tools (such as Power BI, Tableau), Report automation using multiple tools"/>
    <s v="Not Disclosed"/>
    <s v="LinkedIn"/>
    <s v="LinkedIn"/>
    <s v="LinkedIn"/>
    <d v="2024-03-08T00:00:00"/>
    <s v="https://www.linkedin.com/jobs/view/3845434834"/>
    <n v="3"/>
    <s v="January"/>
  </r>
  <r>
    <n v="218"/>
    <s v="Think and Learn Pvt. Ltd"/>
    <s v="Analyst"/>
    <x v="0"/>
    <s v="Full-time"/>
    <s v="Full-time"/>
    <x v="0"/>
    <s v="Bengaluru"/>
    <s v="Bengaluru"/>
    <s v="Bengaluru"/>
    <s v="Analytical Skills, Analytics, Data Analysis, Data Analytics, and Microsoft Excel, Communication, Presentation Skills, Presentations, and Problem Solving"/>
    <s v="Not Disclosed"/>
    <s v="LinkedIn"/>
    <s v="LinkedIn"/>
    <s v="LinkedIn"/>
    <d v="2024-03-08T00:00:00"/>
    <s v="https://www.linkedin.com/jobs/view/3844341827"/>
    <n v="3"/>
    <s v="January"/>
  </r>
  <r>
    <n v="219"/>
    <s v="Cashfree Payments"/>
    <s v="Data Analyst - I"/>
    <x v="0"/>
    <s v="Full-time"/>
    <s v="Full-time"/>
    <x v="0"/>
    <s v="Bengaluru"/>
    <s v="Bengaluru"/>
    <s v="Bengaluru"/>
    <s v="Python (Programming Language) Â· SQL Â· Software as a Service (SaaS)"/>
    <s v="Not Disclosed"/>
    <s v="LinkedIn"/>
    <s v="LinkedIn"/>
    <s v="LinkedIn"/>
    <d v="2024-03-08T00:00:00"/>
    <s v="https://www.linkedin.com/jobs/view/3848312017"/>
    <n v="3"/>
    <s v="January"/>
  </r>
  <r>
    <n v="220"/>
    <s v="MAANG"/>
    <s v="Data Analyst"/>
    <x v="0"/>
    <s v="Full-time"/>
    <s v="Full-time"/>
    <x v="0"/>
    <s v="Mumbai"/>
    <s v="Mumbai"/>
    <s v="Mumbai"/>
    <s v="Analytical Skills, Data Analytics, and Statistics skills, Data Modeling and database management skills, SQL, Python,Tableau or Power BI"/>
    <s v="Not Disclosed"/>
    <s v="LinkedIn"/>
    <s v="LinkedIn"/>
    <s v="LinkedIn"/>
    <d v="2024-03-09T00:00:00"/>
    <s v="https://www.linkedin.com/jobs/view/3841423707"/>
    <n v="3"/>
    <s v="January"/>
  </r>
  <r>
    <n v="221"/>
    <s v="fascinatid"/>
    <s v="Analytics Analyst"/>
    <x v="0"/>
    <s v="Part-Time"/>
    <s v="Part-Time"/>
    <x v="1"/>
    <s v="Remote"/>
    <s v="Remote"/>
    <s v="Remote"/>
    <s v="Analytical Skills Â· Analytics Â· Data Analysis Â· Data Analytics Â· Data Visualization Â· SAS (Software) Â· Statistical Modeling Â· Statistics Â· Communication Â· Problem Solving Â· Teamwork"/>
    <s v="Not Disclosed"/>
    <s v="LinkedIn"/>
    <s v="LinkedIn"/>
    <s v="LinkedIn"/>
    <d v="2024-03-10T00:00:00"/>
    <s v="https://www.linkedin.com/jobs/view/3849589241"/>
    <n v="3"/>
    <s v="January"/>
  </r>
  <r>
    <n v="222"/>
    <s v="Rekruton Technologies"/>
    <s v="Business Analyst"/>
    <x v="0"/>
    <s v="Full-time"/>
    <s v="Full-time"/>
    <x v="0"/>
    <s v="Remote"/>
    <s v="Remote"/>
    <s v="Remote"/>
    <s v="Track and report data, Build cross-functional partnerships, internally and externally, Manage budgets, Maintain a competitive market knowledge, Fluency in Microsoft Office suite (Outlook, Excel, Word, PowerPoint, etc.)  "/>
    <s v="Not Disclosed"/>
    <s v="LinkedIn"/>
    <s v="LinkedIn"/>
    <s v="LinkedIn"/>
    <d v="2024-03-11T00:00:00"/>
    <s v="https://www.linkedin.com/jobs/view/3852468581"/>
    <n v="3"/>
    <s v="January"/>
  </r>
  <r>
    <n v="223"/>
    <s v="Rekruton Technologies"/>
    <s v="Data Analyst"/>
    <x v="0"/>
    <s v="Full-time"/>
    <s v="Full-time"/>
    <x v="0"/>
    <s v="Remote"/>
    <s v="Remote"/>
    <s v="Remote"/>
    <s v="SQL, Understand the day-to-day issues that our business faces, which can be better understood with data, Compile and analyze data related to business issues, Develop clear visualizations to convey complicated data in a straightforward fashion"/>
    <s v="Not Disclosed"/>
    <s v="LinkedIn"/>
    <s v="LinkedIn"/>
    <s v="LinkedIn"/>
    <d v="2024-03-11T00:00:00"/>
    <s v="https://www.linkedin.com/jobs/view/3852465820"/>
    <n v="3"/>
    <s v="January"/>
  </r>
  <r>
    <n v="224"/>
    <s v="The Udaiti Foundation"/>
    <s v="Intern"/>
    <x v="0"/>
    <s v="Internship (3 Months)"/>
    <s v="Internship (3 Months)"/>
    <x v="1"/>
    <s v="Delhi"/>
    <s v="Delhi"/>
    <s v="Delhi/NCR"/>
    <s v="Excel and PowerPoint, basic visualizations and documenting proper interpretations from the graph/data, Ability to clean and organize data"/>
    <s v="Not Disclosed"/>
    <s v="Official Website"/>
    <s v="Official Website"/>
    <s v="Official Website"/>
    <d v="2024-03-12T00:00:00"/>
    <s v="Job Description - The Convergence Foundation"/>
    <n v="3"/>
    <s v="January"/>
  </r>
  <r>
    <n v="225"/>
    <s v="NielsenIQ"/>
    <s v="Data Processing Analyst"/>
    <x v="0"/>
    <s v="Full-time"/>
    <s v="Full-time"/>
    <x v="0"/>
    <s v="Chennai"/>
    <s v="Chennai"/>
    <s v="Chennai"/>
    <s v="Analytical Skills, Analytics, and Visualization, 7 skills missing on your profile_x000a_Attention to Detail, Collating, Communication, Computer Science, Manufacturing Process Improvement, Organization Skills, Problem Solving"/>
    <s v="Not Disclosed"/>
    <s v="Official Website"/>
    <s v="Official Website"/>
    <s v="Official Website"/>
    <d v="2024-03-12T00:00:00"/>
    <s v="https://jobs.smartrecruiters.com/NielsenIQ/743999973048907-data-processing-analyst"/>
    <n v="3"/>
    <s v="January"/>
  </r>
  <r>
    <n v="226"/>
    <s v="Ciena"/>
    <s v="Data Operations Analyst"/>
    <x v="0"/>
    <s v="Full-time"/>
    <s v="Full-time"/>
    <x v="0"/>
    <s v="Gurugram"/>
    <s v="Gurugram"/>
    <s v="Gurugram"/>
    <s v="Data and Analytics related applications including Looker, PowerBI, Informatica, GitHub, Striim, and Snowflake. Python"/>
    <s v="Not Disclosed"/>
    <s v="Official Website"/>
    <s v="Official Website"/>
    <s v="Official Website"/>
    <d v="2024-03-13T00:00:00"/>
    <s v="https://careers.ciena.com/us/en/job/R024760/Data-Operations-Analyst"/>
    <n v="3"/>
    <s v="January"/>
  </r>
  <r>
    <n v="227"/>
    <s v="Bytical"/>
    <s v="Data Analyst"/>
    <x v="0"/>
    <s v="Part-Time"/>
    <s v="Part-Time"/>
    <x v="1"/>
    <s v="Remote"/>
    <s v="Remote"/>
    <s v="Remote"/>
    <s v="Analytical Skills and Data Analytics, SQL, Python, Experience with statistical analysis and modelling, Data Modeling abilities"/>
    <s v="Not Disclosed"/>
    <s v="LinkedIn"/>
    <s v="LinkedIn"/>
    <s v="LinkedIn"/>
    <d v="2024-03-13T00:00:00"/>
    <s v="https://www.linkedin.com/jobs/view/3851707897"/>
    <n v="3"/>
    <s v="January"/>
  </r>
  <r>
    <n v="228"/>
    <s v="Cashfree Payments"/>
    <s v="Data Analyst - I"/>
    <x v="0"/>
    <s v="Full-time"/>
    <s v="Full-time"/>
    <x v="0"/>
    <s v="Bengaluru"/>
    <s v="Bengaluru"/>
    <s v="Bengaluru"/>
    <s v="Advanced SQL, Python data crunching, AWS quicksight, Tableau, Looker [Python (Programming Language) Â· SQL Â· Software as a Service (SaaS)]"/>
    <s v="Not Disclosed"/>
    <s v="LinkedIn"/>
    <s v="LinkedIn"/>
    <s v="LinkedIn"/>
    <d v="2024-03-14T00:00:00"/>
    <s v="https://www.linkedin.com/jobs/view/3853430056"/>
    <n v="3"/>
    <s v="January"/>
  </r>
  <r>
    <n v="229"/>
    <s v="EarnIn"/>
    <s v="Data Science Intern"/>
    <x v="0"/>
    <s v="Internship"/>
    <s v="Internship"/>
    <x v="1"/>
    <s v="Bengaluru"/>
    <s v="Bengaluru"/>
    <s v="Bengaluru"/>
    <s v="Data Visualization Â· Programming Â· Data Science Â· Data Analytics Â· Programming Languages Â· Algorithms Â· Data Structures Â· Communication Â· Computer Science Â· Key Metrics"/>
    <s v="Not Disclosed"/>
    <s v="LinkedIn"/>
    <s v="LinkedIn"/>
    <s v="LinkedIn"/>
    <d v="2024-03-14T00:00:00"/>
    <s v="https://www.linkedin.com/jobs/view/3854760909"/>
    <n v="3"/>
    <s v="January"/>
  </r>
  <r>
    <n v="230"/>
    <s v="Jar"/>
    <s v="Data Analyst Intern"/>
    <x v="0"/>
    <s v="Internship"/>
    <s v="Internship"/>
    <x v="1"/>
    <s v="Bengaluru"/>
    <s v="Bengaluru"/>
    <s v="Bengaluru"/>
    <s v="Python Data Analysis Packages(Pandas, NumPy, Matplotlib, Scikit-Learn) is a must, Data Exploration and Visualisation with tools like Amplitude, Clevertap, MS Excel, Tableau, Power BI, etc"/>
    <s v="Not Disclosed"/>
    <s v="LinkedIn"/>
    <s v="LinkedIn"/>
    <s v="LinkedIn"/>
    <d v="2024-03-14T00:00:00"/>
    <s v="https://www.linkedin.com/jobs/view/3849938214"/>
    <n v="3"/>
    <s v="January"/>
  </r>
  <r>
    <n v="231"/>
    <s v="WCG"/>
    <s v="Jr. Data &amp; Analytics Engineer"/>
    <x v="0"/>
    <s v="Full-time"/>
    <s v="Full-time"/>
    <x v="0"/>
    <s v="Remote"/>
    <s v="Remote"/>
    <s v="Remote"/>
    <s v="Python, data manipulation and analysis using SQL, machine learning and deep learning frameworks (e.g., TensorFlow, PyTorch)"/>
    <s v="Not Disclosed"/>
    <s v="Official Website"/>
    <s v="Official Website"/>
    <s v="Official Website"/>
    <d v="2024-03-15T00:00:00"/>
    <s v="https://careers.wcgclinical.com/careers/FolderDetail/Jr-Data-Analytics-Engineer-India-Remote/3832"/>
    <n v="3"/>
    <s v="January"/>
  </r>
  <r>
    <n v="232"/>
    <s v="Johnson &amp; Johnson"/>
    <s v="Data analyst â€“ Commercial Effectiveness"/>
    <x v="0"/>
    <s v="Full-time"/>
    <s v="Full-time"/>
    <x v="0"/>
    <s v="Pune"/>
    <s v="Pune"/>
    <s v="Pune"/>
    <s v="Excel, Demonstrated proficiency with Data Science languages such as Python or R is strongly preferred,    Demonstrated proficiency in data visualization software like Tableau or Qlik"/>
    <s v="Not Disclosed"/>
    <s v="Official Website"/>
    <s v="Official Website"/>
    <s v="Official Website"/>
    <d v="2024-03-15T00:00:00"/>
    <s v="https://jnjc.taleo.net/careersection/careersection/2/jobdetail.ftl"/>
    <n v="3"/>
    <s v="January"/>
  </r>
  <r>
    <n v="233"/>
    <s v="Elite Met Solutions"/>
    <s v="Data Analyst / Analytics"/>
    <x v="0"/>
    <s v="Full-time"/>
    <s v="Full-time"/>
    <x v="0"/>
    <s v="Chennai"/>
    <s v="Chennai"/>
    <s v="Chennai"/>
    <s v="Advance in SQL and Excel, tableau,power bi, Python, Web Scraping (good to have)"/>
    <s v="â‚¹400,000/yr - â‚¹500,000/yr"/>
    <s v="LinkedIn"/>
    <s v="LinkedIn"/>
    <s v="LinkedIn"/>
    <d v="2024-03-16T00:00:00"/>
    <s v="https://www.linkedin.com/jobs/view/3859741383"/>
    <n v="3"/>
    <s v="January"/>
  </r>
</pivotCacheRecords>
</file>

<file path=xl/pivotCache/pivotCacheRecords3.xml><?xml version="1.0" encoding="utf-8"?>
<pivotCacheRecords xmlns="http://schemas.openxmlformats.org/spreadsheetml/2006/main" xmlns:r="http://schemas.openxmlformats.org/officeDocument/2006/relationships" count="206">
  <r>
    <n v="28"/>
    <s v="SKF"/>
    <s v="Data Analyst"/>
    <x v="0"/>
    <s v="Full-time"/>
    <s v="Full-time"/>
    <s v="Full-Time"/>
    <s v="Bangalore"/>
    <s v="Bangalore"/>
    <s v="Bengaluru"/>
    <s v="Data Interpretation, Statistical Analysis, Data Visualization, Data Cleaning and Preprocessing, Excel, Tableau, Power BI, Python,  SQL"/>
    <s v="Not Disclosed"/>
    <s v="Offial Website"/>
    <s v="Offial Website"/>
    <x v="0"/>
    <d v="2024-01-25T00:00:00"/>
    <s v="Data Analyst"/>
    <n v="1"/>
    <s v="January"/>
  </r>
  <r>
    <n v="29"/>
    <s v="Healofy"/>
    <s v="Data Analyst"/>
    <x v="0"/>
    <s v="Full-time"/>
    <s v="Full-time"/>
    <s v="Full-Time"/>
    <s v="Bangalore"/>
    <s v="Bangalore"/>
    <s v="Bengaluru"/>
    <s v="Ad Hoc Analysis, Ad Hoc Analysis, Data Mining, Statistics Analytics, Big Data, Analytical Skills, Proficient in SQL"/>
    <s v="500,000/yr - 600,000/yr"/>
    <s v="Offial Website"/>
    <s v="Offial Website"/>
    <x v="0"/>
    <d v="2024-01-25T00:00:00"/>
    <s v="https://www.expertia.ai/healofy/Full-time/hiring-data-analyst-64899d0a1441b3856211fda7?utm_source=linkedin-feed&amp;easy_apply=true"/>
    <n v="1"/>
    <s v="January"/>
  </r>
  <r>
    <n v="30"/>
    <s v="ASSA ABLOY Group"/>
    <s v="Data &amp; Analytics Business Analyst"/>
    <x v="0"/>
    <s v="Full-time"/>
    <s v="Full-time"/>
    <s v="Full-Time"/>
    <s v="Chennai"/>
    <s v="Chennai"/>
    <s v="Chennai"/>
    <m/>
    <s v="Not Disclosed"/>
    <s v="Offial Website"/>
    <s v="Offial Website"/>
    <x v="0"/>
    <d v="2024-01-25T00:00:00"/>
    <s v="https://assaabloy.Full-times2web.com/Full-time/Chennai-Data-&amp;-Analytics-Business-Analyst-600-032/1015356001/?utm_source=LINKEDIN&amp;utm_medium=referrer"/>
    <n v="1"/>
    <s v="January"/>
  </r>
  <r>
    <n v="31"/>
    <s v="Confidential"/>
    <s v="Data Analyst"/>
    <x v="0"/>
    <s v="Full-time"/>
    <s v="Full-time"/>
    <s v="Full-Time"/>
    <s v="Bangalore"/>
    <s v="Bangalore"/>
    <s v="Bengaluru"/>
    <s v="Data Analysis Â· Microsoft Excel Â· Microsoft Power BI Â· Python (Programming Language) Â· SQL Â· Tableau Â· Business Analysis Â· Communication Â· User Experience (UX) Â· Written Communication"/>
    <s v="Not Disclosed"/>
    <s v="LinkedIn"/>
    <s v="LinkedIn"/>
    <x v="1"/>
    <d v="2024-01-25T00:00:00"/>
    <s v="https://www.linkedin.com/Full-times/view/3810176910/?refId=27OoZAjy50qWa09wsxcb6w%3D%3D"/>
    <n v="1"/>
    <s v="January"/>
  </r>
  <r>
    <n v="32"/>
    <s v="Awesome Analytics"/>
    <s v="Data Analyst"/>
    <x v="0"/>
    <s v="Full-time"/>
    <s v="Full-time"/>
    <s v="Full-Time"/>
    <s v="Remote"/>
    <s v="Remote"/>
    <s v="Remote"/>
    <s v="Data Analysis, Data Analytics, Microsoft Power BI, VBA Excel, Data-Driven Insights, Diversity, Excel Automation, Fostering inclusivity, Microsoft Power Automate, Skill Development"/>
    <s v="Not Disclosed"/>
    <s v="LinkedIn (Official website)"/>
    <s v="LinkedIn (Official website)"/>
    <x v="1"/>
    <d v="2024-01-25T00:00:00"/>
    <s v="https://www.linkedin.com/Full-times/search/?currentFull-timeId=3812892916&amp;f_C=13346506&amp;geoId=92000000&amp;origin=COMPANY_PAGE_Full-timeS_CLUSTER_EXPANSION&amp;originToLandingFull-timePostings=3812892916"/>
    <n v="1"/>
    <s v="January"/>
  </r>
  <r>
    <n v="33"/>
    <s v="WebGo Software Labs"/>
    <s v="Data Analyst"/>
    <x v="0"/>
    <s v="Internship"/>
    <s v="Internship"/>
    <s v="Internship"/>
    <s v="Remote"/>
    <s v="Remote"/>
    <s v="Remote"/>
    <s v="data,data analysis,organizational skills"/>
    <s v="Not Disclosed"/>
    <s v="LinkedIn"/>
    <s v="LinkedIn"/>
    <x v="1"/>
    <d v="2024-01-25T00:00:00"/>
    <s v="https://www.linkedin.com/Full-times/view/3814030881/?alternateChannel=search&amp;eBP=CwEAAAGNQdCHyI9GKSOnxuJO6BTztpht-WTU57_i252UGgM36QXP3j7qUxIvje5BesEcqIWQC_CZq7RiA11d0fugeXof2bD3mpdoAMRD9M8kTSayLUh5Me58jrMXqPBJDzjJNQ_JkCq3-0mdSiAtnxM79pcftX3SSsYhIuE0K76r1eZ7SC9uMWoFFsrbxZZ5HAIJ1RjntjA1i23ApGqp8W3GEqgVwzrNtfK9T6vB6_8fweEmMG2SqRqtvzYNzNelCSc7ZPJYKBZ67Oyci-UheA_qLv--ADcYDP3d7ptOSPDPBPYDR2ky40g0z9EhKBTBTxMG53nlzsYH-YW98T4w5hJlj5MkM4pOe6h_LgPReg&amp;refId=hgdQ7eBYi12vzqywlvG5Yw%3D%3D&amp;trackingId=RUF7w3%2BAfmlE%2Bg28xHN8lg%3D%3D"/>
    <n v="1"/>
    <s v="January"/>
  </r>
  <r>
    <n v="34"/>
    <s v="Rekruton Technologies"/>
    <s v="Data Analyst"/>
    <x v="0"/>
    <s v="Full-time"/>
    <s v="Full-time"/>
    <s v="Full-Time"/>
    <s v="India(Remote)"/>
    <s v="India(Remote)"/>
    <s v="Remote"/>
    <s v="Analytical Skills, Dashboards, Data Analytics, Data Manipulation, Image Editing, Business Analysis, Communication, Key Metrics, Key Performance Indicators. Problem-Solving"/>
    <s v="Not Disclosed"/>
    <s v="LinkedIn"/>
    <s v="LinkedIn"/>
    <x v="1"/>
    <d v="2024-01-26T00:00:00"/>
    <s v="https://www.linkedin.com/Full-times/view/3813707094/?trackingId=Zp4bE4nkS1%2B7U7TJp5kLQA%3D%3D&amp;refId=%2Fwe8qxqvQx6TfB1rLHggIQ%3D%3D&amp;midToken=AQEDJxtRU3TEqw&amp;midSig=3KiZD4ptVyWr41&amp;trk=eml-email_Full-times_viewed_Full-time_reminder_01-Full-time_card-0-Full-timecard_body&amp;trkEmail=eml-email_Full-times_viewed_Full-time_reminder_01-Full-time_card-0-Full-timecard_body-null-b14rw0~lrtl9i7a~68-null-null&amp;eid=b14rw0-lrtl9i7a-68&amp;otpToken=MTQwMzE5ZTAxMTJlY2FjNDI0MjQwNGVkNDYxOGU1YjU4ZmNlZDY0NTlhYTc4ZTYxNzljMzAzNDY0ZDUzNTVmMGYzZGRkZmI2NTZmN2ViY2I1YjljY2I0NDgxYTEzYjVmZGYzMjZkMTZlMDBiOGI0OThiOGY3YSwxLDE%3D"/>
    <n v="1"/>
    <s v="January"/>
  </r>
  <r>
    <n v="35"/>
    <s v="CloudHire"/>
    <s v="Data Analyst"/>
    <x v="0"/>
    <s v="Full-time"/>
    <s v="Full-time"/>
    <s v="Full-Time"/>
    <s v="India(Remote)"/>
    <s v="India(Remote)"/>
    <s v="Remote"/>
    <s v="Statistical Data Analysis Â· Visualization Â· Analytics Â· Data Mining Â· Data Analytics Â· Data Science Â· Data Visualization Â· Data Architecture Â· Statistical Analysis Â· Data Profiling"/>
    <s v="Not Disclosed"/>
    <s v="LinkedIn"/>
    <s v="LinkedIn"/>
    <x v="1"/>
    <d v="2024-01-26T00:00:00"/>
    <s v="https://www.linkedin.com/Full-times/view/3719406614/?alternateChannel=search&amp;refId=3XrA8fj7t0YrSIPTadgpVQ%3D%3D&amp;trackingId=C%2Bz5tyTP4rhq5aU9V2%2Bvmg%3D%3D"/>
    <n v="1"/>
    <s v="January"/>
  </r>
  <r>
    <n v="36"/>
    <s v="Insticator"/>
    <s v="Data Analyst"/>
    <x v="0"/>
    <s v="Contract"/>
    <s v="Contract"/>
    <s v="Contract"/>
    <s v="Remote"/>
    <s v="Remote"/>
    <s v="Remote"/>
    <s v="Data Analysis, Data Analytics, Data Visualization, Databases, and Spreadsheets, Attention to Detail, Communication, Google Sheets, Presentation Skills, and Presentations_x000a_"/>
    <s v="Not Disclosed"/>
    <s v="Offial Website"/>
    <s v="Offial Website"/>
    <x v="0"/>
    <d v="2024-01-26T00:00:00"/>
    <s v="https://insticator.bamboohr.com/careers/226"/>
    <n v="1"/>
    <s v="January"/>
  </r>
  <r>
    <n v="37"/>
    <s v="Right Customer"/>
    <s v="Data Analyst"/>
    <x v="0"/>
    <s v="Full-time"/>
    <s v="Full-time"/>
    <s v="Full-Time"/>
    <s v="Remote"/>
    <s v="Remote"/>
    <s v="Remote"/>
    <m/>
    <s v="Not Disclosed"/>
    <s v="LinkedIn"/>
    <s v="LinkedIn"/>
    <x v="1"/>
    <d v="2024-01-26T00:00:00"/>
    <s v="https://www.linkedin.com/Full-times/view/3793985033/?alternateChannel=search&amp;refId=9DQqMoPgclaTIK5iV3UV4Q%3D%3D&amp;trackingId=mvTvSaHY38cybdOKUtzdaQ%3D%3D"/>
    <n v="1"/>
    <s v="January"/>
  </r>
  <r>
    <n v="38"/>
    <s v="S&amp;P Global"/>
    <s v="Data Analyst"/>
    <x v="0"/>
    <s v="Full-time"/>
    <s v="Full-time"/>
    <s v="Full-Time"/>
    <s v="Bangalore"/>
    <s v="Bangalore"/>
    <s v="Bengaluru"/>
    <s v="Databases Â· Visualization Â· Mathematics Â· Analytics Â· Data Analytics Â· Data Science Â· Data Visualization Â· Computer Science Â· Problem Solving Â· Communication"/>
    <s v="Not Disclosed"/>
    <s v="Offial Website &amp; LinkedIn"/>
    <s v="Offial Website &amp; LinkedIn"/>
    <x v="1"/>
    <d v="2024-01-26T00:00:00"/>
    <s v="https://careers.spglobal.com/Full-times/293364?lang=en-us&amp;utm_source=linkedin"/>
    <n v="1"/>
    <s v="January"/>
  </r>
  <r>
    <n v="39"/>
    <s v="BharatX"/>
    <s v="Data Analyst"/>
    <x v="0"/>
    <s v="Full-time"/>
    <s v="Full-time"/>
    <s v="Full-Time"/>
    <s v="Bangalore"/>
    <s v="Bangalore"/>
    <s v="Bengaluru"/>
    <s v="SQL, Python, Tableau, Power BI, Dashboards Â· Databases Â· Visualization Â· Data Science Â· Data Visualization Â· Data Analytics Â· Analytical Skills Â· Statistics Â· Communication Â· Problem Solving"/>
    <s v="Not Disclosed"/>
    <s v="LinkedIn"/>
    <s v="LinkedIn"/>
    <x v="1"/>
    <d v="2024-01-26T00:00:00"/>
    <s v="https://www.linkedin.com/Full-times/view/3801784860/?trackingId=Q4LpviGIReeeKRKKfcLbsQ%3D%3D&amp;refId=cjNfc64%2FRYif3PfFdj6WqA%3D%3D&amp;midToken=AQEDJxtRU3TEqw&amp;midSig=35RjpTPGuHXb41&amp;trk=eml-Full-times_jymbii_digest-Full-time_card-0-Full-timecard_body&amp;trkEmail=eml-Full-times_jymbii_digest-Full-time_card-0-Full-timecard_body-null-b14rw0~lrufgkpx~th-null-null&amp;eid=b14rw0-lrufgkpx-th&amp;otpToken=MTQwMzE5ZTAxMTJlY2FjNDI0MjQwNGVkNDYxOGU1YjI4ZmNiZDI0NTkxYTg4ZTYxNzljMzAzNDY0ZDUzNTVmMGYzZGRkZjkyNTNlMmJlZTk1MWIwYTIwNDAxM2Q3MDUzNDZmNjRjMzRmZWU4OGJjMWY1NTIyMiwxLDE%3D"/>
    <n v="1"/>
    <s v="January"/>
  </r>
  <r>
    <n v="40"/>
    <s v="Tata Consultancy Services"/>
    <s v="Power BI"/>
    <x v="0"/>
    <s v="Full-time"/>
    <s v="Full-time"/>
    <s v="Full-Time"/>
    <s v="Hyderabad"/>
    <s v="Hyderabad"/>
    <s v="Hyderabad"/>
    <s v="SQL, DAX"/>
    <s v="Not Disclosed"/>
    <s v="LinkedIn"/>
    <s v="LinkedIn"/>
    <x v="1"/>
    <d v="2024-01-26T00:00:00"/>
    <s v="https://www.linkedin.com/Full-times/view/3803627770/?refId=twjc40gwSGWamjKkFuv9bw%3D%3D&amp;trackingId=vopcANUTRcOSlRLhg%2BWA3A%3D%3D"/>
    <n v="1"/>
    <s v="January"/>
  </r>
  <r>
    <n v="41"/>
    <s v="InfiHire"/>
    <s v="Data Analyst"/>
    <x v="0"/>
    <s v="Full-time"/>
    <s v="Full-time"/>
    <s v="Full-Time"/>
    <s v="Bangalore"/>
    <s v="Bangalore"/>
    <s v="Bengaluru"/>
    <s v="Visualization Â· Data Analysis Â· Analytics Â· Data Visualization Â· Data Science Â· Data Analytics Â· Presentations Â· Predictive Analytics Â· Communication Â· Problem Solving"/>
    <s v="Not Disclosed"/>
    <s v="LinkedIn"/>
    <s v="LinkedIn"/>
    <x v="1"/>
    <d v="2024-01-26T00:00:00"/>
    <s v="https://www.linkedin.com/Full-times/view/3798265542/?alternateChannel=search&amp;refId=8pyXSSBY6cCiQ5QHJKQ2Kw%3D%3D&amp;trackingId=0OYRwi0%2Bk6d%2FyhxFtNBkFQ%3D%3D"/>
    <n v="1"/>
    <s v="January"/>
  </r>
  <r>
    <n v="42"/>
    <s v="McCormick &amp; Company"/>
    <s v="Data Visualization Analyst"/>
    <x v="0"/>
    <s v="Full-time"/>
    <s v="Full-time"/>
    <s v="Full-Time"/>
    <s v="Gurugram"/>
    <s v="Gurugram"/>
    <s v="Gurugram"/>
    <s v="Analytical Skills Â· Dashboards Â· Data Analysis Â· Data Analytics Â· Data Mining Â· Microsoft Power BI Â· Business Intelligence (BI) Â· SAP HANA Â· Scorecard Â· Structured Data power BI, Power Query, SQL"/>
    <s v="Not Disclosed"/>
    <s v="LinkedIn"/>
    <s v="LinkedIn"/>
    <x v="1"/>
    <d v="2024-01-27T00:00:00"/>
    <s v="https://www.linkedin.com/Full-times/view/3808283509/?alternateChannel=search&amp;refId=wpywOHT25n2xtI7CCrSQoQ%3D%3D&amp;trackingId=8vFYghWevSTOi65fxoXPgg%3D%3D"/>
    <n v="1"/>
    <s v="January"/>
  </r>
  <r>
    <n v="43"/>
    <s v="Trafigura"/>
    <s v="Analyst - Information Analytics"/>
    <x v="0"/>
    <s v="Full-time"/>
    <s v="Full-time"/>
    <s v="Full-Time"/>
    <s v="Mumbai"/>
    <s v="Mumbai"/>
    <s v="Mumbai"/>
    <s v="Python, Tableau, SQL databases"/>
    <s v="Not Disclosed"/>
    <s v="Naukri.com"/>
    <s v="Naukri.com"/>
    <x v="2"/>
    <d v="2024-01-27T00:00:00"/>
    <s v="https://www.naukri.com/job-listings-250124009021"/>
    <n v="1"/>
    <s v="January"/>
  </r>
  <r>
    <n v="44"/>
    <s v="Eduvanz"/>
    <s v="Business Analyst - SQL Specialist"/>
    <x v="0"/>
    <s v="Full-time"/>
    <s v="Full-time"/>
    <s v="Full-Time"/>
    <s v="Mumbai"/>
    <s v="Mumbai"/>
    <s v="Mumbai"/>
    <s v="SQL Queries, SQL DatabaseSQL"/>
    <s v="5-10 Lacs P.A."/>
    <s v="Naukri.com"/>
    <s v="Naukri.com"/>
    <x v="2"/>
    <d v="2024-01-27T00:00:00"/>
    <s v="https://www.naukri.com/job-listings-business-analyst-sql-specialist-eduvanz-mumbai-maharashtra-mumbai-suburban-maharashtra-mumbai-all-areas-0-to-2-years-250124010637?src=simJobDeskACP&amp;sid=17063303356407053&amp;xp=1&amp;px=1"/>
    <n v="1"/>
    <s v="January"/>
  </r>
  <r>
    <n v="45"/>
    <s v="Creative Hands HR"/>
    <s v="Data Analytic | Business Analytics"/>
    <x v="0"/>
    <s v="Full-time"/>
    <s v="Full-time"/>
    <s v="Full-Time"/>
    <s v="Kolkata, Mumbai, Hyderabad/Secunderabad, Ranchi, Jharkhand, Chennai, Bangalore"/>
    <s v="Kolkata, Mumbai, Hyderabad/Secunderabad, Ranchi, Jharkhand, Chennai, Bangalore"/>
    <s v="Remote"/>
    <s v="Business Analytics Data Analysis Data Analytics excel Analytical Skills freshers MIS Data Analyst"/>
    <s v="4.5-6 Lacs P.A."/>
    <s v="Naukri.com"/>
    <s v="Naukri.com"/>
    <x v="2"/>
    <d v="2024-01-27T00:00:00"/>
    <s v="https://www.naukri.com/job-listings-data-analytic-fresher-business-analytics-creative-hands-hr-kolkata-mumbai-maharashtra-hyderabad-secunderabad-ranchi-jharkhand-chennai-bangalore-bengaluru-0-to-4-years-020124003015?src=simJobDeskACP&amp;sid=17063303356407053&amp;xp=10&amp;px=1"/>
    <n v="1"/>
    <s v="January"/>
  </r>
  <r>
    <n v="46"/>
    <s v="Codenera"/>
    <s v="Data Analyst Trainee"/>
    <x v="0"/>
    <s v="Full-time"/>
    <s v="Full-time"/>
    <s v="Full-Time"/>
    <s v="Pune"/>
    <s v="Pune"/>
    <s v="Pune"/>
    <s v="Python, SQL Development, Data Management, Data Analysis, SQL Database, Data Mining, Data Extraction, Python Development, Data Analytics, SQL, DBA"/>
    <s v="3-6 Lacs P.A."/>
    <s v="Naukri.com"/>
    <s v="Naukri.com"/>
    <x v="2"/>
    <d v="2024-01-27T00:00:00"/>
    <s v="https://www.naukri.com/job-listings-data-analyst-trainee-codenera-pune-maharashtra-0-to-2-years-090124006987?src=simJobDeskACP&amp;sid=17063309374762055&amp;xp=1&amp;px=1"/>
    <n v="1"/>
    <s v="January"/>
  </r>
  <r>
    <n v="47"/>
    <s v="Sukarma Technologies"/>
    <s v="AI - Data Analytics - Text Analytics - Chatbot"/>
    <x v="0"/>
    <s v="Full-time"/>
    <s v="Full-time"/>
    <s v="Full-Time"/>
    <s v="WFH"/>
    <s v="WFH"/>
    <s v="Remote"/>
    <s v="Text analysis,Advanced Excel,Chat Bot"/>
    <s v="4-9 Lacs P.A."/>
    <s v="Naukri.com"/>
    <s v="Naukri.com"/>
    <x v="2"/>
    <d v="2024-01-27T00:00:00"/>
    <s v="https://www.naukri.com/job-listings-ai-data-analytics-text-analytics-chatbot-urgent-work-from-home-sukarma-technologies-delhi-ncr-0-to-5-years-040124010354?src=simJobDeskACP&amp;sid=17063309374762055&amp;xp=6&amp;px=1"/>
    <n v="1"/>
    <s v="January"/>
  </r>
  <r>
    <n v="48"/>
    <s v="JLL"/>
    <s v="Data Analyst"/>
    <x v="0"/>
    <s v="Full-time"/>
    <s v="Full-time"/>
    <s v="Full-Time"/>
    <s v="Mumbai"/>
    <s v="Mumbai"/>
    <s v="Mumbai"/>
    <s v="MS Office (WORD, PPTX, EXCEL), Data Visualization by day, week, quarter..."/>
    <s v="Not Disclosed"/>
    <s v="Official Website"/>
    <s v="Official Website"/>
    <x v="0"/>
    <d v="2024-01-27T00:00:00"/>
    <s v="https://jll.wd1.myworkdayjobs.com/jllcareers/job/Mumbai-MH/Data-Analyst_REQ336572?source=APPLICANT_SOURCE-6-42"/>
    <n v="1"/>
    <s v="January"/>
  </r>
  <r>
    <n v="49"/>
    <s v="Wipro"/>
    <s v="Data Analyst"/>
    <x v="0"/>
    <s v="Full-time"/>
    <s v="Full-time"/>
    <s v="Full-Time"/>
    <s v="Pune"/>
    <s v="Pune"/>
    <s v="Pune"/>
    <s v="Visualization Â· SQL Â· Data Analytics Â· Data Visualization Â· Data Science Â· Analytics Â· RDBMS Â· PySpark Â· Written Communication Â· Communication"/>
    <s v="Not Disclosed"/>
    <s v="LinkedIn"/>
    <s v="LinkedIn"/>
    <x v="1"/>
    <d v="2024-01-27T00:00:00"/>
    <s v="https://www.linkedin.com/jobs/view/3803630773/?alternateChannel=search&amp;refId=UNBqzrpuqy1mEFr6MWZVKQ%3D%3D&amp;trackingId=MsxBe79BiA0QOPRaYtiHqQ%3D%3D"/>
    <n v="1"/>
    <s v="January"/>
  </r>
  <r>
    <n v="50"/>
    <s v="Pianalytix Edutech Private Limted"/>
    <s v="Microsoft Power BI"/>
    <x v="0"/>
    <s v="Internship (Part-time)"/>
    <s v="Internship (Part-time)"/>
    <s v="Internship"/>
    <s v="WFH"/>
    <s v="WFH"/>
    <s v="Remote"/>
    <s v="Business Analysis, Data Analysis, Data Analytics, Power BI"/>
    <s v="â‚¹ 20,000 /month"/>
    <s v="Internshala"/>
    <s v="Internshala"/>
    <x v="3"/>
    <d v="2024-01-27T00:00:00"/>
    <s v="https://internshala.com/internship/detail/work-from-home-part-time-microsoft-power-bi-internship-at-pianalytix-edutech-private-limted1706258628"/>
    <n v="1"/>
    <s v="January"/>
  </r>
  <r>
    <n v="51"/>
    <s v="YTViews Digital Media Private Limited"/>
    <s v="Artificial Intelligence (AI)"/>
    <x v="1"/>
    <s v="Internship (Part-time)"/>
    <s v="Internship (Part-time)"/>
    <s v="Internship"/>
    <s v="WFH"/>
    <s v="WFH"/>
    <s v="Remote"/>
    <s v="Data Science, Deep Learning, Machine Learning, Natural Language Processing (NLP), Neural Networks, Python"/>
    <s v="â‚¹ 24,000 /month"/>
    <s v="Internshala"/>
    <s v="Internshala"/>
    <x v="3"/>
    <d v="2024-01-27T00:00:00"/>
    <s v="https://internshala.com/internship/detail/work-from-home-part-time-artificial-intelligence-ai-internship-at-ytviews-digital-media-private-limited1706257533"/>
    <n v="1"/>
    <s v="January"/>
  </r>
  <r>
    <n v="52"/>
    <s v="Deloitt"/>
    <s v="Data Visualization/Tableau Developer"/>
    <x v="0"/>
    <s v="Full-time"/>
    <s v="Full-time"/>
    <s v="Full-Time"/>
    <s v="Hyderabad/Bangalore"/>
    <s v="Hyderabad/Bangalore"/>
    <s v="Bengaluru"/>
    <s v="DevOps principals such as Continuous Integration/Continuous Delivery, Azure DevOps, Tableau,"/>
    <s v="Not Disclosed"/>
    <s v="Official Website"/>
    <s v="Official Website"/>
    <x v="0"/>
    <d v="2024-01-27T00:00:00"/>
    <s v="Data Visualization/Tableau Developer - - 170683"/>
    <n v="1"/>
    <s v="January"/>
  </r>
  <r>
    <n v="53"/>
    <s v="Tata Technologies"/>
    <s v="ALM Users - Data Mining"/>
    <x v="0"/>
    <s v="Full-time (3 Month)"/>
    <s v="Full-time (3 Month)"/>
    <s v="Full-Time"/>
    <s v="Bangalore/Pune"/>
    <s v="Bangalore/Pune"/>
    <s v="Bengaluru"/>
    <m/>
    <s v="Not Disclosed"/>
    <s v="Official Website"/>
    <s v="Official Website"/>
    <x v="0"/>
    <d v="2024-01-27T00:00:00"/>
    <s v="https://tatatechnologies.ripplehire.com/candidate/?token=jjZIWXgr7fPCCF6T5yk4&amp;source=CAREERSITE#detail/job/536373"/>
    <n v="1"/>
    <s v="January"/>
  </r>
  <r>
    <n v="54"/>
    <s v="Innovaccer Inc."/>
    <s v="Intern - Data Operations"/>
    <x v="0"/>
    <s v="Full-time"/>
    <s v="Full-time"/>
    <s v="Full-Time"/>
    <s v="Noida"/>
    <s v="Noida"/>
    <s v="Noida"/>
    <s v="advanced MS Excel, PowerBI, Tableau, Word, PowerPoint, etc"/>
    <s v="Not Disclosed"/>
    <s v="LinkedIN--&gt; Website"/>
    <s v="LinkedIN--&gt; Website"/>
    <x v="1"/>
    <d v="2024-01-28T00:00:00"/>
    <s v="https://boards.greenhouse.io/innovaccer/jobs/7036996002"/>
    <n v="1"/>
    <s v="January"/>
  </r>
  <r>
    <n v="55"/>
    <s v="Sybex Support Services"/>
    <s v="Data Governance Analyst"/>
    <x v="0"/>
    <s v="Contract"/>
    <s v="Contract"/>
    <s v="Contract"/>
    <s v="Remote (India)"/>
    <s v="Remote (India)"/>
    <s v="Remote"/>
    <s v="Analytical Skills Â· Data Analysis Â· Data Analytics Â· Data Mining Â· Mathematics Â· SQL Â· Statistics Â· Ad Hoc Analysis Â· Big Data Â· Data Governance"/>
    <s v="Not Disclosed"/>
    <s v="LinkedIn"/>
    <s v="LinkedIn"/>
    <x v="1"/>
    <d v="2024-01-29T00:00:00"/>
    <s v="https://www.linkedin.com/jobs/view/3813000956/?refId=fe63936e-2e04-4d56-992a-dd84affe5ce6&amp;trackingId=r7au76PXTuq8rPh8DJFsmg%3D%3D"/>
    <n v="1"/>
    <s v="January"/>
  </r>
  <r>
    <n v="56"/>
    <s v="Lennox India Technology Centre"/>
    <s v="Senior Analyst -Labview Development"/>
    <x v="0"/>
    <s v="Full-time"/>
    <s v="Full-time"/>
    <s v="Full-Time"/>
    <s v="Chennai"/>
    <s v="Chennai"/>
    <s v="Chennai"/>
    <s v="MATLAB, Simulink, HIL, NI LabVIEW"/>
    <s v="Not Disclosed"/>
    <s v="LinkedIn"/>
    <s v="LinkedIn"/>
    <x v="1"/>
    <d v="2024-01-29T00:00:00"/>
    <s v="https://www.linkedin.com/jobs/view/3795818865/?refId=91b3bc0e-8dba-4057-834c-b71bd07e7422&amp;trackingId=X9F8blhRSsyxSp919q%2FDHQ%3D%3D"/>
    <n v="1"/>
    <s v="January"/>
  </r>
  <r>
    <n v="57"/>
    <s v="Inspire"/>
    <s v="Tech Data Analyst"/>
    <x v="0"/>
    <s v="Full-time"/>
    <s v="Full-time"/>
    <s v="Full-Time"/>
    <s v="Hyderabad"/>
    <s v="Hyderabad"/>
    <s v="Hyderabad"/>
    <s v="Data Analysis, Extract, Transform, Load (ETL)"/>
    <s v="Not Disclosed"/>
    <s v="LinkedIn"/>
    <s v="LinkedIn"/>
    <x v="1"/>
    <d v="2024-01-29T00:00:00"/>
    <s v="https://www.linkedin.com/jobs/view/3815325825/?refId=91b3bc0e-8dba-4057-834c-b71bd07e7422&amp;trackingId=7YrAE3CtR5mwIV0SQiH2gg%3D%3D&amp;trk=flagship3_job_home_savedjobs"/>
    <n v="1"/>
    <s v="January"/>
  </r>
  <r>
    <n v="58"/>
    <s v="Innometrics Solutions"/>
    <s v="Data Analyst (Fresher Trainee)"/>
    <x v="0"/>
    <s v="Full-time"/>
    <s v="Full-time"/>
    <s v="Full-Time"/>
    <s v="Remote"/>
    <s v="Remote"/>
    <s v="Remote"/>
    <s v="Solid knowledge of website analytics tools (e.g., Google Analytics, Web Trends),  data, analytics, management, python, SQL, power bi"/>
    <s v="â‚¹400,000/yr - â‚¹500,000/yr"/>
    <s v="LinkedIN--&gt; Website"/>
    <s v="LinkedIN--&gt; Website"/>
    <x v="1"/>
    <d v="2024-01-29T00:00:00"/>
    <s v="https://www.linkedin.com/jobs/view/3812609139/?refId=91b3bc0e-8dba-4057-834c-b71bd07e7422&amp;trackingId=xOvhY9bRQq2RLJm3B0eY0w%3D%3D&amp;trk=flagship3_job_home_savedjobs"/>
    <n v="1"/>
    <s v="January"/>
  </r>
  <r>
    <n v="59"/>
    <s v="Siemens Healthineers"/>
    <s v="Data Visualization &amp; Business Intelligence Specialist"/>
    <x v="0"/>
    <s v="10 months Contract"/>
    <s v="10 months Contract"/>
    <s v="Contract"/>
    <s v="Bangalore"/>
    <s v="Bangalore"/>
    <s v="Bengaluru"/>
    <s v="Data Visualization Â· Databases Â· Data Engineering Â· Analytical Skills Â· Data Analytics Â· Analytics Â· Data Science Â· Big Data Â· Extract, Transform, Load (ETL) Â· Data Modeling"/>
    <s v="Not Disclosed"/>
    <s v="LinkedIN--&gt; Website"/>
    <s v="LinkedIN--&gt; Website"/>
    <x v="1"/>
    <d v="2024-01-29T00:00:00"/>
    <s v="https://jobs.siemens-healthineers.com/careers/job/563156118152798?hl=en&amp;sourceType=PREMIUM_POST_SITE&amp;domain=siemens.com&amp;microsite=siemens-healthineers"/>
    <n v="1"/>
    <s v="January"/>
  </r>
  <r>
    <n v="60"/>
    <s v="Wrike"/>
    <s v="Customer Support Data Analyst"/>
    <x v="0"/>
    <s v="1 Year (Contract)"/>
    <s v="1 Year (Contract)"/>
    <s v="Contract"/>
    <s v="Bengaluru"/>
    <s v="Bengaluru"/>
    <s v="Bengaluru"/>
    <s v="knowledge of SQL, databases (we use Google BigQuery) and statistics basics, Knowledge of BI tools, Strong analytical and problem-solving skills, Experience with Python"/>
    <s v="Not Disclosed"/>
    <s v="LinkedIN--&gt; Website"/>
    <s v="LinkedIN--&gt; Website"/>
    <x v="1"/>
    <d v="2024-01-29T00:00:00"/>
    <s v="https://boards.greenhouse.io/wrike/jobs/4349032005?gh_src=d39591f15us&amp;source=LinkedIn"/>
    <n v="1"/>
    <s v="January"/>
  </r>
  <r>
    <n v="61"/>
    <s v="Wipro"/>
    <s v="Data Engineer"/>
    <x v="2"/>
    <s v="Full-time"/>
    <s v="Full-time"/>
    <s v="Full-Time"/>
    <s v="Bengaluru"/>
    <s v="Bengaluru"/>
    <s v="Bengaluru"/>
    <s v="Apache Spark, Data Analytics, Data Engineering, Data Science, and Databases, Attention to Detail, Communication, Data Warehousing, Extract, Transform, Load (ETL), and Problem Solving"/>
    <s v="Not Disclosed"/>
    <s v="LinkedIN--&gt; Website"/>
    <s v="LinkedIN--&gt; Website"/>
    <x v="1"/>
    <d v="2024-01-29T00:00:00"/>
    <s v="https://careers.wipro.com/careers-home/jobs/3049365?mode=job&amp;iis=Social%2BMedia&amp;iisn=Linkedin&amp;lang=en-us&amp;utm_source=Linkedin"/>
    <n v="1"/>
    <s v="January"/>
  </r>
  <r>
    <n v="62"/>
    <s v=" Softsensor.ai "/>
    <s v="Data Scientist"/>
    <x v="3"/>
    <s v="Full-time"/>
    <s v="Full-time"/>
    <s v="Full-Time"/>
    <s v="WFH"/>
    <s v="WFH"/>
    <s v="Remote"/>
    <s v="Data Analytics, Data Science, Machine Learning, Python, SQL"/>
    <s v="â‚¹ 5,00,000 - 7,00,000"/>
    <s v="Internshala"/>
    <s v="Internshala"/>
    <x v="3"/>
    <d v="2024-01-18T00:00:00"/>
    <s v="Data Scientist Job (Remote)"/>
    <n v="1"/>
    <s v="January"/>
  </r>
  <r>
    <n v="63"/>
    <s v="Siemens Healthcare Private Limited"/>
    <s v="Software Developer"/>
    <x v="4"/>
    <s v="Full-time"/>
    <s v="Full-time"/>
    <s v="Full-Time"/>
    <s v="Bengaluru"/>
    <s v="Bengaluru"/>
    <s v="Bengaluru"/>
    <s v="Python, OOPS programming skills, C++"/>
    <s v="Not Disclosed"/>
    <s v="Website"/>
    <s v="Website"/>
    <x v="0"/>
    <d v="2024-01-30T00:00:00"/>
    <s v="https://jobs.siemens.com/careerhub/explore/jobs/563156118128924"/>
    <n v="1"/>
    <s v="January"/>
  </r>
  <r>
    <n v="64"/>
    <s v="Square Yards"/>
    <s v="Data Analyst"/>
    <x v="0"/>
    <s v="Full-time"/>
    <s v="Full-time"/>
    <s v="Full-Time"/>
    <s v="Gurugram"/>
    <s v="Gurugram"/>
    <s v="Gurugram"/>
    <s v="Mathematics, Ad Hoc Analysis, Data Mining, Statistics, Analytics, Big Data, Analytical Skills"/>
    <s v="â‚¹400,000/yr - â‚¹600,000/yr"/>
    <s v="Website"/>
    <s v="Website"/>
    <x v="0"/>
    <d v="2024-01-30T00:00:00"/>
    <s v="https://www.expertia.ai/squareyards-co-in/job/hiring-data-analyst-643e6c0c3ff35309116dd41c?utm_source=linkedin-feed&amp;easy_apply=true"/>
    <n v="1"/>
    <s v="January"/>
  </r>
  <r>
    <n v="65"/>
    <s v="Agrim Wholesale"/>
    <s v="Business Analyst"/>
    <x v="0"/>
    <s v="Full-time"/>
    <s v="Full-time"/>
    <s v="Full-Time"/>
    <s v="Gurugram"/>
    <s v="Gurugram"/>
    <s v="Gurugram"/>
    <s v="Business Analytics,Advanced Excel,SQL,Data Insighting"/>
    <s v="Not Disclosed"/>
    <s v="Naukri.com"/>
    <s v="Naukri.com"/>
    <x v="2"/>
    <d v="2024-01-30T00:00:00"/>
    <s v="https://www.naukri.com/mnjuser/inbox"/>
    <n v="1"/>
    <s v="January"/>
  </r>
  <r>
    <n v="66"/>
    <s v="Super Consultancy"/>
    <s v="Data Analyst"/>
    <x v="0"/>
    <s v="Full-time"/>
    <s v="Full-time"/>
    <s v="Full-Time"/>
    <s v="Noida"/>
    <s v="Noida"/>
    <s v="Noida"/>
    <s v="Python, SQL, ML and data analysis techniques,  Power BI and Excel, Microsoft Office tools"/>
    <s v="0 - 9 Lacs pa"/>
    <s v="Naukri.com"/>
    <s v="Naukri.com"/>
    <x v="2"/>
    <d v="2024-01-24T00:00:00"/>
    <s v="https://www.naukri.com/mnjuser/inbox"/>
    <n v="1"/>
    <s v="January"/>
  </r>
  <r>
    <n v="67"/>
    <s v="Prodigy Recruitment Consultants"/>
    <s v="Data Scientist"/>
    <x v="3"/>
    <s v="Full-time"/>
    <s v="Full-time"/>
    <s v="Full-Time"/>
    <s v="Chennai"/>
    <s v="Chennai"/>
    <s v="Chennai"/>
    <s v="Data Science, Data Scientist, Statistical Modeling, Predictive Modeling, Data Mining, Regression Modeling, Statistics, R, Mechine Learning, data analysis using SQL, regression Classification, Data Visualization, Data Analytics, Predictive Analytics, Python, ML"/>
    <s v="Not Disclosed"/>
    <s v="Naukri.com"/>
    <s v="Naukri.com"/>
    <x v="2"/>
    <d v="2024-01-31T00:00:00"/>
    <s v="https://www.naukri.com/job-listings-data-scientist-chennai-prodigy-recruitment-consultants-chennai-tamil-nadu-0-to-5-years-280124000025?src=drecomm_apply&amp;sid=17066846421798098&amp;xp=1&amp;px=1"/>
    <n v="1"/>
    <s v="January"/>
  </r>
  <r>
    <n v="68"/>
    <s v="Morningstar"/>
    <s v="Junior Analyst"/>
    <x v="0"/>
    <s v="Full-time"/>
    <s v="Full-time"/>
    <s v="Full-Time"/>
    <s v="Navi Mumbai"/>
    <s v="Navi Mumbai"/>
    <s v="Mumbai"/>
    <s v="Administration, Visual Basic, Excel, Regulatory reporting, Analytical, Workflow, Manager Quality Control, SQL, Data extraction, Python"/>
    <s v="Not Disclosed"/>
    <s v="Naukri.com"/>
    <s v="Naukri.com"/>
    <x v="2"/>
    <d v="2024-01-31T00:00:00"/>
    <s v="https://www.naukri.com/job-listings-junior-analyst-morningstar-india-p-ltd-mumbai-0-to-3-years-230124502072?src=simJobDeskACP&amp;sid=17066850101741213&amp;xp=7&amp;px=1"/>
    <n v="1"/>
    <s v="January"/>
  </r>
  <r>
    <n v="69"/>
    <s v="Analytics Jobs"/>
    <s v="Data Science Engineer"/>
    <x v="3"/>
    <s v="Full-time"/>
    <s v="Full-time"/>
    <s v="Full-Time"/>
    <s v="Remote (Bangalore office)"/>
    <s v="Remote (Bangalore office)"/>
    <s v="Remote"/>
    <s v="Artificial Intelligence, machine learning, data science, Data Analytics, Python, Tensorflow, Automation, Natural Language Processing, HTML, HTTP, Deep Learning, apache, computer vision_x000a_"/>
    <s v="8-18 Lacs P.A."/>
    <s v="Naukri.com"/>
    <s v="Naukri.com"/>
    <x v="2"/>
    <d v="2024-01-31T00:00:00"/>
    <m/>
    <n v="1"/>
    <s v="January"/>
  </r>
  <r>
    <n v="70"/>
    <s v="Wrtr Ink Llp"/>
    <s v="Junior Data Scientist"/>
    <x v="3"/>
    <m/>
    <s v="Full-time"/>
    <s v="Full-Time"/>
    <s v="Remote (Bengaluru office)"/>
    <s v="Remote (Bengaluru office)"/>
    <s v="Remote"/>
    <s v="Data Science analytical Pandas NumPy Statistics Machine Learning Deep Learning Scikit-Learn Python"/>
    <s v="4.75-8 Lacs P.A."/>
    <s v="Naukri.com"/>
    <s v="Naukri.com"/>
    <x v="2"/>
    <d v="2024-02-01T00:00:00"/>
    <s v="https://www.naukri.com/job-listings-030923002456"/>
    <n v="2"/>
    <s v="January"/>
  </r>
  <r>
    <n v="71"/>
    <s v="Coursry"/>
    <s v="Data Analyst"/>
    <x v="0"/>
    <s v="Full-time"/>
    <s v="Full-time"/>
    <s v="Full-Time"/>
    <s v="Noida"/>
    <s v="Noida"/>
    <s v="Noida"/>
    <s v="Analytical Skills Â· Analytics Â· Data Analysis Â· Data Analytics Â· Data Mining Â· Mathematics Â· SQL Â· Statistics Â· Ad Hoc Analysis Â· Big Data"/>
    <s v="Not Disclosed"/>
    <s v="LinkedIn"/>
    <s v="LinkedIn"/>
    <x v="1"/>
    <d v="2024-02-01T00:00:00"/>
    <s v="https://www.linkedin.com/jobs/view/3813617582/?trackingId=%2FAWub3flTQWSDnJ%2BqKUBlw%3D%3D&amp;refId=Z1BB2A8ETom2j1Lgdvtlog%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s v="January"/>
  </r>
  <r>
    <n v="72"/>
    <s v="Turing"/>
    <s v="Data Analyst"/>
    <x v="0"/>
    <s v="Internship"/>
    <s v="Internship"/>
    <s v="Internship"/>
    <s v="Remote"/>
    <s v="Remote"/>
    <s v="Remote"/>
    <s v="English Â· Analytical Skills Â· Datasets Â· Jupyter Â· Python (Programming Language) Â· Databases Â· Data Analysis Â· Data Analytics Â· Data Science Â· Communication"/>
    <s v="25k/m"/>
    <s v="LinkedIn (Call-Mail)"/>
    <s v="LinkedIn (Call-Mail)"/>
    <x v="1"/>
    <d v="2024-02-01T00:00:00"/>
    <s v="https://www.linkedin.com/jobs/view/3808869213/?alternateChannel=search&amp;refId=R541lKzCC4%2FXb2RH9SIZyA%3D%3D&amp;trackingId=2%2BuU6q8IBUPHcIvWa11mnw%3D%3D"/>
    <n v="2"/>
    <s v="January"/>
  </r>
  <r>
    <n v="73"/>
    <s v="Rotork"/>
    <s v="Data Analyst"/>
    <x v="0"/>
    <s v="Full-time"/>
    <s v="Full-time"/>
    <s v="Full-Time"/>
    <s v="Chennai"/>
    <s v="Chennai"/>
    <s v="Chennai"/>
    <s v="Data Analytics, Data Cleaning, Data Visualization, Databases, Communication, Creative Problem Solving, Data Architecture. Data Profiling, Problem-Solving. Stored Procedures"/>
    <s v="Not Disclosed"/>
    <s v="LinkedIn"/>
    <s v="LinkedIn"/>
    <x v="1"/>
    <d v="2024-02-01T00:00:00"/>
    <s v="https://www.linkedin.com/jobs/view/3801878997/?refId=jT6QbcIcRmahWFppG8Oc%2Fw%3D%3D&amp;trackingId=%2BhbE4LYZSmyVtDYb8sqHPg%3D%3D"/>
    <n v="2"/>
    <s v="January"/>
  </r>
  <r>
    <n v="74"/>
    <s v="Novo"/>
    <s v="Data Analyst"/>
    <x v="0"/>
    <s v="Full-time"/>
    <s v="Full-time"/>
    <s v="Full-Time"/>
    <s v="Gurugram"/>
    <s v="Gurugram"/>
    <s v="Gurugram"/>
    <s v="Data Analysis Â· Python (Programming Language) Â· SQL"/>
    <s v="Not Disclosed"/>
    <s v="LinkedIn"/>
    <s v="LinkedIn"/>
    <x v="1"/>
    <d v="2024-02-01T00:00:00"/>
    <s v="https://www.linkedin.com/jobs/view/3814388987/?trackingId=O6mYyBd1TBKVI%2FGk8hxXbA%3D%3D&amp;refId=SxcBUROES8idAkAwtDbIXQ%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s v="January"/>
  </r>
  <r>
    <n v="75"/>
    <s v="Air India Express"/>
    <s v="Data Scientist"/>
    <x v="3"/>
    <s v="Full-time"/>
    <s v="Full-time"/>
    <s v="Full-Time"/>
    <s v="Gurugram"/>
    <s v="Gurugram"/>
    <s v="Gurugram"/>
    <s v="Analytics Â· Statistical Data Analysis Â· Statistics Â· Data Engineering Â· Data Visualization Â· Deep Learning Â· Data Analytics Â· Predictive Analytics Â· Natural Language Processing (NLP) Â· Cascading Style Sheets (CSS)"/>
    <s v="Not Disclosed"/>
    <m/>
    <s v="LinkedIn"/>
    <x v="1"/>
    <d v="2024-02-01T00:00:00"/>
    <s v="https://fa-eron-saasfaprod1.fa.ocs.oraclecloud.com/hcmUI/CandidateExperience/en/sites/CX_2001/job/2816/?_ga=2.19367608.1640123447.1695995853-1519609838.1694519951&amp;_gl=1*s5u8a1*_gcl_au*MjAxOTgwNjgxOS4xNjk0NTE5OTUx*_ga*MTUxOTYwOTgzOC4xNjk0NTE5OTUx*_ga_GMMG1HYTVG*MTY5NTk5NTg1Mi4xMzUuMS4xNjk1OTk1ODY4LjQ0LjAuMA..*_ga_KJWBC0BP9P*MTY5NTk5NTg1Mi40NS4xLjE2OTU5OTU4NjguNDQuMC4w&amp;mode=location"/>
    <n v="2"/>
    <s v="January"/>
  </r>
  <r>
    <n v="76"/>
    <s v="ZOHO"/>
    <s v="Software Developer"/>
    <x v="4"/>
    <s v="Full-time"/>
    <s v="Full-time"/>
    <s v="Full-Time"/>
    <s v="ND"/>
    <s v="ND"/>
    <s v="Remote"/>
    <s v="C, C++ &amp; Java"/>
    <s v="Not Disclosed"/>
    <s v="Official Website"/>
    <s v="Official Website"/>
    <x v="0"/>
    <d v="2024-02-01T00:00:00"/>
    <s v="https://careers.zohocorp.com/forms/fcc89b5ebd373d598e0224d10f2199d1a8839a1914d1ba3a141e0b0ddcfcfc32"/>
    <n v="2"/>
    <s v="January"/>
  </r>
  <r>
    <n v="77"/>
    <s v="LatentView"/>
    <s v="Analyst Data Science"/>
    <x v="0"/>
    <s v="Full-time"/>
    <s v="Full-time"/>
    <s v="Full-Time"/>
    <s v="Chennai"/>
    <s v="Chennai"/>
    <s v="Chennai"/>
    <s v="Python, SQL, PowerBI, Tableau, cloud platforms such as AWS, Azure, GCP etc would be preferable"/>
    <s v="Not Disclosed"/>
    <s v="Naukri.com"/>
    <s v="Naukri.com"/>
    <x v="2"/>
    <d v="2024-02-03T00:00:00"/>
    <s v="https://www.naukri.com/job-listings-020224009050"/>
    <n v="2"/>
    <s v="January"/>
  </r>
  <r>
    <n v="78"/>
    <s v="Innovaccer"/>
    <s v="Customer Data Operation - II"/>
    <x v="0"/>
    <s v="Full-time"/>
    <s v="Full-time"/>
    <s v="Full-Time"/>
    <s v="Noida"/>
    <s v="Noida"/>
    <s v="Noida"/>
    <s v="Health insurance, Application support, Skill development, Healthcare power bi Subject Matter Expert Analytics SQL Python"/>
    <s v="Not Disclosed"/>
    <s v="Naukri.com"/>
    <s v="Naukri.com"/>
    <x v="2"/>
    <d v="2024-02-03T00:00:00"/>
    <s v="https://www.naukri.com/job-listings-080124500494"/>
    <n v="2"/>
    <s v="January"/>
  </r>
  <r>
    <n v="79"/>
    <s v="RapiPay Fintech"/>
    <s v="Business Analyst"/>
    <x v="0"/>
    <s v="Full-time"/>
    <s v="Full-time"/>
    <s v="Full-Time"/>
    <s v="Noida"/>
    <s v="Noida"/>
    <s v="Noida"/>
    <s v="Business Analysis Change Management Risk Assessment Impact Analysis Data Analysis Process Modeling Data Modeling Quality Assurance"/>
    <s v="Not Disclosed"/>
    <s v="Naukri.com"/>
    <s v="Naukri.com"/>
    <x v="2"/>
    <d v="2024-02-03T00:00:00"/>
    <s v="https://www.naukri.com/job-listings-180124910822"/>
    <n v="2"/>
    <s v="January"/>
  </r>
  <r>
    <n v="80"/>
    <s v="Silverline Prestige School Part Of Silverline Educ Silverline Education Trust"/>
    <s v="Data Analyst"/>
    <x v="0"/>
    <m/>
    <s v="Full-time"/>
    <s v="Full-Time"/>
    <s v="Ghaziabad,Uttar Pradesh, Delhi / NCR"/>
    <s v="Ghaziabad,Uttar Pradesh, Delhi / NCR"/>
    <s v="Delhi/NCR"/>
    <s v="Power Bi, Data Analysis, Tableau, SQL, Python, GCP, Data Visualization, Looker, Web Development"/>
    <s v="Not Disclosed"/>
    <s v="Naukri.com"/>
    <s v="Naukri.com"/>
    <x v="2"/>
    <d v="2024-02-03T00:00:00"/>
    <s v="https://www.naukri.com/job-listings-150124002278"/>
    <n v="2"/>
    <s v="January"/>
  </r>
  <r>
    <n v="81"/>
    <s v="Avaari"/>
    <s v="Artificial Intelligence (AI)"/>
    <x v="1"/>
    <s v="Internship with Job offer (1 Month)"/>
    <s v="Internship with Job offer (1 Month)"/>
    <s v="Internship"/>
    <s v="Chennai"/>
    <s v="Chennai"/>
    <s v="Chennai"/>
    <s v="Deep Learning, Machine Learning, Natural Language Processing (NLP), Python"/>
    <s v="â‚¹ 25,000 /month"/>
    <s v="Internshala"/>
    <s v="Internshala"/>
    <x v="3"/>
    <d v="2024-02-03T00:00:00"/>
    <s v="https://internshala.com/internship/detail/artificial-intelligence-ai-part-time-job-internship-at-multiple-locations-in-avaari1705675076"/>
    <n v="2"/>
    <s v="January"/>
  </r>
  <r>
    <n v="82"/>
    <s v="Jambudweep Shodh Kendra"/>
    <s v="Data Analytics"/>
    <x v="0"/>
    <s v="Internship  with Job offer(2 Month)"/>
    <s v="Internship  with Job offer(2 Month)"/>
    <s v="Internship"/>
    <s v="WFH"/>
    <s v="WFH"/>
    <s v="Remote"/>
    <s v="Data Analysis, Data Analytics, Data Science, MS-Excel , MS-PowerPoint, NoSQL, Power BI, Python, R Programming, SQL, Tableau"/>
    <s v="â‚¹ 4,000-15,000 /month"/>
    <s v="Internshala"/>
    <s v="Internshala"/>
    <x v="3"/>
    <d v="2024-02-03T00:00:00"/>
    <s v="https://internshala.com/internship/detail/work-from-home-part-time-data-analytics-internship-at-jambudweep-shodh-kendra1706902404"/>
    <n v="2"/>
    <s v="January"/>
  </r>
  <r>
    <n v="83"/>
    <s v="Reach Technologies"/>
    <s v="Data Science"/>
    <x v="3"/>
    <s v="Internship (3 Months)"/>
    <s v="Internship (3 Months)"/>
    <s v="Internship"/>
    <s v="WFH"/>
    <s v="WFH"/>
    <s v="Remote"/>
    <s v="Data Analytics"/>
    <s v="â‚¹ 10,000 /month"/>
    <s v="Internshala"/>
    <s v="Internshala"/>
    <x v="3"/>
    <d v="2024-02-03T00:00:00"/>
    <s v="https://internshala.com/internship/detail/work-from-home-part-time-data-science-internship-at-reach-technologies1706509023"/>
    <n v="2"/>
    <s v="January"/>
  </r>
  <r>
    <n v="84"/>
    <s v="MentorBoxx"/>
    <s v="Data Science"/>
    <x v="3"/>
    <s v="Internship (1 Months)"/>
    <s v="Internship (1 Months)"/>
    <s v="Internship"/>
    <s v="WFH"/>
    <s v="WFH"/>
    <s v="Remote"/>
    <s v="Data Analytics, Data Science, Python, SQL"/>
    <s v="â‚¹ 18,000 /month"/>
    <s v="Internshala"/>
    <s v="Internshala"/>
    <x v="3"/>
    <d v="2024-02-03T00:00:00"/>
    <s v="https://internshala.com/internship/detail/work-from-home-part-time-data-science-internship-at-mentorboxx1706167610"/>
    <n v="2"/>
    <s v="January"/>
  </r>
  <r>
    <n v="85"/>
    <s v="Pianalytix Edutech Private Limted"/>
    <s v="Data Science"/>
    <x v="3"/>
    <s v="Internship (3 Months)"/>
    <s v="Internship (3 Months)"/>
    <s v="Internship"/>
    <s v="WFH"/>
    <s v="WFH"/>
    <s v="Remote"/>
    <s v="Data Science, Machine Learning, Python"/>
    <s v="â‚¹ 8,000 /month"/>
    <s v="Internshala"/>
    <s v="Internshala"/>
    <x v="3"/>
    <d v="2024-02-03T00:00:00"/>
    <s v="https://internshala.com/internship/detail/data-science-work-from-home-job-internship-at-pianalytix-edutech-private-limted1706022100"/>
    <n v="2"/>
    <s v="January"/>
  </r>
  <r>
    <n v="86"/>
    <s v="Buddha Education Association Incorporation"/>
    <s v="Machine Learning"/>
    <x v="5"/>
    <s v="Internship (2 Months)"/>
    <s v="Internship (2 Months)"/>
    <s v="Internship"/>
    <m/>
    <s v="Remote"/>
    <s v="Remote"/>
    <s v="Data Analytics, Data Science, Deep Learning, Machine Learning, Natural Language Processing (NLP), Python, R Programming"/>
    <s v="â‚¹ 25,000 /month"/>
    <s v="Internshala"/>
    <s v="Internshala"/>
    <x v="3"/>
    <d v="2024-02-03T00:00:00"/>
    <s v="https://internshala.com/internship/detail/part-time-machine-learning-internship-in-multiple-locations-at-buddha-education-association-incorporation1706953847"/>
    <n v="2"/>
    <s v="January"/>
  </r>
  <r>
    <n v="87"/>
    <s v="Buddha Education Association Incorporation"/>
    <s v="Artificial Intelligence (AI)"/>
    <x v="1"/>
    <s v="Internship (1 Months)"/>
    <s v="Internship (1 Months)"/>
    <s v="Internship"/>
    <m/>
    <s v="Remote"/>
    <s v="Remote"/>
    <s v="Data Structures, Natural Language Processing (NLP), Python"/>
    <s v="â‚¹ 25,000 /month"/>
    <s v="Internshala"/>
    <s v="Internshala"/>
    <x v="3"/>
    <d v="2024-02-03T00:00:00"/>
    <s v="https://internshala.com/internship/detail/artificial-intelligence-ai-internship-in-multiple-locations-at-buddha-education-association-incorporation1706953784"/>
    <n v="2"/>
    <s v="January"/>
  </r>
  <r>
    <n v="88"/>
    <s v="Benovymed Healthcare"/>
    <s v="Principal Data Scientist/Senior Data Scientist/Data Scientist - NLP/ML"/>
    <x v="3"/>
    <s v="Full-time"/>
    <s v="Full-time"/>
    <s v="Full-Time"/>
    <s v="Noida, Gurgaon, Delhi / NCR"/>
    <s v="Noida, Gurgaon, Delhi / NCR"/>
    <s v="Delhi/NCR"/>
    <s v="Machine Learning, Data Science, Tensorflow, NLP, Data Scientist, Artificial Intelligence, Data Modeling, Numpy, Deep Learning, Python"/>
    <s v="Not Disclosed"/>
    <s v="Naukri.com"/>
    <s v="Naukri.com"/>
    <x v="2"/>
    <d v="2024-02-03T00:00:00"/>
    <s v="https://www.naukri.com/job-listings-250124908100"/>
    <n v="2"/>
    <s v="January"/>
  </r>
  <r>
    <n v="89"/>
    <s v="ExpertXai Technologies"/>
    <s v="Data Analytics / Analyst"/>
    <x v="0"/>
    <s v="Full-time"/>
    <s v="Full-time"/>
    <s v="Full-Time"/>
    <s v="Remote"/>
    <s v="Remote"/>
    <s v="Remote"/>
    <s v="data, data analysis, data visualization, visualization, datasets, interpreting, skills, python, SQL"/>
    <s v="â‚¹400,000/yr - â‚¹500,000/yr"/>
    <s v="LinkedIn"/>
    <s v="LinkedIn"/>
    <x v="1"/>
    <d v="2024-02-03T00:00:00"/>
    <s v="https://www.linkedin.com/jobs/view/3821338556/?alternateChannel=search&amp;refId=S09SOPjRhl4QP%2FKUOxTvxA%3D%3D&amp;trackingId=lsn8col85SR3ax%2FzIkDMLQ%3D%3D"/>
    <n v="2"/>
    <s v="January"/>
  </r>
  <r>
    <n v="90"/>
    <s v="Talent Disruptors"/>
    <s v="Data Analyst"/>
    <x v="0"/>
    <s v="Full-time"/>
    <s v="Full-time"/>
    <s v="Full-Time"/>
    <s v="Remote"/>
    <s v="Remote"/>
    <s v="Remote"/>
    <s v="Google Data Studio, BigQuery, and Power BI, "/>
    <s v="Not Disclosed"/>
    <s v="LinkedIn"/>
    <s v="LinkedIn"/>
    <x v="1"/>
    <d v="2024-02-03T00:00:00"/>
    <s v="https://www.linkedin.com/jobs/view/3821314456/?alternateChannel=search&amp;refId=S09SOPjRhl4QP%2FKUOxTvxA%3D%3D&amp;trackingId=iMuImYqbOhpXD5U%2FAQwY4A%3D%3D"/>
    <n v="2"/>
    <s v="January"/>
  </r>
  <r>
    <n v="91"/>
    <s v="Innometrics Solutions"/>
    <s v="Junior Data Analyst (Python/SQL)"/>
    <x v="0"/>
    <s v="Full-time"/>
    <s v="Full-time"/>
    <s v="Full-Time"/>
    <s v="Remote"/>
    <s v="Remote"/>
    <s v="Remote"/>
    <s v="data, analytics, data analytics, skills, google, python, sql, articulate, business requirements"/>
    <s v="â‚¹400,000/yr - â‚¹500,000/yr"/>
    <s v="LinkedIn"/>
    <s v="LinkedIn"/>
    <x v="1"/>
    <d v="2024-02-03T00:00:00"/>
    <s v="https://www.linkedin.com/jobs/view/3821306785/?alternateChannel=search&amp;refId=S09SOPjRhl4QP%2FKUOxTvxA%3D%3D&amp;trackingId=Hfyxye8P5kkiCXrKEsg8KQ%3D%3D"/>
    <n v="2"/>
    <s v="January"/>
  </r>
  <r>
    <n v="92"/>
    <s v="Innometrics Solutions"/>
    <s v="Data Analyst / Analytics"/>
    <x v="0"/>
    <s v="Full-time"/>
    <s v="Full-time"/>
    <s v="Full-Time"/>
    <s v="Remote"/>
    <s v="Remote"/>
    <s v="Remote"/>
    <s v="Primary Skill: Data Analysis, SQL, Tableau, Looker, Python and ML"/>
    <s v="â‚¹400,000/yr - â‚¹500,000/yr"/>
    <s v="LinkedIn"/>
    <s v="LinkedIn"/>
    <x v="1"/>
    <d v="2024-02-03T00:00:00"/>
    <s v="https://www.linkedin.com/jobs/view/3821304743/?alternateChannel=search&amp;refId=S09SOPjRhl4QP%2FKUOxTvxA%3D%3D&amp;trackingId=aEX6Rr5PUFuErSk9XStb9A%3D%3D"/>
    <n v="2"/>
    <s v="January"/>
  </r>
  <r>
    <n v="93"/>
    <s v="PERSOLKELLY"/>
    <s v="Data Analyst"/>
    <x v="0"/>
    <s v="Full-time"/>
    <s v="Full-time"/>
    <s v="Full-Time"/>
    <s v="Bangalore"/>
    <s v="Bangalore"/>
    <s v="Bengaluru"/>
    <m/>
    <s v="Not Disclosed"/>
    <s v="LinkedIn"/>
    <s v="LinkedIn"/>
    <x v="1"/>
    <d v="2024-02-03T00:00:00"/>
    <s v="https://www.linkedin.com/jobs/view/3821251985/?alternateChannel=search&amp;refId=S09SOPjRhl4QP%2FKUOxTvxA%3D%3D&amp;trackingId=aDM6z%2FVcrQWLBZ3tXMkc9A%3D%3D"/>
    <n v="2"/>
    <s v="January"/>
  </r>
  <r>
    <n v="94"/>
    <s v="Axtria"/>
    <s v="Analyst"/>
    <x v="0"/>
    <s v="Full-time"/>
    <s v="Full-time"/>
    <s v="Full-Time"/>
    <s v="Pune, Noida, Hyderabad (hybrid)"/>
    <s v="Pune, Noida, Hyderabad (hybrid)"/>
    <s v="Pune"/>
    <s v="analytics Java Excel data science SQL Python"/>
    <s v="Not Disclosed"/>
    <s v="Naukri.com"/>
    <s v="Naukri.com"/>
    <x v="2"/>
    <d v="2024-02-04T00:00:00"/>
    <s v="https://www.naukri.com/job-listings-310124910617"/>
    <n v="2"/>
    <s v="January"/>
  </r>
  <r>
    <n v="95"/>
    <s v="JioSaavn"/>
    <s v="Data Analyst"/>
    <x v="0"/>
    <s v="Full-time"/>
    <s v="Full-time"/>
    <s v="Full-Time"/>
    <s v="Navi Mumbai, Maharashtra, Mumbai (All Areas)"/>
    <s v="Navi Mumbai, Maharashtra, Mumbai (All Areas)"/>
    <s v="Mumbai"/>
    <s v="R, Python, SQL"/>
    <s v="Not Disclosed"/>
    <s v="Naukri.com"/>
    <s v="Naukri.com"/>
    <x v="2"/>
    <d v="2024-02-04T00:00:00"/>
    <s v="https://www.naukri.com/job-listings-010224008802"/>
    <n v="2"/>
    <s v="January"/>
  </r>
  <r>
    <n v="96"/>
    <s v="Silver Eng"/>
    <s v="Data Analyst"/>
    <x v="0"/>
    <m/>
    <s v="Full-time"/>
    <s v="Full-Time"/>
    <s v="Mumbai, Pune"/>
    <s v="Mumbai, Pune"/>
    <s v="Pune"/>
    <s v="Data Science Data Analysis Data Analyst Testing"/>
    <s v="Not Disclosed"/>
    <s v="Naukri.com"/>
    <s v="Naukri.com"/>
    <x v="2"/>
    <d v="2024-02-04T00:00:00"/>
    <s v="https://www.naukri.com/job-listings-020224904962"/>
    <n v="2"/>
    <s v="January"/>
  </r>
  <r>
    <n v="97"/>
    <s v="17live"/>
    <s v="Serial Plotter - Technical Data Analyst"/>
    <x v="0"/>
    <m/>
    <s v="Full-time"/>
    <s v="Full-Time"/>
    <s v="Noida "/>
    <s v="Noida "/>
    <s v="Noida"/>
    <s v="Statistics/ML, Statistics, Probability, or Information Retrieval,  Python (R is a plus), Relational databases, SQL, Pandas, Numpy, Sklearn, Matplotlib, Seaborn, data manipulation."/>
    <s v="7-9 Lacs P.A."/>
    <s v="Naukri.com"/>
    <s v="Naukri.com"/>
    <x v="2"/>
    <d v="2024-02-04T00:00:00"/>
    <s v="https://www.naukri.com/job-listings-010224009342"/>
    <n v="2"/>
    <s v="January"/>
  </r>
  <r>
    <n v="98"/>
    <s v="Bombay Play"/>
    <s v="Data Analyst"/>
    <x v="0"/>
    <m/>
    <s v="Full-time"/>
    <s v="Full-Time"/>
    <s v="Bangalore"/>
    <s v="Bangalore"/>
    <s v="Bengaluru"/>
    <s v="C++, Analytical Machine learning.  Javascript, Data Analyst, Open source, Statistics Analytics SQL Python"/>
    <s v="Not Disclosed"/>
    <s v="Naukri.com"/>
    <s v="Naukri.com"/>
    <x v="2"/>
    <d v="2024-02-04T00:00:00"/>
    <s v="https://www.naukri.com/job-listings-020224501624"/>
    <n v="2"/>
    <s v="January"/>
  </r>
  <r>
    <n v="99"/>
    <s v="Findem"/>
    <s v="Researcher - Data Operations Intern"/>
    <x v="0"/>
    <s v="Internship (6 Months)"/>
    <s v="Internship (6 Months)"/>
    <s v="Internship"/>
    <s v="Remote"/>
    <s v="Remote"/>
    <s v="Remote"/>
    <s v="Excel, Machine learning, Analytics"/>
    <s v="â‚¹10000/month"/>
    <s v="Naukri.com"/>
    <s v="Naukri.com"/>
    <x v="2"/>
    <d v="2024-02-04T00:00:00"/>
    <s v="https://www.naukri.com/job-listings-100124501004"/>
    <n v="2"/>
    <s v="January"/>
  </r>
  <r>
    <n v="100"/>
    <s v="iTech"/>
    <s v="Machine Learning"/>
    <x v="5"/>
    <s v="Internship "/>
    <s v="Internship "/>
    <s v="Internship"/>
    <s v="Chennai"/>
    <s v="Chennai"/>
    <s v="Chennai"/>
    <s v="Machine Learning fundamentals and algorithms, Python, and familiarity with ML libraries like TensorFlow or PyTorch is a plus."/>
    <s v="Not Disclosed"/>
    <s v="Official Website"/>
    <s v="Official Website"/>
    <x v="0"/>
    <d v="2024-02-04T00:00:00"/>
    <s v="https://itech.keka.com/careers/jobdetails/53468?utm_source=Machine_Learning_Internship_unstop&amp;utm_medium=listing&amp;utm_campaign=unstop"/>
    <n v="2"/>
    <s v="January"/>
  </r>
  <r>
    <n v="101"/>
    <s v="Arcadis"/>
    <s v="Graduate Data Analyst"/>
    <x v="0"/>
    <s v="Full-time"/>
    <s v="Full-time"/>
    <s v="Full-Time"/>
    <s v="Bangalore"/>
    <s v="Bangalore"/>
    <s v="Bengaluru"/>
    <s v="Proficient in RDBMS - SQL, Build mathematical models in Python, Power BI"/>
    <s v="Not Disclosed"/>
    <s v="Official Website"/>
    <s v="Official Website"/>
    <x v="0"/>
    <d v="2024-02-04T00:00:00"/>
    <s v="https://careers.arcadis.com/job/ARCAGLOBAL19819ORCEXTERNALENGLOBAL/Graduate-Data-Analyst?utm_medium=career%2Bsite&amp;utm_source=external%2Bcareer%2Bsite"/>
    <n v="2"/>
    <s v="January"/>
  </r>
  <r>
    <n v="102"/>
    <s v="Amazon"/>
    <s v="Data Analyst"/>
    <x v="0"/>
    <s v="Full-time"/>
    <s v="Full-time"/>
    <s v="Full-Time"/>
    <s v="Bangalore"/>
    <s v="Bangalore"/>
    <s v="Bengaluru"/>
    <s v="SQL skills, Microsoft Excel, SQL/Python/R, scripting, MS Excel, table joins, and aggregate analytical functions"/>
    <s v="Not Disclosed"/>
    <s v="Official Website"/>
    <s v="Official Website"/>
    <x v="0"/>
    <d v="2024-02-05T00:00:00"/>
    <s v="https://www.amazon.jobs/en-gb/jobs/2547347/data-analyst"/>
    <n v="2"/>
    <s v="January"/>
  </r>
  <r>
    <n v="103"/>
    <s v="Arich InfoTech"/>
    <s v="Train &amp; Hire"/>
    <x v="4"/>
    <s v="Full-time"/>
    <s v="Full-time"/>
    <s v="Full-Time"/>
    <s v="Bangalore/Bengaluru, Pune, Tamil Nadu"/>
    <s v="Bangalore/Bengaluru, Pune, Tamil Nadu"/>
    <s v="Bengaluru"/>
    <s v="BE/BTech,ME/MTech,MCA,MSc - All Stream 2021,2022,2024 Fresherâ€™s- Train &amp; Hire Off Campus Drive of A Leading I.T.MNC"/>
    <s v="INR 4,01,986 PA"/>
    <s v="Naukri.com"/>
    <s v="Naukri.com"/>
    <x v="2"/>
    <d v="2024-02-05T00:00:00"/>
    <s v="https://www.naukri.com/mnjuser/inbox"/>
    <n v="2"/>
    <s v="January"/>
  </r>
  <r>
    <n v="104"/>
    <s v="WinZO"/>
    <s v="Data Analyst"/>
    <x v="0"/>
    <s v="Full-time"/>
    <s v="Full-time"/>
    <s v="Full-Time"/>
    <s v="Remote"/>
    <s v="Remote"/>
    <s v="Remote"/>
    <s v="Analytical Skills, Business Insights, Dashboards, Data Analysis, Data Analytics, Communication, Data Acquisition, Forecasting, New Business Opportunities, Tech Savy"/>
    <s v="Not Disclosed"/>
    <s v="LinkedIn"/>
    <s v="LinkedIn"/>
    <x v="1"/>
    <d v="2024-02-05T00:00:00"/>
    <s v="https://www.linkedin.com/jobs/view/3815718633/?refId=55fbf818-af60-4c72-808f-57a72d838941&amp;trackingId=Iadz6UT0QlqGImoIz1%2BIdw%3D%3D&amp;trk=flagship3_job_home_savedjobs"/>
    <n v="2"/>
    <s v="January"/>
  </r>
  <r>
    <n v="105"/>
    <s v="RazorPay"/>
    <s v="Analytics Specialist"/>
    <x v="0"/>
    <s v="Full-time"/>
    <s v="Full-time"/>
    <s v="Full-Time"/>
    <s v="Bengaluru"/>
    <s v="Bengaluru"/>
    <s v="Bengaluru"/>
    <s v="Apply karna hai (asked for referral)"/>
    <m/>
    <m/>
    <s v="LinkedIn"/>
    <x v="1"/>
    <d v="2024-02-05T00:00:00"/>
    <s v="https://www.linkedin.com/jobs/view/3822752810"/>
    <n v="2"/>
    <s v="January"/>
  </r>
  <r>
    <n v="106"/>
    <s v="Aris Infra"/>
    <s v="Data Analyst"/>
    <x v="0"/>
    <s v="Full-time"/>
    <s v="Full-time"/>
    <s v="Full-Time"/>
    <s v="Bengaluru"/>
    <s v="Bengaluru"/>
    <s v="Bengaluru"/>
    <s v="Analytical Skills, Analytics , Data Analysis, Data Analytics, Data Mining, Mathematics, SQL, Statistics, Ad Hoc Analysis, Big Data"/>
    <s v="Not Disclosed"/>
    <s v="LinkedIn"/>
    <s v="LinkedIn"/>
    <x v="1"/>
    <d v="2024-02-05T00:00:00"/>
    <s v="https://www.linkedin.com/jobs/view/3820204711"/>
    <n v="2"/>
    <s v="January"/>
  </r>
  <r>
    <n v="107"/>
    <s v="Clue (Global)"/>
    <s v="Data Analyst"/>
    <x v="0"/>
    <s v="Full-time"/>
    <s v="Full-time"/>
    <s v="Full-Time"/>
    <s v="Remote"/>
    <s v="Remote"/>
    <s v="Remote"/>
    <s v="Data Analysis, Data Visualization, Python (Programming Language), SQL, Statistics, Problem Solving"/>
    <s v="Not Disclosed"/>
    <s v="Official Website"/>
    <s v="Official Website"/>
    <x v="0"/>
    <d v="2024-02-05T00:00:00"/>
    <s v="https://secure.collage.co/jobs/clue/42963"/>
    <n v="2"/>
    <s v="January"/>
  </r>
  <r>
    <n v="108"/>
    <s v="NextGen Technologies Â·"/>
    <s v="Data Science Intern"/>
    <x v="0"/>
    <s v="Internship (02 Months)"/>
    <s v="Internship (02 Months)"/>
    <s v="Internship"/>
    <s v="Remote"/>
    <s v="Remote"/>
    <s v="Remote"/>
    <m/>
    <s v="â‚¹8000 - â‚¹10000 /month"/>
    <s v="Official Website"/>
    <s v="Official Website"/>
    <x v="0"/>
    <d v="2024-02-05T00:00:00"/>
    <s v="https://jobs.gohire.io/letsintern-ntkind0s/data-science-intern-159188/"/>
    <n v="2"/>
    <s v="January"/>
  </r>
  <r>
    <n v="109"/>
    <s v="Jar"/>
    <s v="Data Analyst"/>
    <x v="0"/>
    <s v="Full-time"/>
    <s v="Full-time"/>
    <s v="Full-Time"/>
    <s v="Bengaluru"/>
    <s v="Bengaluru"/>
    <s v="Bengaluru"/>
    <s v="Data Analysis Â· Data Analytics Â· NumPy Â· Pandas (Software) Â· Python (Programming Language) Â· Tableau Â· VBA Excel Â· Amplitude Analytics Â· Reporting"/>
    <s v="Not Disclosed"/>
    <s v="LinkedIn"/>
    <s v="LinkedIn"/>
    <x v="1"/>
    <d v="2024-02-06T00:00:00"/>
    <s v="https://www.linkedin.com/jobs/view/3815685498"/>
    <n v="2"/>
    <s v="January"/>
  </r>
  <r>
    <n v="110"/>
    <s v="ConcertAI"/>
    <s v="Data Analyst"/>
    <x v="0"/>
    <s v="Full-time"/>
    <s v="Full-time"/>
    <s v="Full-Time"/>
    <s v="Bengaluru"/>
    <s v="Bengaluru"/>
    <s v="Bengaluru"/>
    <m/>
    <s v="Not Disclosed"/>
    <s v="Official Website"/>
    <s v="Official Website"/>
    <x v="0"/>
    <d v="2024-02-06T00:00:00"/>
    <s v="https://careers.concertai.com/us/en/job/COQCONUSP100158EXTERNALENUS/Data-Analyst?utm_source=linkedin&amp;utm_medium=phenom-feeds"/>
    <n v="2"/>
    <s v="January"/>
  </r>
  <r>
    <n v="111"/>
    <s v="Chubb"/>
    <s v="Data Analyst"/>
    <x v="0"/>
    <s v="Full-time"/>
    <s v="Full-time"/>
    <s v="Full-Time"/>
    <m/>
    <s v="Remote"/>
    <s v="Remote"/>
    <s v="Beautiful Soup Â· Python (Programming Language) Â· Selenium (Web scrapping)"/>
    <s v="Not Disclosed"/>
    <s v="LinkedIn"/>
    <s v="LinkedIn"/>
    <x v="1"/>
    <d v="2024-02-06T00:00:00"/>
    <s v="https://www.linkedin.com/jobs/view/3814256560"/>
    <n v="2"/>
    <s v="January"/>
  </r>
  <r>
    <n v="112"/>
    <s v="WPP"/>
    <s v="Data Analyst"/>
    <x v="0"/>
    <s v="Full-time"/>
    <s v="Full-time"/>
    <s v="Full-Time"/>
    <s v="Mumbai"/>
    <s v="Mumbai"/>
    <s v="Mumbai"/>
    <s v="Data Visualization Â· Data Science Â· Analytics Â· Data Analytics Â· Analytical Skills Â· Extract, Transform, Load (ETL) Â· Attention to Detail Â· Technical Documentation Â· Problem Solving Â· Ad Hoc Analysis"/>
    <s v="Not Disclosed"/>
    <s v="LinkedIn"/>
    <s v="LinkedIn"/>
    <x v="1"/>
    <d v="2024-02-06T00:00:00"/>
    <s v="https://boards.greenhouse.io/wpp/jobs/7055244002?gh_src=c778a4492us"/>
    <n v="2"/>
    <s v="January"/>
  </r>
  <r>
    <n v="113"/>
    <s v="Ivalua"/>
    <s v="Data Analyst"/>
    <x v="0"/>
    <s v="Full-time"/>
    <s v="Full-time"/>
    <s v="Full-Time"/>
    <s v="Pune"/>
    <s v="Pune"/>
    <s v="Pune"/>
    <s v="Excel, and Google Sheets for data analysis, reporting and dashboard, Google Suite, "/>
    <s v="Not Disclosed"/>
    <s v="Official Website"/>
    <s v="Official Website"/>
    <x v="0"/>
    <d v="2024-02-06T00:00:00"/>
    <s v="https://boards.greenhouse.io/ivalua/jobs/5671745?gh_jid=5671745"/>
    <n v="2"/>
    <s v="January"/>
  </r>
  <r>
    <n v="114"/>
    <s v="TCS"/>
    <s v="Python Developer"/>
    <x v="4"/>
    <s v="Full-time"/>
    <s v="Full-time"/>
    <s v="Full-Time"/>
    <m/>
    <s v="Remote"/>
    <s v="Remote"/>
    <s v="Python (Django, Flask), Numpy"/>
    <s v="Not Disclosed"/>
    <s v="LinkedIn"/>
    <s v="LinkedIn"/>
    <x v="1"/>
    <d v="2024-01-13T00:00:00"/>
    <s v="https://www.linkedin.com/jobs/view/3788969881"/>
    <n v="1"/>
    <s v="January"/>
  </r>
  <r>
    <n v="115"/>
    <s v="Creditsafe Technology"/>
    <s v="Junior Data Analyst"/>
    <x v="0"/>
    <s v="Full-time"/>
    <s v="Full-time"/>
    <s v="Full-Time"/>
    <s v="Hyderabad"/>
    <s v="Hyderabad"/>
    <s v="Hyderabad"/>
    <s v="Data Analysis Â· SQL Â· SQL Server Integration Services (SSIS) Â· Visual Basic for Applications (VBA),  No SQL, Java, Python "/>
    <s v="Not Disclosed"/>
    <s v="LinkedIn"/>
    <s v="LinkedIn"/>
    <x v="1"/>
    <d v="2024-02-08T00:00:00"/>
    <s v="https://www.linkedin.com/jobs/view/3822756542"/>
    <n v="2"/>
    <s v="January"/>
  </r>
  <r>
    <n v="116"/>
    <s v="EstateDekho Â·"/>
    <s v="Data Analyst"/>
    <x v="0"/>
    <s v="Full-time"/>
    <s v="Full-time"/>
    <s v="Full-Time"/>
    <s v="Hyderabad"/>
    <s v="Hyderabad"/>
    <s v="Hyderabad"/>
    <s v="_x000a_Data Analysis, Microsoft Power BI, Quantitative Research, and SQL, Business Analysis, Business Development, Business Strategy, Data Research, Stakeholder Engagement, and Strategic Plann"/>
    <s v="Not Disclosed"/>
    <s v="LinkedIn"/>
    <s v="LinkedIn"/>
    <x v="1"/>
    <d v="2024-02-08T00:00:00"/>
    <s v="https://www.linkedin.com/jobs/view/3702289603"/>
    <n v="2"/>
    <s v="January"/>
  </r>
  <r>
    <n v="117"/>
    <s v="World Compliance Technologies"/>
    <s v="Data Analyst"/>
    <x v="0"/>
    <s v="Full-time"/>
    <s v="Full-time"/>
    <s v="Full-Time"/>
    <s v="Gurugram"/>
    <s v="Gurugram"/>
    <s v="Gurugram"/>
    <s v="Analytical Skills Â· Data Analysis Â· Data Analytics Â· Data Mining Â· Python (Programming Language) Â· SQL Â· Research Skills"/>
    <s v="Not Disclosed"/>
    <s v="LinkedIn"/>
    <s v="LinkedIn"/>
    <x v="1"/>
    <d v="2024-02-08T00:00:00"/>
    <s v="https://www.linkedin.com/jobs/view/3824014562"/>
    <n v="2"/>
    <s v="January"/>
  </r>
  <r>
    <n v="118"/>
    <s v="V5 Global Services Private Limited"/>
    <s v="Data Analyst"/>
    <x v="0"/>
    <s v="Full-time"/>
    <s v="Full-time"/>
    <s v="Full-Time"/>
    <s v="Bengaluru"/>
    <s v="Bengaluru"/>
    <s v="Bengaluru"/>
    <s v="Data Analysis, Data Analytics, Data Science, SQL, and VBA Excel ,Attention to Detail, Data Modeling, Data Models, Design Development, and Skill Development"/>
    <s v="Not Disclosed"/>
    <s v="LinkedIn"/>
    <s v="LinkedIn"/>
    <x v="1"/>
    <d v="2024-02-08T00:00:00"/>
    <s v="https://www.linkedin.com/jobs/view/3819925617"/>
    <n v="2"/>
    <s v="January"/>
  </r>
  <r>
    <n v="119"/>
    <s v="GreedyGame"/>
    <s v="Data Analyst"/>
    <x v="0"/>
    <s v="Full-time"/>
    <s v="Full-time"/>
    <s v="Full-Time"/>
    <s v="Bengaluru"/>
    <s v="Bengaluru"/>
    <s v="Bengaluru"/>
    <s v="Analytical Skills, Business Analytics, Data Analysis, Data Visualization, and SQL, Ad Tech, Analytic Problem Solving, Critical Thinking, Google BigQuery, and Logical Approach"/>
    <s v="Not Disclosed"/>
    <s v="LinkedIn"/>
    <s v="LinkedIn"/>
    <x v="1"/>
    <d v="2024-02-08T00:00:00"/>
    <s v="https://www.linkedin.com/jobs/view/3817868186"/>
    <n v="2"/>
    <s v="January"/>
  </r>
  <r>
    <n v="120"/>
    <s v="Radix"/>
    <s v="Data Analyst"/>
    <x v="0"/>
    <s v="Full-time"/>
    <s v="Full-time"/>
    <s v="Full-Time"/>
    <s v="Mumbai"/>
    <s v="Mumbai"/>
    <s v="Mumbai"/>
    <s v="SQL, Python, R, or Tableau. data cleaning, transformation, and analysis. data analysis and visualization"/>
    <s v="Not Disclosed"/>
    <s v="Website/LinkedIn"/>
    <s v="Website/LinkedIn"/>
    <x v="1"/>
    <d v="2024-02-09T00:00:00"/>
    <s v="https://jobs.lever.co/directi/2d127227-b090-4a76-a7e0-4b2ef79a37f5?source=6"/>
    <n v="2"/>
    <s v="January"/>
  </r>
  <r>
    <n v="121"/>
    <s v="Elite Met Solutions"/>
    <s v="Junior Data Analyst (Python/Power BI)"/>
    <x v="0"/>
    <s v="Full-time"/>
    <s v="Full-time"/>
    <s v="Full-Time"/>
    <s v="Remote"/>
    <s v="Remote"/>
    <s v="Remote"/>
    <s v="Data Analysis, Data Analytics, Microsoft Applications, and Microsoft Power BI, Abstracting, Acceptance Testing, Monitoring Performance, Requirements Analysis, Thinking Skills, and Workload Prioritizati"/>
    <s v="â‚¹400,000/yr - â‚¹500,000/yr"/>
    <s v="Website/LinkedIn"/>
    <s v="Website/LinkedIn"/>
    <x v="1"/>
    <d v="2024-02-09T00:00:00"/>
    <m/>
    <n v="2"/>
    <s v="January"/>
  </r>
  <r>
    <n v="122"/>
    <s v="ZS Associates"/>
    <s v="Decision Analytics Associate"/>
    <x v="0"/>
    <s v="Full-time"/>
    <s v="Full-time"/>
    <s v="Full-Time"/>
    <s v="Pune"/>
    <s v="Pune"/>
    <s v="Pune"/>
    <m/>
    <s v="Not Disclosed"/>
    <s v="Naukri.com Invitation"/>
    <s v="Naukri.com Invitation"/>
    <x v="2"/>
    <d v="2024-02-09T00:00:00"/>
    <m/>
    <n v="2"/>
    <s v="January"/>
  </r>
  <r>
    <n v="123"/>
    <s v="O1Labs.ai"/>
    <s v="Data Analyst (Python)"/>
    <x v="0"/>
    <s v="Full-time"/>
    <s v="Full-time"/>
    <s v="Full-Time"/>
    <s v="Bengaluru"/>
    <s v="Bengaluru"/>
    <s v="Bengaluru"/>
    <s v="Data Science Â· Machine Learning Â· Microsoft Excel Â· Pandas (Software) Â· Predictive Modeling Â· Python (Programming Language) Â· SQL Â· Big Data Â· Large Language Models (LLM) Â· Learning"/>
    <s v="Not Disclosed"/>
    <s v="LinkedIn"/>
    <s v="LinkedIn"/>
    <x v="1"/>
    <d v="2024-02-11T00:00:00"/>
    <s v="https://www.linkedin.com/jobs/view/3826995318"/>
    <n v="2"/>
    <s v="January"/>
  </r>
  <r>
    <n v="124"/>
    <s v="Leadenhall Analytics"/>
    <s v="Data Analyst"/>
    <x v="0"/>
    <s v="Full-time"/>
    <s v="Full-time"/>
    <s v="Full-Time"/>
    <s v="Remote"/>
    <s v="Remote"/>
    <s v="Remote"/>
    <s v="Analytical Skills Â· Data Analysis Â· Data Analytics Â· Data Science Â· Microsoft Power BI Â· SQL Â· Reporting &amp; Analysis"/>
    <s v="Not Disclosed"/>
    <s v="LinkedIn"/>
    <s v="LinkedIn"/>
    <x v="1"/>
    <d v="2024-02-11T00:00:00"/>
    <s v="https://www.linkedin.com/jobs/view/3827335662"/>
    <n v="2"/>
    <s v="January"/>
  </r>
  <r>
    <n v="125"/>
    <s v="BayOne Solutions"/>
    <s v="Business/Data Analyst"/>
    <x v="0"/>
    <s v="Contract (12 month)"/>
    <s v="Contract (12 month)"/>
    <s v="Contract"/>
    <s v="Remote"/>
    <s v="Remote"/>
    <s v="Remote"/>
    <s v="SQL, Tableau, Excel, including pivot tables, formulas, and data visualization techniques."/>
    <s v="Not Disclosed"/>
    <s v="LinkedIn"/>
    <s v="LinkedIn"/>
    <x v="1"/>
    <d v="2024-02-11T00:00:00"/>
    <s v="https://www.linkedin.com/jobs/view/3822654900"/>
    <n v="2"/>
    <s v="January"/>
  </r>
  <r>
    <n v="126"/>
    <s v="Innometrics Solutions"/>
    <s v="Data Analyst"/>
    <x v="0"/>
    <s v="Full-time"/>
    <s v="Full-time"/>
    <s v="Full-Time"/>
    <s v="Remote"/>
    <s v="Remote"/>
    <s v="Remote"/>
    <s v="data,skills,sql,robotics,tableau,basic,communication,communication skills,dashboard"/>
    <s v="â‚¹400,000/yr - â‚¹500,000/yr"/>
    <s v="LinkedIn"/>
    <s v="LinkedIn"/>
    <x v="1"/>
    <d v="2024-02-11T00:00:00"/>
    <s v="https://www.linkedin.com/jobs/view/3827582314"/>
    <n v="2"/>
    <s v="January"/>
  </r>
  <r>
    <n v="127"/>
    <s v="MedTourEasy"/>
    <s v="Data Analytics Trainee"/>
    <x v="0"/>
    <s v="Internship"/>
    <s v="Internship"/>
    <s v="Internship"/>
    <s v="Remote"/>
    <s v="Remote"/>
    <s v="Remote"/>
    <s v="Analytics, Data Analytics, and Project Management, Communication, Defining Requirements, Easily Adaptable, Learning, Presentations, Programmes, and Reporting_x000a_"/>
    <s v="Not Disclosed"/>
    <s v="LinkedIn"/>
    <s v="LinkedIn"/>
    <x v="1"/>
    <d v="2024-02-11T00:00:00"/>
    <s v="https://www.linkedin.com/jobs/view/3822674999"/>
    <n v="2"/>
    <s v="January"/>
  </r>
  <r>
    <n v="128"/>
    <s v="Technofactorx AI"/>
    <s v="Data Analyst (Fresher / Python/SQL Expert)"/>
    <x v="0"/>
    <s v="Full-time"/>
    <s v="Full-time"/>
    <s v="Full-Time"/>
    <s v="Remote"/>
    <s v="Remote"/>
    <s v="Remote"/>
    <m/>
    <s v="â‚¹400,000/yr - â‚¹500,000/yr"/>
    <s v="LinkedIn"/>
    <s v="LinkedIn"/>
    <x v="1"/>
    <d v="2024-02-11T00:00:00"/>
    <s v="https://www.linkedin.com/jobs/view/3827579926"/>
    <n v="2"/>
    <s v="January"/>
  </r>
  <r>
    <n v="129"/>
    <s v="Tree Top Staffing LLC"/>
    <s v="Data Analyst"/>
    <x v="0"/>
    <s v="Full-time"/>
    <s v="Full-time"/>
    <s v="Full-Time"/>
    <s v="Remote"/>
    <s v="Remote"/>
    <s v="Remote"/>
    <s v="Analytics Â· Data Analysis Â· Data Analytics Â· KPI Dashboards Â· Microsoft Excel Â· Pivot Tables Â· Python (Programming Language) Â· IBM SPSS Â· Linear Regression Â· Time Management"/>
    <s v="Not Disclosed"/>
    <s v="LinkedIn"/>
    <s v="LinkedIn"/>
    <x v="1"/>
    <d v="2024-02-11T00:00:00"/>
    <s v="https://www.linkedin.com/jobs/view/3827575834"/>
    <n v="2"/>
    <s v="January"/>
  </r>
  <r>
    <n v="130"/>
    <s v="AKS ProTalent"/>
    <s v="Data Analyst"/>
    <x v="0"/>
    <s v="Full-time"/>
    <s v="Full-time"/>
    <s v="Full-Time"/>
    <s v="Remote"/>
    <s v="Remote"/>
    <s v="Remote"/>
    <s v="Business Analytics, Data Analysis, Data Analytics, Data Science, and Statistical Data Analysis, Big Data Analytics, Business Analysis, Financial Analysis, HR Analytics, and Quality Analysis"/>
    <s v="Not Disclosed"/>
    <s v="LinkedIn"/>
    <s v="LinkedIn"/>
    <x v="1"/>
    <d v="2024-02-11T00:00:00"/>
    <s v="https://www.linkedin.com/jobs/view/3822602509"/>
    <n v="2"/>
    <s v="January"/>
  </r>
  <r>
    <n v="131"/>
    <s v="OneBanc"/>
    <s v="Data Scientist"/>
    <x v="3"/>
    <s v="Full-time"/>
    <s v="Full-time"/>
    <s v="Full-Time"/>
    <s v="Gurugram"/>
    <s v="Gurugram"/>
    <s v="Gurugram"/>
    <s v="Knowledge of SAS, ETL, Data Processing_x000a_Skilled in ML/AI Models, Statistics, Python_x000a_Awareness of Data Analysis, Algorithm Design_x000a_"/>
    <s v="Not Disclosed"/>
    <s v="LinkedIn"/>
    <s v="LinkedIn"/>
    <x v="1"/>
    <d v="2024-02-11T00:00:00"/>
    <s v="https://www.linkedin.com/jobs/view/3822670061"/>
    <n v="2"/>
    <s v="January"/>
  </r>
  <r>
    <n v="132"/>
    <s v="ANAXT SYSTEM"/>
    <s v="Data Analyst Data Science -Engineer"/>
    <x v="0"/>
    <s v="Full-time"/>
    <s v="Full-time"/>
    <s v="Full-Time"/>
    <s v="WFH (Pune)"/>
    <s v="WFH (Pune)"/>
    <s v="Remote"/>
    <s v="Email ID: anaxturia1@gmail.com, Contact: +91 7249537542, Timing: 10 AM to 5PM"/>
    <s v="Not Disclosed"/>
    <s v="Website "/>
    <s v="Website "/>
    <x v="0"/>
    <d v="2024-02-12T00:00:00"/>
    <s v="https://www.anaxt.co.in/services.html"/>
    <n v="2"/>
    <s v="January"/>
  </r>
  <r>
    <n v="133"/>
    <s v="Viney Ji Enterprises"/>
    <s v="Data analyst"/>
    <x v="0"/>
    <s v="Part-Time"/>
    <s v="Part-Time"/>
    <s v="Internship"/>
    <s v="WFH (Pune)"/>
    <s v="WFH (Pune)"/>
    <s v="Remote"/>
    <m/>
    <s v="16,000 - 21,400_x000d__x000a_ per month"/>
    <s v="Apna.com"/>
    <s v="Apna.com"/>
    <x v="4"/>
    <d v="2024-02-12T00:00:00"/>
    <s v="https://apna.co/job/nashik/data-analyst-877110802?search=true"/>
    <n v="2"/>
    <s v="January"/>
  </r>
  <r>
    <n v="134"/>
    <s v="Cadila Pharmaceuticals Ltd"/>
    <s v="Data analyst"/>
    <x v="0"/>
    <s v="Full-time"/>
    <s v="Full-time"/>
    <s v="Full-Time"/>
    <s v="Hyderabad"/>
    <s v="Hyderabad"/>
    <s v="Hyderabad"/>
    <s v="Power BI, MySQL, SPSS, Data analytics, Data management, Data visualisation, Programming languages"/>
    <s v="55,000 - 75,000 per month"/>
    <s v="Apna.com"/>
    <s v="Apna.com"/>
    <x v="4"/>
    <d v="2024-02-12T00:00:00"/>
    <s v="https://apna.co/job/hyderabad/data-analyst-989841931?search=true"/>
    <n v="2"/>
    <s v="January"/>
  </r>
  <r>
    <n v="135"/>
    <s v="24X7 Easy Recruitz"/>
    <s v="Data analyst"/>
    <x v="0"/>
    <s v="Full-time"/>
    <s v="Full-time"/>
    <s v="Full-Time"/>
    <s v="Chennai"/>
    <s v="Chennai"/>
    <s v="Chennai"/>
    <m/>
    <s v="15,000 - 85,000 per month"/>
    <s v="Apna.com"/>
    <s v="Apna.com"/>
    <x v="4"/>
    <d v="2024-02-12T00:00:00"/>
    <s v="https://apna.co/job/chennai/data-analyst-413986200?search=true"/>
    <n v="2"/>
    <s v="January"/>
  </r>
  <r>
    <n v="136"/>
    <s v="ProMobi Technologies"/>
    <s v="Data analyst"/>
    <x v="0"/>
    <s v="Full-time"/>
    <s v="Full-time"/>
    <s v="Full-Time"/>
    <s v="Pune"/>
    <s v="Pune"/>
    <s v="Pune"/>
    <s v="Analytical Skills Â· Analytics Â· Data Analysis Â· Data Analytics Â· Data Mining Â· Mathematics Â· SQL Â· Statistics Â· Ad Hoc Analysis Â· Big Data"/>
    <s v="Not Disclosed"/>
    <s v="LinkedIn"/>
    <s v="LinkedIn"/>
    <x v="1"/>
    <d v="2024-02-12T00:00:00"/>
    <s v="https://www.linkedin.com/jobs/view/3827686570"/>
    <n v="2"/>
    <s v="January"/>
  </r>
  <r>
    <n v="137"/>
    <s v="OneOrigin"/>
    <s v="Data analyst"/>
    <x v="0"/>
    <s v="Full-time"/>
    <s v="Full-time"/>
    <s v="Full-Time"/>
    <s v="Bengaluru"/>
    <s v="Bengaluru"/>
    <s v="Bengaluru"/>
    <s v="Analytical Skills Â· Analytics Â· Data Analysis Â· Data Analytics Â· Data Mining Â· Mathematics Â· SQL Â· Statistics Â· Ad Hoc Analysis Â· Big Data"/>
    <s v="Not Disclosed"/>
    <s v="LinkedIn"/>
    <s v="LinkedIn"/>
    <x v="1"/>
    <d v="2024-02-12T00:00:00"/>
    <s v="https://www.linkedin.com/jobs/view/3823726572"/>
    <n v="2"/>
    <s v="January"/>
  </r>
  <r>
    <n v="138"/>
    <s v="Smollan India Private Limited"/>
    <s v="Business Analytics"/>
    <x v="0"/>
    <s v="Internship (4 months)"/>
    <s v="Internship (4 months)"/>
    <s v="Internship"/>
    <s v="Remote"/>
    <s v="Remote"/>
    <s v="Remote"/>
    <s v="Data Analytics, English Proficiency (Spoken), MS-Excel, MS-PowerPoint, Research and Analytics"/>
    <s v="â‚¹ 15,000 /month"/>
    <s v="Internshala"/>
    <s v="Internshala"/>
    <x v="3"/>
    <d v="2024-02-12T00:00:00"/>
    <s v="https://internshala.com/internship/detail/work-from-home-business-analytics-internship-at-smollan-india-private-limited1707750344"/>
    <n v="2"/>
    <s v="January"/>
  </r>
  <r>
    <n v="139"/>
    <s v="Isourse"/>
    <s v="Business Analytics"/>
    <x v="0"/>
    <s v="Internship (6 Months)"/>
    <s v="Internship (6 Months)"/>
    <s v="Internship"/>
    <s v="Delhi"/>
    <s v="Delhi"/>
    <s v="Delhi/NCR"/>
    <s v="Business Analysis, Business Research, Data Analysis, Data Analytics, English Proficiency (Spoken), Jira, Power BI, Python, Research and Analytics, SQL"/>
    <s v="â‚¹ 20,000 /month"/>
    <s v="Internshala"/>
    <s v="Internshala"/>
    <x v="3"/>
    <d v="2024-02-12T00:00:00"/>
    <s v="https://internshala.com/internship/detail/business-analytics-internship-in-delhi-at-isourse1707735982"/>
    <n v="2"/>
    <s v="January"/>
  </r>
  <r>
    <n v="140"/>
    <s v="MNC Client"/>
    <s v="Data Scientist- Junior / Senior MNC"/>
    <x v="3"/>
    <s v="Full-time"/>
    <s v="Full-time"/>
    <s v="Full-Time"/>
    <s v="Pune/Banglore/Mumbai"/>
    <s v="Pune/Banglore/Mumbai"/>
    <s v="Pune"/>
    <s v="python, Data Science, Artificial Intelligence, Excel Sheet, Data Analytics, SQL"/>
    <s v="8-18 Lacs P.A."/>
    <s v="Naukri.com "/>
    <s v="Naukri.com "/>
    <x v="2"/>
    <d v="2024-02-15T00:00:00"/>
    <s v="https://www.naukri.com/job-listings-140224007331"/>
    <n v="2"/>
    <s v="January"/>
  </r>
  <r>
    <n v="141"/>
    <s v="Nxtwave Disruptive Technologies"/>
    <s v="Data analyst"/>
    <x v="0"/>
    <s v="Full-time"/>
    <s v="Full-time"/>
    <s v="Full-Time"/>
    <s v="Hyderabad"/>
    <s v="Hyderabad"/>
    <s v="Hyderabad"/>
    <s v="Data Analytics, Google Data Studio, Power Bi, redshift, Bigquery, Data Management, looker studio, Snowflake, Data Analysis, Tableau, Python, SQL"/>
    <s v="Not Disclosed"/>
    <s v="Naukri.com "/>
    <s v="Naukri.com "/>
    <x v="2"/>
    <d v="2024-02-15T00:00:00"/>
    <s v="https://www.naukri.com/job-listings-140224010646"/>
    <n v="2"/>
    <s v="January"/>
  </r>
  <r>
    <n v="142"/>
    <s v="OneOrigin "/>
    <s v="Data analyst"/>
    <x v="0"/>
    <s v="Full-time"/>
    <s v="Full-time"/>
    <s v="Full-Time"/>
    <s v="Bengaluru"/>
    <s v="Bengaluru"/>
    <s v="Bengaluru"/>
    <s v="Analytical Skills Â· Analytics Â· Data Analysis Â· Data Analytics Â· Data Mining Â· Mathematics Â· SQL Â· Statistics Â· Ad Hoc Analysis Â· Big Data"/>
    <s v="Not Disclosed"/>
    <s v="LinkedIn"/>
    <s v="LinkedIn"/>
    <x v="1"/>
    <d v="2024-02-15T00:00:00"/>
    <s v="https://www.linkedin.com/jobs/view/3827271419"/>
    <n v="2"/>
    <s v="January"/>
  </r>
  <r>
    <n v="143"/>
    <s v="Tree Top Staffing LLC APJ"/>
    <s v="Data analyst"/>
    <x v="0"/>
    <s v="Full-time"/>
    <s v="Full-time"/>
    <s v="Full-Time"/>
    <s v="Remote"/>
    <s v="Remote"/>
    <s v="Remote"/>
    <s v="Analytics Â· Data Analysis Â· Data Analytics Â· KPI Dashboards Â· Microsoft Excel Â· Pivot Tables Â· Python (Programming Language) Â· IBM SPSS Â· Linear Regression Â· Time Management"/>
    <s v="Not Disclosed"/>
    <s v="LinkedIn"/>
    <s v="LinkedIn"/>
    <x v="1"/>
    <d v="2024-02-15T00:00:00"/>
    <s v="https://www.linkedin.com/jobs/view/3830708918"/>
    <n v="2"/>
    <s v="January"/>
  </r>
  <r>
    <n v="144"/>
    <s v="BayOne Solutions"/>
    <s v="Business/Data Analyst (Excel)"/>
    <x v="0"/>
    <s v="Contract (12 month)"/>
    <s v="Contract (12 month)"/>
    <s v="Contract"/>
    <s v="Remote"/>
    <s v="Remote"/>
    <s v="Remote"/>
    <s v="SQL, Tableau, MS Excel, including pivot tables, formulas, and data visualization techniques"/>
    <s v="Not Disclosed"/>
    <s v="LinkedIn"/>
    <s v="LinkedIn"/>
    <x v="1"/>
    <d v="2024-02-15T00:00:00"/>
    <s v="https://www.linkedin.com/jobs/view/3827244324"/>
    <n v="2"/>
    <s v="January"/>
  </r>
  <r>
    <n v="145"/>
    <s v="sugar.fit"/>
    <s v="Data analyst"/>
    <x v="0"/>
    <s v="Full-time"/>
    <s v="Full-time"/>
    <s v="Full-Time"/>
    <s v="Bengaluru"/>
    <s v="Bengaluru"/>
    <s v="Bengaluru"/>
    <s v="Analytical Skills Â· Data Analysis Â· Data Extraction Â· Data Mining Â· Data Science Â· SQL Â· VBA Excel Â· Evidence Â· Key Performance Indicators Â· Multitasking_x000a_"/>
    <s v="Not Disclosed"/>
    <s v="LinkedIn"/>
    <s v="LinkedIn"/>
    <x v="1"/>
    <d v="2024-02-15T00:00:00"/>
    <s v="https://www.linkedin.com/jobs/view/3827286975"/>
    <n v="2"/>
    <s v="January"/>
  </r>
  <r>
    <n v="146"/>
    <s v="Avaari"/>
    <s v="Data Scientist"/>
    <x v="3"/>
    <s v="Full-time"/>
    <s v="Full-time"/>
    <s v="Full-Time"/>
    <s v="Work from home"/>
    <s v="Work from home"/>
    <s v="Remote"/>
    <s v="Data Analytics, Data Science, Deep Learning, Machine Learning, Natural Language Processing (NLP), Python, SQL"/>
    <s v="â‚¹ 2,40,000 - 7,00,000"/>
    <s v="Internshala"/>
    <s v="Internshala"/>
    <x v="3"/>
    <d v="2024-02-17T00:00:00"/>
    <s v="https://internshala.com/job/detail/fresher-remote-data-scientist-job-at-avaari1708059110?referral=student_digest_active"/>
    <n v="2"/>
    <s v="January"/>
  </r>
  <r>
    <n v="147"/>
    <s v="Maple Capital Advisors"/>
    <s v="Junior Data Analyst"/>
    <x v="0"/>
    <s v="Full-time"/>
    <s v="Full-time"/>
    <s v="Full-Time"/>
    <s v="New Delhi"/>
    <s v="New Delhi"/>
    <s v="Delhi/NCR"/>
    <m/>
    <s v="Not Disclosed"/>
    <s v="LinkedIn"/>
    <s v="LinkedIn"/>
    <x v="1"/>
    <d v="2024-02-17T00:00:00"/>
    <s v="https://www.linkedin.com/jobs/view/3829314572"/>
    <n v="2"/>
    <s v="January"/>
  </r>
  <r>
    <n v="148"/>
    <s v="SymphonyAI"/>
    <s v="Data Science"/>
    <x v="3"/>
    <s v="Intern"/>
    <s v="Intern"/>
    <s v="Internship"/>
    <s v="Bengaluru"/>
    <s v="Bengaluru"/>
    <s v="Bengaluru"/>
    <s v="Analytics Â· Artificial Intelligence (AI) Â· Machine Learning Algorithms Â· Data Visualization Â· Pandas (Software) Â· Exploratory Data Analysis Â· Data Science Â· Data Analytics Â· Data Extraction Â· Data Manipulation"/>
    <s v="Not Disclosed"/>
    <s v="LinkedIn"/>
    <s v="LinkedIn"/>
    <x v="1"/>
    <d v="2024-02-17T00:00:00"/>
    <s v="https://www.linkedin.com/jobs/view/3829319492"/>
    <n v="2"/>
    <s v="January"/>
  </r>
  <r>
    <n v="149"/>
    <s v="NetApp"/>
    <s v="Data Scientist"/>
    <x v="3"/>
    <s v="Full-time"/>
    <s v="Full-time"/>
    <s v="Full-Time"/>
    <s v="Bengaluru"/>
    <s v="Bengaluru"/>
    <s v="Bengaluru"/>
    <s v="Statistics Â· Mathematics Â· Pattern Recognition Â· Machine Learning Â· Natural Language Processing (NLP) Â· Artificial Intelligence (AI) Â· Applied Mathematics Â· Data Science Â· Communication Â· Computer Science"/>
    <s v="Not Disclosed"/>
    <s v="LinkedIn"/>
    <s v="LinkedIn"/>
    <x v="1"/>
    <d v="2024-02-17T00:00:00"/>
    <s v="https://www.linkedin.com/jobs/view/3829576711"/>
    <n v="2"/>
    <s v="January"/>
  </r>
  <r>
    <n v="150"/>
    <s v="Virtualness"/>
    <s v="Data Analyst"/>
    <x v="0"/>
    <s v="Full-time"/>
    <s v="Full-time"/>
    <s v="Full-Time"/>
    <s v="Remote"/>
    <s v="Remote"/>
    <s v="Remote"/>
    <s v="Analytical Skills Â· Analytics Â· Data Analysis Â· Data Analytics Â· Data Mining Â· Mathematics Â· SQL Â· Statistics Â· Big Data"/>
    <s v="Not Disclosed"/>
    <s v="LinkedIn"/>
    <s v="LinkedIn"/>
    <x v="1"/>
    <d v="2024-02-17T00:00:00"/>
    <s v="https://www.linkedin.com/jobs/view/3821164698"/>
    <n v="2"/>
    <s v="January"/>
  </r>
  <r>
    <n v="151"/>
    <s v="Snowflake"/>
    <s v="Data Engineer"/>
    <x v="2"/>
    <s v="Internship"/>
    <s v="Internship"/>
    <s v="Internship"/>
    <s v="Pune"/>
    <s v="Pune"/>
    <s v="Pune"/>
    <m/>
    <s v="Not Disclosed"/>
    <s v="LinkedIn"/>
    <s v="LinkedIn"/>
    <x v="1"/>
    <d v="2024-02-17T00:00:00"/>
    <s v="https://careers.snowflake.com/us/en/job/SNCOUS7216925002EXTERNALENUS/Data-Engineer-Intern?utm_medium=phenom-feeds&amp;utm_source=linkedin&amp;gh_src=ed5543a62"/>
    <n v="2"/>
    <s v="January"/>
  </r>
  <r>
    <n v="152"/>
    <s v="TekJobs"/>
    <s v="Business Systems Analyst"/>
    <x v="0"/>
    <s v="Full-time"/>
    <s v="Full-time"/>
    <s v="Full-Time"/>
    <s v="Remote (Hyderabad)"/>
    <s v="Remote (Hyderabad)"/>
    <s v="Remote"/>
    <s v="Databases Â· Microsoft SQL Server"/>
    <s v="Not Disclosed"/>
    <s v="LinkedIn"/>
    <s v="LinkedIn"/>
    <x v="1"/>
    <d v="2024-02-19T00:00:00"/>
    <s v="https://www.linkedin.com/jobs/view/3827901860"/>
    <n v="2"/>
    <s v="January"/>
  </r>
  <r>
    <n v="153"/>
    <s v="TekJobs"/>
    <s v="Data Engineer"/>
    <x v="2"/>
    <s v="Full-time"/>
    <s v="Full-time"/>
    <s v="Full-Time"/>
    <s v="Remote (Chennai)"/>
    <s v="Remote (Chennai)"/>
    <s v="Remote"/>
    <s v="Databases Â· Microsoft SQL Server"/>
    <s v="Not Disclosed"/>
    <s v="LinkedIn"/>
    <s v="LinkedIn"/>
    <x v="1"/>
    <d v="2024-02-19T00:00:00"/>
    <s v="https://www.linkedin.com/jobs/view/3827901835"/>
    <n v="2"/>
    <s v="January"/>
  </r>
  <r>
    <n v="154"/>
    <s v="Gridware"/>
    <s v="Junior Data Analyst"/>
    <x v="0"/>
    <s v="Full-time"/>
    <s v="Full-time"/>
    <s v="Full-Time"/>
    <s v="Remote (Hyderabad)"/>
    <s v="Remote (Hyderabad)"/>
    <s v="Remote"/>
    <s v="Statistics Â· Data Visualization Â· Analytics Â· Data Analysis Â· Data Science Â· Data Analytics Â· Problem Solving Â· Real-time Data Â· Daily Reports Â· Anomaly Detection"/>
    <s v="$12,000- $18,000"/>
    <s v="LinkedIn"/>
    <s v="LinkedIn"/>
    <x v="1"/>
    <d v="2024-02-19T00:00:00"/>
    <s v="https://www.linkedin.com/jobs/view/3832753095"/>
    <n v="2"/>
    <s v="January"/>
  </r>
  <r>
    <n v="155"/>
    <s v="Adtitude Digital"/>
    <s v="Business Analyst"/>
    <x v="0"/>
    <s v="Full-time"/>
    <s v="Full-time"/>
    <s v="Full-Time"/>
    <s v="Remote"/>
    <s v="Remote"/>
    <s v="Remote"/>
    <s v="Technology and tools: Slack, SQL, Excel , Tableau, Power BI or Looker Studio, Gmail and Google Calendar, Google Drive, Google Docs &amp; Google Sheet, Basics of Microsoft Excel, Ability to search and learn online"/>
    <s v="INR 400K + Performance Bonus"/>
    <s v="LinkedIn"/>
    <s v="LinkedIn"/>
    <x v="1"/>
    <d v="2024-02-19T00:00:00"/>
    <s v="https://www.linkedin.com/jobs/view/3828511091"/>
    <n v="2"/>
    <s v="January"/>
  </r>
  <r>
    <n v="156"/>
    <s v="TestGrid.io"/>
    <s v="Business Analyst"/>
    <x v="0"/>
    <s v="Full-time"/>
    <s v="Full-time"/>
    <s v="Full-Time"/>
    <s v="Remote"/>
    <s v="Remote"/>
    <s v="Remote"/>
    <m/>
    <m/>
    <s v="LinkedIn"/>
    <s v="LinkedIn"/>
    <x v="1"/>
    <d v="2024-02-19T00:00:00"/>
    <s v="https://www.linkedin.com/jobs/view/3831393618"/>
    <n v="2"/>
    <s v="January"/>
  </r>
  <r>
    <n v="157"/>
    <s v="BayOne Solutions"/>
    <s v="Business/Data Analyst (Excel)"/>
    <x v="0"/>
    <s v="Contract (12 month)"/>
    <s v="Contract (12 month)"/>
    <s v="Contract"/>
    <s v="Remote"/>
    <s v="Remote"/>
    <s v="Remote"/>
    <s v="SQL, Tableau, MS Excel, including pivot tables, formulas, and data visualization techniques."/>
    <s v="Not Disclosed"/>
    <s v="LinkedIn"/>
    <s v="LinkedIn"/>
    <x v="1"/>
    <d v="2024-02-19T00:00:00"/>
    <s v="https://www.linkedin.com/jobs/view/3829177747"/>
    <n v="2"/>
    <s v="January"/>
  </r>
  <r>
    <n v="158"/>
    <s v="MLH Agency"/>
    <s v="Data Analyst"/>
    <x v="0"/>
    <s v="Part-Time"/>
    <s v="Part-Time"/>
    <s v="Internship"/>
    <s v="Remote"/>
    <s v="Remote"/>
    <s v="Remote"/>
    <s v="SQL"/>
    <s v="Not Disclosed"/>
    <s v="LinkedIn"/>
    <s v="LinkedIn"/>
    <x v="1"/>
    <d v="2024-02-19T00:00:00"/>
    <s v="https://www.linkedin.com/jobs/view/3833518246"/>
    <n v="2"/>
    <s v="January"/>
  </r>
  <r>
    <n v="159"/>
    <s v="MedTourEasy"/>
    <s v="Data Analyst"/>
    <x v="0"/>
    <s v="Internship"/>
    <s v="Internship"/>
    <s v="Internship"/>
    <s v="Remote"/>
    <s v="Remote"/>
    <s v="Remote"/>
    <m/>
    <s v="Not Disclosed"/>
    <s v="LinkedIn"/>
    <s v="LinkedIn"/>
    <x v="1"/>
    <d v="2024-02-19T00:00:00"/>
    <s v="https://www.linkedin.com/jobs/view/3830311219"/>
    <n v="2"/>
    <s v="January"/>
  </r>
  <r>
    <n v="160"/>
    <s v="Nagarro"/>
    <s v="Trainee"/>
    <x v="4"/>
    <s v="Internship"/>
    <s v="Internship"/>
    <s v="Internship"/>
    <s v="Remote"/>
    <s v="Remote"/>
    <s v="Remote"/>
    <m/>
    <s v="Not Disclosed"/>
    <s v="LinkedIn"/>
    <s v="LinkedIn"/>
    <x v="1"/>
    <d v="2024-02-19T00:00:00"/>
    <s v="https://www.linkedin.com/jobs/view/3794671398"/>
    <n v="2"/>
    <s v="January"/>
  </r>
  <r>
    <n v="161"/>
    <s v="Peroptyx"/>
    <s v="Data Analyst"/>
    <x v="0"/>
    <s v="Contract (12 month)"/>
    <s v="Contract (12 month)"/>
    <s v="Contract"/>
    <s v="Remote"/>
    <s v="Remote"/>
    <s v="Remote"/>
    <m/>
    <s v="Not Disclosed"/>
    <s v="LinkedIn"/>
    <s v="LinkedIn"/>
    <x v="1"/>
    <d v="2024-02-19T00:00:00"/>
    <s v="https://connect.peroptyx.com/job-openings/4zgx6-2/?key=wdpgfvhz&amp;submissionGuid=08b2d9f5-978e-4f32-98f7-b837dc37b51c"/>
    <n v="2"/>
    <s v="January"/>
  </r>
  <r>
    <n v="162"/>
    <s v="Goodera"/>
    <s v="Data Analytics"/>
    <x v="0"/>
    <s v="Internship (3 Months)"/>
    <s v="Internship (3 Months)"/>
    <s v="Internship"/>
    <s v="Remote"/>
    <s v="Remote"/>
    <s v="Remote"/>
    <s v="Data Analysis, MS-Excel"/>
    <s v="â‚¹ 15,000-16,000 /month"/>
    <s v="Internshala"/>
    <s v="Internshala"/>
    <x v="3"/>
    <d v="2024-02-19T00:00:00"/>
    <s v="https://internshala.com/internship/detail/work-from-home-part-time-data-analytics-internship-at-goodera1708088425"/>
    <n v="2"/>
    <s v="January"/>
  </r>
  <r>
    <n v="163"/>
    <s v="Sandhan Learning"/>
    <s v="Business Analytics"/>
    <x v="0"/>
    <s v="Internship (3 Months)"/>
    <s v="Internship (3 Months)"/>
    <s v="Internship"/>
    <s v="Remote"/>
    <s v="Remote"/>
    <s v="Remote"/>
    <s v="Client Relationship, Data Analytics, English Proficiency (Spoken), Research and Analytics"/>
    <s v="â‚¹ 5,000 /month + Incentives"/>
    <s v="Internshala"/>
    <s v="Internshala"/>
    <x v="3"/>
    <d v="2024-02-19T00:00:00"/>
    <s v="https://internshala.com/internship/detail/work-from-home-business-analytics-internship-at-sandhan-learning1708318951"/>
    <n v="2"/>
    <s v="January"/>
  </r>
  <r>
    <n v="164"/>
    <s v="Cleantech Solar"/>
    <s v="Data Analytics"/>
    <x v="0"/>
    <s v="Internship (3 Months)"/>
    <s v="Internship (3 Months)"/>
    <s v="Internship"/>
    <s v="Remote"/>
    <s v="Remote"/>
    <s v="Remote"/>
    <s v="Data Analytics, Linux, Power BI, Python, R Programming, Shell Scripting, SQL"/>
    <s v="â‚¹ 25,000 /month"/>
    <s v="Internshala"/>
    <s v="Internshala"/>
    <x v="3"/>
    <d v="2024-02-19T00:00:00"/>
    <s v="https://internshala.com/internship/detail/work-from-home-data-analytics-internship-at-cleantech-solar1707457006"/>
    <n v="2"/>
    <s v="January"/>
  </r>
  <r>
    <n v="165"/>
    <s v="ProductIn"/>
    <s v="Analyst"/>
    <x v="0"/>
    <s v="Internship"/>
    <s v="Internship"/>
    <s v="Internship"/>
    <s v="Remote (Banglore)"/>
    <s v="Remote (Banglore)"/>
    <s v="Remote"/>
    <m/>
    <s v="â‚¹5000 - â‚¹10000"/>
    <s v="LinkedIn"/>
    <s v="LinkedIn"/>
    <x v="1"/>
    <d v="2024-02-19T00:00:00"/>
    <s v="https://www.linkedin.com/jobs/view/3830331246"/>
    <n v="2"/>
    <s v="January"/>
  </r>
  <r>
    <n v="166"/>
    <s v="Winged Recruitment"/>
    <s v="Data Analyst"/>
    <x v="0"/>
    <s v="Internship"/>
    <s v="Internship"/>
    <s v="Internship"/>
    <s v="Remote (Chennai)"/>
    <s v="Remote (Chennai)"/>
    <s v="Remote"/>
    <s v="Python, SQL"/>
    <s v="Not Disclosed"/>
    <s v="LinkedIn"/>
    <s v="LinkedIn"/>
    <x v="1"/>
    <d v="2024-02-19T00:00:00"/>
    <s v="https://www.careers-page.com/winged-recruitment/job/QV787XY6?utm_medium=free_job_board&amp;utm_source=linkedin"/>
    <n v="2"/>
    <s v="January"/>
  </r>
  <r>
    <n v="167"/>
    <s v="Sumo Logic"/>
    <s v="Data Analyst"/>
    <x v="0"/>
    <s v="Full-time"/>
    <s v="Full-time"/>
    <s v="Full-Time"/>
    <s v="Bengaluru"/>
    <s v="Bengaluru"/>
    <s v="Bengaluru"/>
    <s v="SQL,â€¨Python, Data Stack Libraries (Numpy, Pandas, Matplotlib, Seaborn, IPython, Jupyter Notebooks), Tableau/Looker, "/>
    <s v="Not Disclosed"/>
    <s v="LinkedIn"/>
    <s v="LinkedIn"/>
    <x v="1"/>
    <d v="2024-02-20T00:00:00"/>
    <s v="https://www.linkedin.com/jobs/view/3816674505"/>
    <n v="2"/>
    <s v="January"/>
  </r>
  <r>
    <n v="168"/>
    <s v="OneOrigin"/>
    <s v="Data Analyst"/>
    <x v="0"/>
    <s v="Full-time"/>
    <s v="Full-time"/>
    <s v="Full-Time"/>
    <s v="Bengaluru"/>
    <s v="Bengaluru"/>
    <s v="Bengaluru"/>
    <s v="Strong knowledge of and experience with reporting packages (Business Objects etc.), databases (SQL, etc.), and programming (XML, Javascript, or ETL frameworks), Excel"/>
    <s v="Not Disclosed"/>
    <s v="LinkedIn"/>
    <s v="LinkedIn"/>
    <x v="1"/>
    <d v="2024-02-20T00:00:00"/>
    <s v="https://www.linkedin.com/jobs/view/3830322549"/>
    <n v="2"/>
    <s v="January"/>
  </r>
  <r>
    <n v="169"/>
    <s v="Trailytics"/>
    <s v="Data Scientist"/>
    <x v="3"/>
    <s v="Full-time"/>
    <s v="Full-time"/>
    <s v="Full-Time"/>
    <s v="Remote"/>
    <s v="Remote"/>
    <s v="Remote"/>
    <s v="Data Science, Statistics, and Data Analytics skills, Data Visualization and Data Analysis skills, data modeling, machine learning, and algorithms, Python, "/>
    <s v="Not Disclosed"/>
    <s v="LinkedIn"/>
    <s v="LinkedIn"/>
    <x v="1"/>
    <d v="2024-02-20T00:00:00"/>
    <s v="https://www.linkedin.com/jobs/view/3830358378"/>
    <n v="2"/>
    <s v="January"/>
  </r>
  <r>
    <n v="170"/>
    <s v="MAANG Assistance"/>
    <s v="Data Analyst"/>
    <x v="0"/>
    <s v="Full-time"/>
    <s v="Full-time"/>
    <s v="Full-Time"/>
    <s v="Remote"/>
    <s v="Remote"/>
    <s v="Remote"/>
    <s v="Analytical Skills Â· Analytics Â· Data Analysis Â· Data Analytics Â· Data Mining Â· Mathematics Â· SQL Â· Statistics Â· Ad Hoc Analysis Â· Big Data"/>
    <s v="Not Disclosed"/>
    <s v="LinkedIn"/>
    <s v="LinkedIn"/>
    <x v="1"/>
    <d v="2024-02-20T00:00:00"/>
    <s v="https://www.linkedin.com/jobs/view/3830376687"/>
    <n v="2"/>
    <s v="January"/>
  </r>
  <r>
    <n v="171"/>
    <s v="Academy of Management Studies (AMS)"/>
    <s v="Data Analyst"/>
    <x v="0"/>
    <s v="Contract (12 month)"/>
    <s v="Contract (12 month)"/>
    <s v="Contract"/>
    <s v="Kochi"/>
    <s v="Kochi"/>
    <s v="Kochi"/>
    <s v="Analytical Skills Â· Analytics Â· Data Analysis Â· Data Analytics Â· Data Mining Â· Mathematics Â· SQL Â· Statistics Â· Ad Hoc Analysis Â· Big Data"/>
    <s v="Not Disclosed"/>
    <s v="LinkedIn"/>
    <s v="LinkedIn"/>
    <x v="1"/>
    <d v="2024-02-20T00:00:00"/>
    <s v="https://www.linkedin.com/jobs/view/3830357434"/>
    <n v="2"/>
    <s v="January"/>
  </r>
  <r>
    <n v="172"/>
    <s v="Sumo Logic"/>
    <s v="Data Analyst"/>
    <x v="0"/>
    <s v="Full-time"/>
    <s v="Full-time"/>
    <s v="Full-Time"/>
    <s v="Bengaluru"/>
    <s v="Bengaluru"/>
    <s v="Bengaluru"/>
    <s v="SQL, Python, Spreadsheet tools like Google Sheets, Excel and BI Tools like Tableau, Looker etc."/>
    <s v="Not Disclosed"/>
    <s v="LinkedIn"/>
    <s v="LinkedIn"/>
    <x v="1"/>
    <d v="2024-02-20T00:00:00"/>
    <s v="https://www.linkedin.com/jobs/view/3816674505"/>
    <n v="2"/>
    <s v="January"/>
  </r>
  <r>
    <n v="173"/>
    <s v="Apperture"/>
    <s v="Data Analyst"/>
    <x v="0"/>
    <s v="Full-time"/>
    <s v="Full-time"/>
    <s v="Full-Time"/>
    <s v="Bengaluru"/>
    <s v="Bengaluru"/>
    <s v="Bengaluru"/>
    <s v="Analytical Skills Â· Analytics Â· Data Analysis Â· Data Analytics Â· Data Mining Â· Mathematics Â· SQL Â· Statistics Â· Big Data"/>
    <s v="15 - 20 L / annum + ESOPs"/>
    <s v="LinkedIn"/>
    <s v="LinkedIn"/>
    <x v="1"/>
    <d v="2024-02-20T00:00:00"/>
    <s v="https://www.linkedin.com/jobs/view/3830943469"/>
    <n v="2"/>
    <s v="January"/>
  </r>
  <r>
    <n v="174"/>
    <s v="SAZ India"/>
    <s v="Data Analyst / Data Scientist"/>
    <x v="0"/>
    <s v="Full-time"/>
    <s v="Full-time"/>
    <s v="Full-Time"/>
    <s v="Remote"/>
    <s v="Remote"/>
    <s v="Remote"/>
    <s v="Robot Framework, Python, Test Case Design, Skills: data, models, design,ml, organization,python,SQL, excel"/>
    <s v="â‚¹400,000/yr - â‚¹500,000/yr"/>
    <s v="LinkedIn"/>
    <s v="LinkedIn"/>
    <x v="1"/>
    <d v="2024-02-20T00:00:00"/>
    <s v="https://www.linkedin.com/jobs/view/3835135274"/>
    <n v="2"/>
    <s v="January"/>
  </r>
  <r>
    <n v="175"/>
    <s v="Bhanzu"/>
    <s v="Technical Data Analyst"/>
    <x v="0"/>
    <s v="Full-time"/>
    <s v="Full-time"/>
    <s v="Full-Time"/>
    <s v="Bengaluru"/>
    <s v="Bengaluru"/>
    <s v="Bengaluru"/>
    <s v="Microsoft Excel Â· Data Analysis Â· Data Visualization Â· Data Analytics Â· Visualization Â· SQL Â· Databases Â· Data Wrangling Â· Relational Databases Â· Problem Solving"/>
    <s v="Not Disclosed"/>
    <s v="LinkedIn"/>
    <s v="LinkedIn"/>
    <x v="1"/>
    <d v="2024-02-20T00:00:00"/>
    <s v="https://www.instahyre.com/job-303220-technical-data-analyst-at-bhanzu-bangalore/?utm_source=linkedin&amp;utm_medium=listing&amp;utm_campaign=linkedin_apply&amp;utm_content=303220"/>
    <n v="2"/>
    <s v="January"/>
  </r>
  <r>
    <n v="176"/>
    <s v="ENZER COMPONENTS LIMITED"/>
    <s v="Data Entry Analyst"/>
    <x v="0"/>
    <s v="Full-time"/>
    <s v="Full-time"/>
    <s v="Full-Time"/>
    <s v="Remote"/>
    <s v="Remote"/>
    <s v="Remote"/>
    <s v="Microsoft Office Suite (Word, Excel, Outlook), "/>
    <s v="Not Disclosed"/>
    <s v="LinkedIn"/>
    <s v="LinkedIn"/>
    <x v="1"/>
    <d v="2024-02-20T00:00:00"/>
    <s v="https://www.linkedin.com/jobs/view/3834330557"/>
    <n v="2"/>
    <s v="January"/>
  </r>
  <r>
    <n v="177"/>
    <s v="Terrabit Consulting"/>
    <s v="Data Support Analyst"/>
    <x v="0"/>
    <s v="Contract (12 month)"/>
    <s v="Contract (12 month)"/>
    <s v="Contract"/>
    <s v="Bengaluru"/>
    <s v="Bengaluru"/>
    <s v="Bengaluru"/>
    <s v="Analytical Skills and Operating Systems, Help Desk Support, Technical Support, and Troubleshooting"/>
    <n v="45415"/>
    <s v="Official Website"/>
    <s v="Official Website"/>
    <x v="0"/>
    <d v="2024-02-28T00:00:00"/>
    <s v="https://www.linkedin.com/jobs/view/3834094727/"/>
    <n v="2"/>
    <s v="January"/>
  </r>
  <r>
    <n v="178"/>
    <s v="Colt Technology Services"/>
    <s v="Data Analyst"/>
    <x v="0"/>
    <s v="Full-time"/>
    <s v="Full-time"/>
    <s v="Full-Time"/>
    <s v="Bengaluru"/>
    <s v="Bengaluru"/>
    <s v="Bengaluru"/>
    <s v="Databases Â· Data Management Â· Data Analytics Â· Visualization Â· Data Science Â· Data Visualization Â· Ticketing Systems Â· Data Quality Â· Written Communication Â· Communication"/>
    <s v="Not Disclosed"/>
    <s v="LinkedIn"/>
    <s v="LinkedIn"/>
    <x v="1"/>
    <d v="2024-02-28T00:00:00"/>
    <s v="https://www.linkedin.com/jobs/view/3839867584"/>
    <n v="2"/>
    <s v="January"/>
  </r>
  <r>
    <n v="179"/>
    <s v="Elite Met Solutions"/>
    <s v="Data Analyst / Data Scientist (Power BI / Python)"/>
    <x v="0"/>
    <s v="Full-time"/>
    <s v="Full-time"/>
    <s v="Full-Time"/>
    <s v="Remote"/>
    <s v="Remote"/>
    <s v="Remote"/>
    <s v="Build data systems and pipelines, Interpret trends and patterns, SQL database design, Conduct complex data analysis and report on results"/>
    <s v="â‚¹400,000/yr - â‚¹500,000/yr"/>
    <s v="LinkedIn"/>
    <s v="LinkedIn"/>
    <x v="1"/>
    <d v="2024-02-28T00:00:00"/>
    <s v="https://www.linkedin.com/jobs/view/3835112145/"/>
    <n v="2"/>
    <s v="January"/>
  </r>
  <r>
    <n v="180"/>
    <s v="Louis Dreyfus Company"/>
    <s v="unior Data Engineer"/>
    <x v="2"/>
    <s v="Full-time"/>
    <s v="Full-time"/>
    <s v="Full-Time"/>
    <s v="Bengaluru"/>
    <s v="Bengaluru"/>
    <s v="Bengaluru"/>
    <s v="Python (Programming Language) Â· Dashboards Â· Data Analytics Â· Databases Â· Extract, Transform, Load (ETL) Â· Data Science Â· Data Engineering Â· Data Warehousing Â· Oral Communication Â· Communication"/>
    <s v="Not Disclosed"/>
    <s v="Official Website"/>
    <s v="Official Website"/>
    <x v="0"/>
    <d v="2024-02-28T00:00:00"/>
    <s v="https://www.linkedin.com/jobs/view/3841837671"/>
    <n v="2"/>
    <s v="January"/>
  </r>
  <r>
    <n v="181"/>
    <s v="Bootes Impex Tech Ltd."/>
    <s v="Data Insights Architect"/>
    <x v="0"/>
    <s v="Full-time"/>
    <s v="Full-time"/>
    <s v="Full-Time"/>
    <s v="Gurugram"/>
    <s v="Gurugram"/>
    <s v="Gurugram"/>
    <s v="Business Insights Â· Data Analysis Â· Data Science Â· Extract, Transform, Load (ETL) Â· SQL Â· VBA Excel Â· Data Integration Â· Data Intelligence Â· Operations Â· Power Tools"/>
    <s v="Not Disclosed"/>
    <s v="LinkedIn"/>
    <s v="LinkedIn"/>
    <x v="1"/>
    <d v="2024-02-28T00:00:00"/>
    <s v="https://www.linkedin.com/jobs/view/3832661814"/>
    <n v="2"/>
    <s v="January"/>
  </r>
  <r>
    <n v="182"/>
    <s v="Akamai Technologies"/>
    <s v="Data Engineer"/>
    <x v="2"/>
    <s v="Full-time"/>
    <s v="Full-time"/>
    <s v="Full-Time"/>
    <s v="Remote"/>
    <s v="Remote"/>
    <s v="Remote"/>
    <s v="Data Cleaning, Data Engineering, Datasets, Extract, Transform, Load (ETL), and SQL, Data Governance, Data Ingestion, Data Pipelines, Oracle SQL Developer, and Pardot"/>
    <s v="Not Disclosed"/>
    <s v="LinkedIn"/>
    <s v="LinkedIn"/>
    <x v="1"/>
    <d v="2024-02-29T00:00:00"/>
    <s v="https://www.linkedin.com/jobs/view/3841123271"/>
    <n v="2"/>
    <s v="January"/>
  </r>
  <r>
    <n v="183"/>
    <s v="Anthrofi"/>
    <s v="Market Research Analyst"/>
    <x v="0"/>
    <s v="Full-time"/>
    <s v="Full-time"/>
    <s v="Full-Time"/>
    <s v="Remote"/>
    <s v="Remote"/>
    <s v="Remote"/>
    <s v="Digital Marketing, Marketing, Research and Analytics, Social Media Marketing, Data collection, Survey design,  Insight generation"/>
    <s v="â‚¹ 6,00,000 - 10,00,000"/>
    <s v="Internshala"/>
    <s v="Internshala"/>
    <x v="3"/>
    <d v="2024-02-29T00:00:00"/>
    <s v="https://internshala.com/job/detail/fresher-remote-market-research-analyst-job-at-anthrofi1709098472?referral=student_digest_active"/>
    <n v="2"/>
    <s v="January"/>
  </r>
  <r>
    <n v="184"/>
    <s v="Advertalyst Private Limited"/>
    <s v="Software Development"/>
    <x v="4"/>
    <s v="Internship (4 months)"/>
    <s v="Internship (4 months)"/>
    <s v="Internship"/>
    <s v="Remote"/>
    <s v="Remote"/>
    <s v="Remote"/>
    <m/>
    <s v="â‚¹ 18,000-30,000 /month"/>
    <s v="Internshala"/>
    <s v="Internshala"/>
    <x v="3"/>
    <d v="2024-02-29T00:00:00"/>
    <s v="https://internshala.com/internship/detail/work-from-home-software-development-internship-at-advertalyst-private-limited1709102800?referral=student_digest_active"/>
    <n v="2"/>
    <s v="January"/>
  </r>
  <r>
    <n v="185"/>
    <s v="Across The Globe (ATG)"/>
    <s v="Business Analytics"/>
    <x v="0"/>
    <s v="Internship (6 Months)"/>
    <s v="Internship (6 Months)"/>
    <s v="Internship"/>
    <s v="Remote"/>
    <s v="Remote"/>
    <s v="Remote"/>
    <s v="Business Analysis, Business Research, Digital Marketing, Email Marketing, Social Media Marketing, User Interface (UI) Development, Windows Mobile Application Development"/>
    <s v="â‚¹ 5,000-10,000 /month"/>
    <s v="Internshala"/>
    <s v="Internshala"/>
    <x v="3"/>
    <d v="2024-02-29T00:00:00"/>
    <s v="https://internshala.com/internship/detail/work-from-home-part-time-business-analytics-internship-at-across-the-globe-atg1709128433?referral=student_digest_active"/>
    <n v="2"/>
    <s v="January"/>
  </r>
  <r>
    <n v="186"/>
    <s v="Rekruton Technologies"/>
    <s v="Data Analyst"/>
    <x v="0"/>
    <s v="Full-time"/>
    <s v="Full-time"/>
    <s v="Full-Time"/>
    <s v="Remote"/>
    <s v="Remote"/>
    <s v="Remote"/>
    <s v="Data Analysis, Proficient in SQL"/>
    <s v="Not Disclosed"/>
    <s v="LinkedIn"/>
    <s v="LinkedIn"/>
    <x v="1"/>
    <d v="2024-03-02T00:00:00"/>
    <s v="https://www.linkedin.com/jobs/view/3843796699"/>
    <n v="3"/>
    <s v="January"/>
  </r>
  <r>
    <n v="187"/>
    <s v="Health and Safety"/>
    <s v="Data Analyst"/>
    <x v="0"/>
    <s v="Full-time"/>
    <s v="Full-time"/>
    <s v="Full-Time"/>
    <s v="Delhi"/>
    <s v="Delhi"/>
    <s v="Delhi/NCR"/>
    <s v="Analytical Skills, Analytics, Data Analytics, Databases, and SAS (Software), Communication, Computer Science, Data Modeling, Oral Communication, and Statistical Software"/>
    <s v="Not Disclosed"/>
    <s v="LinkedIn"/>
    <s v="LinkedIn"/>
    <x v="1"/>
    <d v="2024-03-02T00:00:00"/>
    <s v="https://www.linkedin.com/jobs/view/3840132885"/>
    <n v="3"/>
    <s v="January"/>
  </r>
  <r>
    <n v="188"/>
    <s v="Bytical"/>
    <s v="Data Analyst"/>
    <x v="0"/>
    <s v="Full-time"/>
    <s v="Full-time"/>
    <s v="Full-Time"/>
    <s v="Remote"/>
    <s v="Remote"/>
    <s v="Remote"/>
    <s v="Analytical Skills Â· Analytics Â· Applied Mathematics Â· Data Analysis Â· Data Analytics Â· Data Science Â· Data Visualization Â· Visualization Â· Ad Hoc Analysis Â· Problem Solving"/>
    <s v="Not Disclosed"/>
    <s v="LinkedIn"/>
    <s v="LinkedIn"/>
    <x v="1"/>
    <d v="2024-03-02T00:00:00"/>
    <s v="https://www.linkedin.com/jobs/view/3835389706"/>
    <n v="3"/>
    <s v="January"/>
  </r>
  <r>
    <n v="189"/>
    <s v="BayOne Solutions"/>
    <s v="Business/Data Analyst"/>
    <x v="0"/>
    <s v="Contract (12 month)"/>
    <s v="Contract (12 month)"/>
    <s v="Contract"/>
    <s v="Remote"/>
    <s v="Remote"/>
    <s v="Remote"/>
    <s v="MS Excel, including pivot tables, formulas, and data visualization techniques, Knowledge of SQL, Tableau"/>
    <s v="Not Disclosed"/>
    <s v="LinkedIn"/>
    <s v="LinkedIn"/>
    <x v="1"/>
    <d v="2024-03-02T00:00:00"/>
    <s v="https://www.linkedin.com/jobs/view/3840586277"/>
    <n v="3"/>
    <s v="January"/>
  </r>
  <r>
    <n v="190"/>
    <s v="Barclays"/>
    <s v="Analyst"/>
    <x v="0"/>
    <s v="Full-time"/>
    <s v="Full-time"/>
    <s v="Full-Time"/>
    <s v="Chennai"/>
    <s v="Chennai"/>
    <s v="Chennai"/>
    <s v="Good communication skill, Able to work in competitive environment. Positive attitude_x000a__x000a_"/>
    <s v="Not Disclosed"/>
    <s v="Official Website"/>
    <s v="Official Website"/>
    <x v="0"/>
    <d v="2024-03-03T00:00:00"/>
    <s v="https://search.jobs.barclays/job/-/-/22545/61615042752?src=JB-12160&amp;utm_source=Indeed&amp;utm_medium=organic&amp;utm_campaign=Indeed"/>
    <n v="3"/>
    <s v="January"/>
  </r>
  <r>
    <n v="191"/>
    <s v="Wonksknow Technologies"/>
    <s v="Python Trainer &amp; Developer"/>
    <x v="4"/>
    <s v="Full-time"/>
    <s v="Full-time"/>
    <s v="Full-Time"/>
    <s v="Remote"/>
    <s v="Remote"/>
    <s v="Remote"/>
    <s v="Python"/>
    <s v="8-10 Lacs P.A."/>
    <s v="Naukri.com"/>
    <s v="Naukri.com"/>
    <x v="2"/>
    <d v="2024-03-03T00:00:00"/>
    <s v="https://www.naukri.com/job-listings-python-trainer-developer-night-shift-and-work-from-home-wonksknow-technologies-bengaluru-0-to-2-years-290224006104?src=simJobDeskACP&amp;sid=17094887476644746&amp;xp=1&amp;px=1"/>
    <n v="3"/>
    <s v="January"/>
  </r>
  <r>
    <n v="192"/>
    <s v="Gaan Software"/>
    <s v="Trainee - Development"/>
    <x v="4"/>
    <s v="Full-time"/>
    <s v="Full-time"/>
    <s v="Full-Time"/>
    <s v="Bengaluru"/>
    <s v="Bengaluru"/>
    <s v="Bengaluru"/>
    <s v="Coding, Programming, Python Development, Angular Framework"/>
    <s v="Not Disclosed"/>
    <s v="Naukri.com"/>
    <s v="Naukri.com"/>
    <x v="2"/>
    <d v="2024-03-03T00:00:00"/>
    <s v="https://www.naukri.com/job-listings-trainee-development-gaan-software-pvt-ltd-bengaluru-0-to-1-years-010324001268?xp=4&amp;src=cja20240303920&amp;xid=20240303920%255Egm%255E268080670&amp;uid=268080670&amp;alertId=&amp;utm_campaign=cja_mailer&amp;utm_medium=email&amp;utm_source=joblink&amp;utm_content=job_alerts_cja___job_alerts_cja&amp;utm_term=20240303920"/>
    <n v="3"/>
    <s v="January"/>
  </r>
  <r>
    <n v="193"/>
    <s v="MAANG"/>
    <s v="Data Analyst"/>
    <x v="0"/>
    <s v="Full-time"/>
    <s v="Full-time"/>
    <s v="Full-Time"/>
    <s v="Mumbai"/>
    <s v="Mumbai"/>
    <s v="Mumbai"/>
    <s v="Analytical Skills Â· Analytics Â· Applied Mathematics Â· Data Analysis Â· Data Analytics Â· Data Science Â· Data Visualization Â· Visualization Â· Ad Hoc Analysis Â· Problem Solving"/>
    <s v="Not Disclosed"/>
    <s v="LinkedIn"/>
    <s v="LinkedIn"/>
    <x v="1"/>
    <d v="2024-03-04T00:00:00"/>
    <s v="https://www.linkedin.com/jobs/view/3841423707"/>
    <n v="3"/>
    <s v="January"/>
  </r>
  <r>
    <n v="194"/>
    <s v="WhiteSlips Job Management Consultants"/>
    <s v="Data Analyst"/>
    <x v="0"/>
    <s v="Full-time"/>
    <s v="Full-time"/>
    <s v="Full-Time"/>
    <s v="Remote"/>
    <s v="Remote"/>
    <s v="Remote"/>
    <s v="Microsoft Excel and Pivot Tables, Communication, Hlookups, and VLOOKUP"/>
    <s v="Not Disclosed"/>
    <s v="LinkedIn"/>
    <s v="LinkedIn"/>
    <x v="1"/>
    <d v="2024-03-04T00:00:00"/>
    <s v="https://www.linkedin.com/jobs/view/3845753373/"/>
    <n v="3"/>
    <s v="January"/>
  </r>
  <r>
    <n v="195"/>
    <s v="Acme Services"/>
    <s v="Data Analyst"/>
    <x v="0"/>
    <s v="Full-time"/>
    <s v="Full-time"/>
    <s v="Full-Time"/>
    <s v="Gurugram"/>
    <s v="Gurugram"/>
    <s v="Gurugram"/>
    <s v="Advanced Excel concepts including VBA, Macros, Arrays etc, SQL queries, Power BI/Tableau, Python"/>
    <s v="Not Disclosed"/>
    <s v="LinkedIn"/>
    <s v="LinkedIn"/>
    <x v="1"/>
    <d v="2024-03-04T00:00:00"/>
    <s v="https://www.linkedin.com/jobs/view/3844992037"/>
    <n v="3"/>
    <s v="January"/>
  </r>
  <r>
    <n v="196"/>
    <s v="KreditBee"/>
    <s v="Data Analyst"/>
    <x v="0"/>
    <s v="Full-time"/>
    <s v="Full-time"/>
    <s v="Full-Time"/>
    <s v="Bengaluru"/>
    <s v="Bengaluru"/>
    <s v="Bengaluru"/>
    <s v="Python, SQL, pandas, NumPy, Excel - vLookup/Index, Pivots, Visualizations."/>
    <s v="Not Disclosed"/>
    <s v="hirist.tech"/>
    <s v="hirist.tech"/>
    <x v="5"/>
    <d v="2024-03-04T00:00:00"/>
    <s v="https://www.hirist.tech/j/kreditbee-data-analyst-mysqlpython-1296032.html?utm_source=LinkedIn&amp;utm_medium=listing&amp;utm_campaign=linkedin_apply_ref&amp;ref=linkedin"/>
    <n v="3"/>
    <s v="January"/>
  </r>
  <r>
    <n v="197"/>
    <s v="Razormet Technologies"/>
    <s v="Data Analyst / Analytics"/>
    <x v="0"/>
    <s v="Full-time"/>
    <s v="Full-time"/>
    <s v="Full-Time"/>
    <s v="Remote"/>
    <s v="Remote"/>
    <s v="Remote"/>
    <s v="Business Insights Â· Analytics Â· NumPy Â· Visualization Â· Datasets Â· Data Analysis Â· Data Science Â· Pandas (Software) Â· Data Visualization Â· Data Analytics"/>
    <s v="â‚¹400,000/yr - â‚¹500,000/yr"/>
    <s v="LinkedIn"/>
    <s v="LinkedIn"/>
    <x v="1"/>
    <d v="2024-03-05T00:00:00"/>
    <s v="https://www.linkedin.com/jobs/view/3845782119"/>
    <n v="3"/>
    <s v="January"/>
  </r>
  <r>
    <n v="198"/>
    <s v="Gartner"/>
    <s v="Data Analyst"/>
    <x v="0"/>
    <s v="Full-time"/>
    <s v="Full-time"/>
    <s v="Full-Time"/>
    <s v="Gurugram"/>
    <s v="Gurugram"/>
    <s v="Gurugram"/>
    <s v="Excel/Python, SQL, PowerBI , Data Visualization Â· Data Analytics"/>
    <s v="Not Disclosed"/>
    <s v="LinkedIn"/>
    <s v="LinkedIn"/>
    <x v="1"/>
    <d v="2024-03-05T00:00:00"/>
    <s v="https://www.linkedin.com/jobs/view/3845935789"/>
    <n v="3"/>
    <s v="January"/>
  </r>
  <r>
    <n v="199"/>
    <s v="Rapid Consulting Services"/>
    <s v="Data Analyst"/>
    <x v="0"/>
    <s v="Full-time"/>
    <s v="Full-time"/>
    <s v="Full-Time"/>
    <s v="Bengaluru"/>
    <s v="Bengaluru"/>
    <s v="Bengaluru"/>
    <s v="Analytical Skills Â· Data Visualization Â· Data Science Â· Data Analysis Â· Dashboards Â· Visualization Â· Data Cleaning Â· Data Analytics Â· Problem Solving Â· Communication"/>
    <s v="Not Disclosed"/>
    <s v="LinkedIn"/>
    <s v="LinkedIn"/>
    <x v="1"/>
    <d v="2024-03-05T00:00:00"/>
    <s v="https://www.linkedin.com/jobs/view/3818371784"/>
    <n v="3"/>
    <s v="January"/>
  </r>
  <r>
    <n v="200"/>
    <s v="Convin"/>
    <s v="Data Labs Intern"/>
    <x v="0"/>
    <s v="Internship"/>
    <s v="Internship"/>
    <s v="Internship"/>
    <s v="Remote"/>
    <s v="Remote"/>
    <s v="Remote"/>
    <s v="Analytical Skills, Analytics, Data Analytics, Data Science, and Data Visualization, Communication, Presentation Skills, Presentations, Problem Solving, and Statistical Analysis_x000a_"/>
    <s v="Not Disclosed"/>
    <s v="LinkedIn"/>
    <s v="LinkedIn"/>
    <x v="1"/>
    <d v="2024-03-05T00:00:00"/>
    <s v="https://www.linkedin.com/jobs/view/3842513317"/>
    <n v="3"/>
    <s v="January"/>
  </r>
  <r>
    <n v="201"/>
    <s v="Siemens Healthineers"/>
    <s v="Technical - Intern"/>
    <x v="0"/>
    <s v="Internship"/>
    <s v="Internship"/>
    <s v="Internship"/>
    <s v="Bengaluru"/>
    <s v="Bengaluru"/>
    <s v="Bengaluru"/>
    <s v="software design, OOPS, design principles &amp; patterns, inter-process communication, multi-threading and data-structures."/>
    <s v="Not Disclosed"/>
    <s v="Official Website"/>
    <s v="Official Website"/>
    <x v="0"/>
    <d v="2024-03-05T00:00:00"/>
    <s v="https://jobs.siemens.com/careers/job/563156117659085"/>
    <n v="3"/>
    <s v="January"/>
  </r>
  <r>
    <n v="202"/>
    <s v="AstraZeneca"/>
    <s v="Analyst - Data Steward"/>
    <x v="0"/>
    <s v="Full-time"/>
    <s v="Full-time"/>
    <s v="Full-Time"/>
    <s v="Chennai"/>
    <s v="Chennai"/>
    <s v="Chennai"/>
    <s v="data management, data analysis, data processing, MS Excel, SQL, MS Word, MS Excel, MS PowerPoint, Python, Power BI"/>
    <s v="Not Disclosed"/>
    <s v="Official Website"/>
    <s v="Official Website"/>
    <x v="0"/>
    <d v="2024-03-05T00:00:00"/>
    <s v="https://astrazeneca.wd3.myworkdayjobs.com/Careers/job/India---Chennai/Analyst---Data-Steward_R-193747"/>
    <n v="3"/>
    <s v="January"/>
  </r>
  <r>
    <n v="203"/>
    <s v="Hindustan SWM Solutions Pvt Ltd"/>
    <s v="Data Analyst"/>
    <x v="0"/>
    <s v="Full-time"/>
    <s v="Full-time"/>
    <s v="Full-Time"/>
    <s v="Chennai"/>
    <s v="Chennai"/>
    <s v="Chennai"/>
    <s v="SQL, Python, Microsoft SQL Server, Microsoft Excel, Data analysis skills, Analysis skills, Agile"/>
    <s v="â‚¹20,000 - â‚¹30,000 a month"/>
    <s v="Indeed"/>
    <s v="Indeed"/>
    <x v="6"/>
    <d v="2024-03-05T00:00:00"/>
    <s v="https://in.indeed.com/viewjob?jk=d348157a0f933e12&amp;tk=1ho75fqnuojd1801&amp;from=hp&amp;xpse=SoA767I3DHFYRgxZbR0LbzkdCdPP&amp;xkcb=SoAc67M3DHCwt2wHBx0KbzkdCdPP"/>
    <n v="3"/>
    <s v="January"/>
  </r>
  <r>
    <n v="204"/>
    <s v="Vikatan Group"/>
    <s v="Data Analyst"/>
    <x v="0"/>
    <s v="Full-time"/>
    <s v="Full-time"/>
    <s v="Full-Time"/>
    <s v="Chennai"/>
    <s v="Chennai"/>
    <s v="Chennai"/>
    <s v="SQL, Python, Microsoft Excel, Data analytics, Statistics, SciPy, NumPy, Spark, Hadoop"/>
    <s v="â‚¹4,00,000 - â‚¹5,00,000 a year"/>
    <s v="Indeed"/>
    <s v="Indeed"/>
    <x v="6"/>
    <d v="2024-03-05T00:00:00"/>
    <s v="https://in.indeed.com/viewjob?jk=aefaa03e14e208fe&amp;tk=1ho75fqnuojd1801&amp;from=hp&amp;xpse=SoAk67I3DHFQtgAT4j0LbzkdCdPP&amp;xkcb=SoCq67M3DHCwtxQHBx0KbzkdCdPP"/>
    <n v="3"/>
    <s v="January"/>
  </r>
  <r>
    <n v="205"/>
    <s v="Poshmark"/>
    <s v="Data Analytics"/>
    <x v="0"/>
    <s v="Internship"/>
    <s v="Internship"/>
    <s v="Internship"/>
    <s v="Chennai"/>
    <s v="Chennai"/>
    <s v="Chennai"/>
    <s v="SQL and MS Excel, Python, data modelling concept, data visualization, basic statistical concepts, MS PowerPoint  "/>
    <s v="Not Disclosed"/>
    <s v="Official Website"/>
    <s v="Official Website"/>
    <x v="0"/>
    <d v="2024-03-05T00:00:00"/>
    <s v="Poshmark Careers"/>
    <n v="3"/>
    <s v="January"/>
  </r>
  <r>
    <n v="206"/>
    <s v="QRight Solutions"/>
    <s v="Project Officer (Business Analyst)"/>
    <x v="0"/>
    <s v="Full-time"/>
    <s v="Full-time"/>
    <s v="Full-Time"/>
    <s v="Chennai"/>
    <s v="Chennai"/>
    <s v="Chennai"/>
    <s v="Project planning, Project coordination, Customer relationship management, Data analysis skills, Analysis skills_x000a_"/>
    <s v="â‚¹5,00,000 - â‚¹6,00,000 a year"/>
    <s v="Indeed"/>
    <s v="Indeed"/>
    <x v="6"/>
    <d v="2024-03-05T00:00:00"/>
    <s v="https://in.indeed.com/rc/clk?jk=d7aeebf14f18bb97&amp;from=hp&amp;tk=1ho76qbgsi9a9801"/>
    <n v="3"/>
    <s v="January"/>
  </r>
  <r>
    <n v="207"/>
    <s v="noon"/>
    <s v="Business Analyst"/>
    <x v="0"/>
    <s v="Full-time"/>
    <s v="Full-time"/>
    <s v="Full-Time"/>
    <s v="Gurugram"/>
    <s v="Gurugram"/>
    <s v="Gurugram"/>
    <s v="Dashboards Â· Data Analysis Â· Microsoft Excel Â· Python (Programming Language) Â· SQL Â· Business Analysis"/>
    <s v="Not Disclosed"/>
    <s v="LinkedIn"/>
    <s v="LinkedIn"/>
    <x v="1"/>
    <d v="2024-03-05T00:00:00"/>
    <s v="https://www.linkedin.com/jobs/view/3846720244"/>
    <n v="3"/>
    <s v="January"/>
  </r>
  <r>
    <n v="208"/>
    <s v="Pocket FM"/>
    <s v="Data Scientist"/>
    <x v="3"/>
    <s v="Internship"/>
    <s v="Internship"/>
    <s v="Internship"/>
    <s v="Remote"/>
    <s v="Remote"/>
    <s v="Remote"/>
    <s v="Long Term Optimization, Reinforcement Learning, Bandit Algorithms, Causal Inference, Deep Learning, "/>
    <s v="Not Disclosed"/>
    <s v="LinkedIn"/>
    <s v="LinkedIn"/>
    <x v="1"/>
    <d v="2024-03-05T00:00:00"/>
    <s v="https://www.linkedin.com/jobs/view/3845638983"/>
    <n v="3"/>
    <s v="January"/>
  </r>
  <r>
    <n v="209"/>
    <s v="MakeMyTrip"/>
    <s v="Product Analyst"/>
    <x v="0"/>
    <s v="Full-time"/>
    <s v="Full-time"/>
    <s v="Full-Time"/>
    <s v="Gurugram"/>
    <s v="Gurugram"/>
    <s v="Gurugram"/>
    <s v="Microsoft Excel Â· Python (Programming Language) Â· SQL"/>
    <s v="Not Disclosed"/>
    <s v="LinkedIn"/>
    <s v="LinkedIn"/>
    <x v="1"/>
    <d v="2024-03-05T00:00:00"/>
    <s v="https://www.linkedin.com/jobs/view/3846719716"/>
    <n v="3"/>
    <s v="January"/>
  </r>
  <r>
    <n v="210"/>
    <s v="Citi Bank"/>
    <s v="Business Analyst"/>
    <x v="0"/>
    <s v="Full-time"/>
    <s v="Full-time"/>
    <s v="Full-Time"/>
    <s v="Chennai, Pune, Mumbai"/>
    <s v="Chennai, Pune, Mumbai"/>
    <s v="Pune"/>
    <s v="Advanced SQL,  Excel and Power point, Tableau, Python Packages such as Pandas, Scikit-learn, Seaborn, Numpy, Plotly etc"/>
    <s v="Not Disclosed"/>
    <s v="Official Website"/>
    <s v="Official Website"/>
    <x v="0"/>
    <d v="2024-03-06T00:00:00"/>
    <s v="https://jobs.citi.com/job/-/-/287/62197983216?source=jb_indeedorganic"/>
    <n v="3"/>
    <s v="January"/>
  </r>
  <r>
    <n v="211"/>
    <s v="The Investment Compass"/>
    <s v="Data Analytics Associate"/>
    <x v="0"/>
    <s v="Full-time"/>
    <s v="Full-time"/>
    <s v="Full-Time"/>
    <s v="Remote"/>
    <s v="Remote"/>
    <s v="Remote"/>
    <s v="Data Analysis, MS-Excel, Python, SQL, Tableau"/>
    <s v="â‚¹ 4,50,000 - 6,00,000"/>
    <s v="Internshala"/>
    <s v="Internshala"/>
    <x v="3"/>
    <d v="2024-03-06T00:00:00"/>
    <s v="https://internshala.com/job/detail/fresher-remote-data-analytics-associate-job-at-the-investment-compass1709276196?referral=student_digest_active"/>
    <n v="3"/>
    <s v="January"/>
  </r>
  <r>
    <n v="212"/>
    <s v="iXceed Solution"/>
    <s v="Data Analyst"/>
    <x v="0"/>
    <s v="Full-time"/>
    <s v="Full-time"/>
    <s v="Full-Time"/>
    <s v="Chennai"/>
    <s v="Chennai"/>
    <s v="Chennai"/>
    <s v="Tableau, SQL, Python, Data visualization,Analysis skills, Machine learning, Data science, Data analytics, Big data, Analytics"/>
    <s v="â‚¹10,00,000 - â‚¹22,00,000 a year"/>
    <s v="Indeed"/>
    <s v="Indeed"/>
    <x v="6"/>
    <d v="2024-03-06T00:00:00"/>
    <s v="https://in.indeed.com/viewjob?jk=866a4e9ec9083d22&amp;from=apply-conf"/>
    <n v="3"/>
    <s v="January"/>
  </r>
  <r>
    <n v="213"/>
    <s v="Primenumbers Technologies"/>
    <s v="Data Analyst"/>
    <x v="0"/>
    <s v="Internship (4 months)"/>
    <s v="Internship (4 months)"/>
    <s v="Internship"/>
    <s v="Remote"/>
    <s v="Remote"/>
    <s v="Remote"/>
    <s v="Data Analytics, Research and Analytics"/>
    <s v="â‚¹ 20,000 /month"/>
    <s v="Internshala"/>
    <s v="Internshala"/>
    <x v="3"/>
    <d v="2024-03-07T00:00:00"/>
    <s v="https://internshala.com/internship/detail/work-from-home-data-analytics-internship-at-primenumbers-technologies1709632071?referral=student_digest_active"/>
    <n v="3"/>
    <s v="January"/>
  </r>
  <r>
    <n v="214"/>
    <s v="ASAPP"/>
    <s v="Customer Data Analyst"/>
    <x v="0"/>
    <s v="Full-time"/>
    <s v="Full-time"/>
    <s v="Full-Time"/>
    <s v="Bengaluru"/>
    <s v="Bengaluru"/>
    <s v="Bengaluru"/>
    <s v="Data Visualization Â· Data Analytics Â· Analytical Skills Â· Visualization Â· Data Science Â· Dashboards Â· Google Docs Â· RStudio Â· Computer Science Â· Slide Decks"/>
    <s v="Not Disclosed"/>
    <s v="LinkedIn"/>
    <s v="LinkedIn"/>
    <x v="1"/>
    <d v="2024-03-07T00:00:00"/>
    <s v="https://www.linkedin.com/jobs/view/3835438272/"/>
    <n v="3"/>
    <s v="January"/>
  </r>
  <r>
    <n v="215"/>
    <s v="krtrimaIQ Cognitive Solutions"/>
    <s v="Data Analyst"/>
    <x v="0"/>
    <s v="Full-time"/>
    <s v="Full-time"/>
    <s v="Full-Time"/>
    <s v="Bengaluru"/>
    <s v="Bengaluru"/>
    <s v="Bengaluru"/>
    <s v="Analytical Skills Â· Data Analysis Â· Data Analytics Â· Data Management Â· Data Visualization Â· Databases Â· Extract, Transform, Load (ETL) Â· Statistics Â· Data Modeling Â· Problem Solving"/>
    <s v="Not Disclosed"/>
    <s v="LinkedIn"/>
    <s v="LinkedIn"/>
    <x v="1"/>
    <d v="2024-03-07T00:00:00"/>
    <s v="https://www.linkedin.com/jobs/view/3841750131"/>
    <n v="3"/>
    <s v="January"/>
  </r>
  <r>
    <n v="216"/>
    <s v="Ipsos"/>
    <s v="Research Analyst"/>
    <x v="0"/>
    <s v="Full-time"/>
    <s v="Full-time"/>
    <s v="Full-Time"/>
    <s v="Bengaluru, Mumbai"/>
    <s v="Bengaluru, Mumbai"/>
    <s v="Bengaluru"/>
    <m/>
    <s v="Not Disclosed"/>
    <s v="Official Website"/>
    <s v="Official Website"/>
    <x v="0"/>
    <d v="2024-03-07T00:00:00"/>
    <s v="https://ecqf.fa.em2.oraclecloud.com/hcmUI/CandidateExperience/en/sites/IpsosCareers/job/815/?utm_medium=career+site&amp;utm_source=job+alert"/>
    <n v="3"/>
    <s v="January"/>
  </r>
  <r>
    <n v="217"/>
    <s v="Zyla Health"/>
    <s v="Data Analyst"/>
    <x v="0"/>
    <s v="Full-time"/>
    <s v="Full-time"/>
    <s v="Full-Time"/>
    <s v="Gurugram"/>
    <s v="Gurugram"/>
    <s v="Gurugram"/>
    <s v="Python, SQL, Advanced Excel (including Macros), Business Intelligence tools (such as Power BI, Tableau), Report automation using multiple tools"/>
    <s v="Not Disclosed"/>
    <s v="LinkedIn"/>
    <s v="LinkedIn"/>
    <x v="1"/>
    <d v="2024-03-08T00:00:00"/>
    <s v="https://www.linkedin.com/jobs/view/3845434834"/>
    <n v="3"/>
    <s v="January"/>
  </r>
  <r>
    <n v="218"/>
    <s v="Think and Learn Pvt. Ltd"/>
    <s v="Analyst"/>
    <x v="0"/>
    <s v="Full-time"/>
    <s v="Full-time"/>
    <s v="Full-Time"/>
    <s v="Bengaluru"/>
    <s v="Bengaluru"/>
    <s v="Bengaluru"/>
    <s v="Analytical Skills, Analytics, Data Analysis, Data Analytics, and Microsoft Excel, Communication, Presentation Skills, Presentations, and Problem Solving"/>
    <s v="Not Disclosed"/>
    <s v="LinkedIn"/>
    <s v="LinkedIn"/>
    <x v="1"/>
    <d v="2024-03-08T00:00:00"/>
    <s v="https://www.linkedin.com/jobs/view/3844341827"/>
    <n v="3"/>
    <s v="January"/>
  </r>
  <r>
    <n v="219"/>
    <s v="Cashfree Payments"/>
    <s v="Data Analyst - I"/>
    <x v="0"/>
    <s v="Full-time"/>
    <s v="Full-time"/>
    <s v="Full-Time"/>
    <s v="Bengaluru"/>
    <s v="Bengaluru"/>
    <s v="Bengaluru"/>
    <s v="Python (Programming Language) Â· SQL Â· Software as a Service (SaaS)"/>
    <s v="Not Disclosed"/>
    <s v="LinkedIn"/>
    <s v="LinkedIn"/>
    <x v="1"/>
    <d v="2024-03-08T00:00:00"/>
    <s v="https://www.linkedin.com/jobs/view/3848312017"/>
    <n v="3"/>
    <s v="January"/>
  </r>
  <r>
    <n v="220"/>
    <s v="MAANG"/>
    <s v="Data Analyst"/>
    <x v="0"/>
    <s v="Full-time"/>
    <s v="Full-time"/>
    <s v="Full-Time"/>
    <s v="Mumbai"/>
    <s v="Mumbai"/>
    <s v="Mumbai"/>
    <s v="Analytical Skills, Data Analytics, and Statistics skills, Data Modeling and database management skills, SQL, Python,Tableau or Power BI"/>
    <s v="Not Disclosed"/>
    <s v="LinkedIn"/>
    <s v="LinkedIn"/>
    <x v="1"/>
    <d v="2024-03-09T00:00:00"/>
    <s v="https://www.linkedin.com/jobs/view/3841423707"/>
    <n v="3"/>
    <s v="January"/>
  </r>
  <r>
    <n v="221"/>
    <s v="fascinatid"/>
    <s v="Analytics Analyst"/>
    <x v="0"/>
    <s v="Part-Time"/>
    <s v="Part-Time"/>
    <s v="Internship"/>
    <s v="Remote"/>
    <s v="Remote"/>
    <s v="Remote"/>
    <s v="Analytical Skills Â· Analytics Â· Data Analysis Â· Data Analytics Â· Data Visualization Â· SAS (Software) Â· Statistical Modeling Â· Statistics Â· Communication Â· Problem Solving Â· Teamwork"/>
    <s v="Not Disclosed"/>
    <s v="LinkedIn"/>
    <s v="LinkedIn"/>
    <x v="1"/>
    <d v="2024-03-10T00:00:00"/>
    <s v="https://www.linkedin.com/jobs/view/3849589241"/>
    <n v="3"/>
    <s v="January"/>
  </r>
  <r>
    <n v="222"/>
    <s v="Rekruton Technologies"/>
    <s v="Business Analyst"/>
    <x v="0"/>
    <s v="Full-time"/>
    <s v="Full-time"/>
    <s v="Full-Time"/>
    <s v="Remote"/>
    <s v="Remote"/>
    <s v="Remote"/>
    <s v="Track and report data, Build cross-functional partnerships, internally and externally, Manage budgets, Maintain a competitive market knowledge, Fluency in Microsoft Office suite (Outlook, Excel, Word, PowerPoint, etc.)  "/>
    <s v="Not Disclosed"/>
    <s v="LinkedIn"/>
    <s v="LinkedIn"/>
    <x v="1"/>
    <d v="2024-03-11T00:00:00"/>
    <s v="https://www.linkedin.com/jobs/view/3852468581"/>
    <n v="3"/>
    <s v="January"/>
  </r>
  <r>
    <n v="223"/>
    <s v="Rekruton Technologies"/>
    <s v="Data Analyst"/>
    <x v="0"/>
    <s v="Full-time"/>
    <s v="Full-time"/>
    <s v="Full-Time"/>
    <s v="Remote"/>
    <s v="Remote"/>
    <s v="Remote"/>
    <s v="SQL, Understand the day-to-day issues that our business faces, which can be better understood with data, Compile and analyze data related to business issues, Develop clear visualizations to convey complicated data in a straightforward fashion"/>
    <s v="Not Disclosed"/>
    <s v="LinkedIn"/>
    <s v="LinkedIn"/>
    <x v="1"/>
    <d v="2024-03-11T00:00:00"/>
    <s v="https://www.linkedin.com/jobs/view/3852465820"/>
    <n v="3"/>
    <s v="January"/>
  </r>
  <r>
    <n v="224"/>
    <s v="The Udaiti Foundation"/>
    <s v="Intern"/>
    <x v="0"/>
    <s v="Internship (3 Months)"/>
    <s v="Internship (3 Months)"/>
    <s v="Internship"/>
    <s v="Delhi"/>
    <s v="Delhi"/>
    <s v="Delhi/NCR"/>
    <s v="Excel and PowerPoint, basic visualizations and documenting proper interpretations from the graph/data, Ability to clean and organize data"/>
    <s v="Not Disclosed"/>
    <s v="Official Website"/>
    <s v="Official Website"/>
    <x v="0"/>
    <d v="2024-03-12T00:00:00"/>
    <s v="Job Description - The Convergence Foundation"/>
    <n v="3"/>
    <s v="January"/>
  </r>
  <r>
    <n v="225"/>
    <s v="NielsenIQ"/>
    <s v="Data Processing Analyst"/>
    <x v="0"/>
    <s v="Full-time"/>
    <s v="Full-time"/>
    <s v="Full-Time"/>
    <s v="Chennai"/>
    <s v="Chennai"/>
    <s v="Chennai"/>
    <s v="Analytical Skills, Analytics, and Visualization, 7 skills missing on your profile_x000a_Attention to Detail, Collating, Communication, Computer Science, Manufacturing Process Improvement, Organization Skills, Problem Solving"/>
    <s v="Not Disclosed"/>
    <s v="Official Website"/>
    <s v="Official Website"/>
    <x v="0"/>
    <d v="2024-03-12T00:00:00"/>
    <s v="https://jobs.smartrecruiters.com/NielsenIQ/743999973048907-data-processing-analyst"/>
    <n v="3"/>
    <s v="January"/>
  </r>
  <r>
    <n v="226"/>
    <s v="Ciena"/>
    <s v="Data Operations Analyst"/>
    <x v="0"/>
    <s v="Full-time"/>
    <s v="Full-time"/>
    <s v="Full-Time"/>
    <s v="Gurugram"/>
    <s v="Gurugram"/>
    <s v="Gurugram"/>
    <s v="Data and Analytics related applications including Looker, PowerBI, Informatica, GitHub, Striim, and Snowflake. Python"/>
    <s v="Not Disclosed"/>
    <s v="Official Website"/>
    <s v="Official Website"/>
    <x v="0"/>
    <d v="2024-03-13T00:00:00"/>
    <s v="https://careers.ciena.com/us/en/job/R024760/Data-Operations-Analyst"/>
    <n v="3"/>
    <s v="January"/>
  </r>
  <r>
    <n v="227"/>
    <s v="Bytical"/>
    <s v="Data Analyst"/>
    <x v="0"/>
    <s v="Part-Time"/>
    <s v="Part-Time"/>
    <s v="Internship"/>
    <s v="Remote"/>
    <s v="Remote"/>
    <s v="Remote"/>
    <s v="Analytical Skills and Data Analytics, SQL, Python, Experience with statistical analysis and modelling, Data Modeling abilities"/>
    <s v="Not Disclosed"/>
    <s v="LinkedIn"/>
    <s v="LinkedIn"/>
    <x v="1"/>
    <d v="2024-03-13T00:00:00"/>
    <s v="https://www.linkedin.com/jobs/view/3851707897"/>
    <n v="3"/>
    <s v="January"/>
  </r>
  <r>
    <n v="228"/>
    <s v="Cashfree Payments"/>
    <s v="Data Analyst - I"/>
    <x v="0"/>
    <s v="Full-time"/>
    <s v="Full-time"/>
    <s v="Full-Time"/>
    <s v="Bengaluru"/>
    <s v="Bengaluru"/>
    <s v="Bengaluru"/>
    <s v="Advanced SQL, Python data crunching, AWS quicksight, Tableau, Looker [Python (Programming Language) Â· SQL Â· Software as a Service (SaaS)]"/>
    <s v="Not Disclosed"/>
    <s v="LinkedIn"/>
    <s v="LinkedIn"/>
    <x v="1"/>
    <d v="2024-03-14T00:00:00"/>
    <s v="https://www.linkedin.com/jobs/view/3853430056"/>
    <n v="3"/>
    <s v="January"/>
  </r>
  <r>
    <n v="229"/>
    <s v="EarnIn"/>
    <s v="Data Science Intern"/>
    <x v="0"/>
    <s v="Internship"/>
    <s v="Internship"/>
    <s v="Internship"/>
    <s v="Bengaluru"/>
    <s v="Bengaluru"/>
    <s v="Bengaluru"/>
    <s v="Data Visualization Â· Programming Â· Data Science Â· Data Analytics Â· Programming Languages Â· Algorithms Â· Data Structures Â· Communication Â· Computer Science Â· Key Metrics"/>
    <s v="Not Disclosed"/>
    <s v="LinkedIn"/>
    <s v="LinkedIn"/>
    <x v="1"/>
    <d v="2024-03-14T00:00:00"/>
    <s v="https://www.linkedin.com/jobs/view/3854760909"/>
    <n v="3"/>
    <s v="January"/>
  </r>
  <r>
    <n v="230"/>
    <s v="Jar"/>
    <s v="Data Analyst Intern"/>
    <x v="0"/>
    <s v="Internship"/>
    <s v="Internship"/>
    <s v="Internship"/>
    <s v="Bengaluru"/>
    <s v="Bengaluru"/>
    <s v="Bengaluru"/>
    <s v="Python Data Analysis Packages(Pandas, NumPy, Matplotlib, Scikit-Learn) is a must, Data Exploration and Visualisation with tools like Amplitude, Clevertap, MS Excel, Tableau, Power BI, etc"/>
    <s v="Not Disclosed"/>
    <s v="LinkedIn"/>
    <s v="LinkedIn"/>
    <x v="1"/>
    <d v="2024-03-14T00:00:00"/>
    <s v="https://www.linkedin.com/jobs/view/3849938214"/>
    <n v="3"/>
    <s v="January"/>
  </r>
  <r>
    <n v="231"/>
    <s v="WCG"/>
    <s v="Jr. Data &amp; Analytics Engineer"/>
    <x v="0"/>
    <s v="Full-time"/>
    <s v="Full-time"/>
    <s v="Full-Time"/>
    <s v="Remote"/>
    <s v="Remote"/>
    <s v="Remote"/>
    <s v="Python, data manipulation and analysis using SQL, machine learning and deep learning frameworks (e.g., TensorFlow, PyTorch)"/>
    <s v="Not Disclosed"/>
    <s v="Official Website"/>
    <s v="Official Website"/>
    <x v="0"/>
    <d v="2024-03-15T00:00:00"/>
    <s v="https://careers.wcgclinical.com/careers/FolderDetail/Jr-Data-Analytics-Engineer-India-Remote/3832"/>
    <n v="3"/>
    <s v="January"/>
  </r>
  <r>
    <n v="232"/>
    <s v="Johnson &amp; Johnson"/>
    <s v="Data analyst â€“ Commercial Effectiveness"/>
    <x v="0"/>
    <s v="Full-time"/>
    <s v="Full-time"/>
    <s v="Full-Time"/>
    <s v="Pune"/>
    <s v="Pune"/>
    <s v="Pune"/>
    <s v="Excel, Demonstrated proficiency with Data Science languages such as Python or R is strongly preferred,    Demonstrated proficiency in data visualization software like Tableau or Qlik"/>
    <s v="Not Disclosed"/>
    <s v="Official Website"/>
    <s v="Official Website"/>
    <x v="0"/>
    <d v="2024-03-15T00:00:00"/>
    <s v="https://jnjc.taleo.net/careersection/careersection/2/jobdetail.ftl"/>
    <n v="3"/>
    <s v="January"/>
  </r>
  <r>
    <n v="233"/>
    <s v="Elite Met Solutions"/>
    <s v="Data Analyst / Analytics"/>
    <x v="0"/>
    <s v="Full-time"/>
    <s v="Full-time"/>
    <s v="Full-Time"/>
    <s v="Chennai"/>
    <s v="Chennai"/>
    <s v="Chennai"/>
    <s v="Advance in SQL and Excel, tableau,power bi, Python, Web Scraping (good to have)"/>
    <s v="â‚¹400,000/yr - â‚¹500,000/yr"/>
    <s v="LinkedIn"/>
    <s v="LinkedIn"/>
    <x v="1"/>
    <d v="2024-03-16T00:00:00"/>
    <s v="https://www.linkedin.com/jobs/view/3859741383"/>
    <n v="3"/>
    <s v="January"/>
  </r>
</pivotCacheRecords>
</file>

<file path=xl/pivotCache/pivotCacheRecords4.xml><?xml version="1.0" encoding="utf-8"?>
<pivotCacheRecords xmlns="http://schemas.openxmlformats.org/spreadsheetml/2006/main" xmlns:r="http://schemas.openxmlformats.org/officeDocument/2006/relationships" count="206">
  <r>
    <n v="28"/>
    <s v="SKF"/>
    <s v="Data Analyst"/>
    <x v="0"/>
    <s v="Full-time"/>
    <s v="Full-time"/>
    <s v="Full-Time"/>
    <s v="Bangalore"/>
    <s v="Bangalore"/>
    <s v="Bengaluru"/>
    <s v="Data Interpretation, Statistical Analysis, Data Visualization, Data Cleaning and Preprocessing, Excel, Tableau, Power BI, Python,  SQL"/>
    <s v="Not Disclosed"/>
    <s v="Offial Website"/>
    <s v="Offial Website"/>
    <s v="Official Website"/>
    <d v="2024-01-25T00:00:00"/>
    <s v="Data Analyst"/>
    <n v="1"/>
    <x v="0"/>
  </r>
  <r>
    <n v="29"/>
    <s v="Healofy"/>
    <s v="Data Analyst"/>
    <x v="0"/>
    <s v="Full-time"/>
    <s v="Full-time"/>
    <s v="Full-Time"/>
    <s v="Bangalore"/>
    <s v="Bangalore"/>
    <s v="Bengaluru"/>
    <s v="Ad Hoc Analysis, Ad Hoc Analysis, Data Mining, Statistics Analytics, Big Data, Analytical Skills, Proficient in SQL"/>
    <s v="500,000/yr - 600,000/yr"/>
    <s v="Offial Website"/>
    <s v="Offial Website"/>
    <s v="Official Website"/>
    <d v="2024-01-25T00:00:00"/>
    <s v="https://www.expertia.ai/healofy/Full-time/hiring-data-analyst-64899d0a1441b3856211fda7?utm_source=linkedin-feed&amp;easy_apply=true"/>
    <n v="1"/>
    <x v="0"/>
  </r>
  <r>
    <n v="30"/>
    <s v="ASSA ABLOY Group"/>
    <s v="Data &amp; Analytics Business Analyst"/>
    <x v="0"/>
    <s v="Full-time"/>
    <s v="Full-time"/>
    <s v="Full-Time"/>
    <s v="Chennai"/>
    <s v="Chennai"/>
    <s v="Chennai"/>
    <m/>
    <s v="Not Disclosed"/>
    <s v="Offial Website"/>
    <s v="Offial Website"/>
    <s v="Official Website"/>
    <d v="2024-01-25T00:00:00"/>
    <s v="https://assaabloy.Full-times2web.com/Full-time/Chennai-Data-&amp;-Analytics-Business-Analyst-600-032/1015356001/?utm_source=LINKEDIN&amp;utm_medium=referrer"/>
    <n v="1"/>
    <x v="0"/>
  </r>
  <r>
    <n v="31"/>
    <s v="Confidential"/>
    <s v="Data Analyst"/>
    <x v="0"/>
    <s v="Full-time"/>
    <s v="Full-time"/>
    <s v="Full-Time"/>
    <s v="Bangalore"/>
    <s v="Bangalore"/>
    <s v="Bengaluru"/>
    <s v="Data Analysis Â· Microsoft Excel Â· Microsoft Power BI Â· Python (Programming Language) Â· SQL Â· Tableau Â· Business Analysis Â· Communication Â· User Experience (UX) Â· Written Communication"/>
    <s v="Not Disclosed"/>
    <s v="LinkedIn"/>
    <s v="LinkedIn"/>
    <s v="LinkedIn"/>
    <d v="2024-01-25T00:00:00"/>
    <s v="https://www.linkedin.com/Full-times/view/3810176910/?refId=27OoZAjy50qWa09wsxcb6w%3D%3D"/>
    <n v="1"/>
    <x v="0"/>
  </r>
  <r>
    <n v="32"/>
    <s v="Awesome Analytics"/>
    <s v="Data Analyst"/>
    <x v="0"/>
    <s v="Full-time"/>
    <s v="Full-time"/>
    <s v="Full-Time"/>
    <s v="Remote"/>
    <s v="Remote"/>
    <s v="Remote"/>
    <s v="Data Analysis, Data Analytics, Microsoft Power BI, VBA Excel, Data-Driven Insights, Diversity, Excel Automation, Fostering inclusivity, Microsoft Power Automate, Skill Development"/>
    <s v="Not Disclosed"/>
    <s v="LinkedIn (Official website)"/>
    <s v="LinkedIn (Official website)"/>
    <s v="LinkedIn"/>
    <d v="2024-01-25T00:00:00"/>
    <s v="https://www.linkedin.com/Full-times/search/?currentFull-timeId=3812892916&amp;f_C=13346506&amp;geoId=92000000&amp;origin=COMPANY_PAGE_Full-timeS_CLUSTER_EXPANSION&amp;originToLandingFull-timePostings=3812892916"/>
    <n v="1"/>
    <x v="0"/>
  </r>
  <r>
    <n v="33"/>
    <s v="WebGo Software Labs"/>
    <s v="Data Analyst"/>
    <x v="0"/>
    <s v="Internship"/>
    <s v="Internship"/>
    <s v="Internship"/>
    <s v="Remote"/>
    <s v="Remote"/>
    <s v="Remote"/>
    <s v="data,data analysis,organizational skills"/>
    <s v="Not Disclosed"/>
    <s v="LinkedIn"/>
    <s v="LinkedIn"/>
    <s v="LinkedIn"/>
    <d v="2024-01-25T00:00:00"/>
    <s v="https://www.linkedin.com/Full-times/view/3814030881/?alternateChannel=search&amp;eBP=CwEAAAGNQdCHyI9GKSOnxuJO6BTztpht-WTU57_i252UGgM36QXP3j7qUxIvje5BesEcqIWQC_CZq7RiA11d0fugeXof2bD3mpdoAMRD9M8kTSayLUh5Me58jrMXqPBJDzjJNQ_JkCq3-0mdSiAtnxM79pcftX3SSsYhIuE0K76r1eZ7SC9uMWoFFsrbxZZ5HAIJ1RjntjA1i23ApGqp8W3GEqgVwzrNtfK9T6vB6_8fweEmMG2SqRqtvzYNzNelCSc7ZPJYKBZ67Oyci-UheA_qLv--ADcYDP3d7ptOSPDPBPYDR2ky40g0z9EhKBTBTxMG53nlzsYH-YW98T4w5hJlj5MkM4pOe6h_LgPReg&amp;refId=hgdQ7eBYi12vzqywlvG5Yw%3D%3D&amp;trackingId=RUF7w3%2BAfmlE%2Bg28xHN8lg%3D%3D"/>
    <n v="1"/>
    <x v="0"/>
  </r>
  <r>
    <n v="34"/>
    <s v="Rekruton Technologies"/>
    <s v="Data Analyst"/>
    <x v="0"/>
    <s v="Full-time"/>
    <s v="Full-time"/>
    <s v="Full-Time"/>
    <s v="India(Remote)"/>
    <s v="India(Remote)"/>
    <s v="Remote"/>
    <s v="Analytical Skills, Dashboards, Data Analytics, Data Manipulation, Image Editing, Business Analysis, Communication, Key Metrics, Key Performance Indicators. Problem-Solving"/>
    <s v="Not Disclosed"/>
    <s v="LinkedIn"/>
    <s v="LinkedIn"/>
    <s v="LinkedIn"/>
    <d v="2024-01-26T00:00:00"/>
    <s v="https://www.linkedin.com/Full-times/view/3813707094/?trackingId=Zp4bE4nkS1%2B7U7TJp5kLQA%3D%3D&amp;refId=%2Fwe8qxqvQx6TfB1rLHggIQ%3D%3D&amp;midToken=AQEDJxtRU3TEqw&amp;midSig=3KiZD4ptVyWr41&amp;trk=eml-email_Full-times_viewed_Full-time_reminder_01-Full-time_card-0-Full-timecard_body&amp;trkEmail=eml-email_Full-times_viewed_Full-time_reminder_01-Full-time_card-0-Full-timecard_body-null-b14rw0~lrtl9i7a~68-null-null&amp;eid=b14rw0-lrtl9i7a-68&amp;otpToken=MTQwMzE5ZTAxMTJlY2FjNDI0MjQwNGVkNDYxOGU1YjU4ZmNlZDY0NTlhYTc4ZTYxNzljMzAzNDY0ZDUzNTVmMGYzZGRkZmI2NTZmN2ViY2I1YjljY2I0NDgxYTEzYjVmZGYzMjZkMTZlMDBiOGI0OThiOGY3YSwxLDE%3D"/>
    <n v="1"/>
    <x v="0"/>
  </r>
  <r>
    <n v="35"/>
    <s v="CloudHire"/>
    <s v="Data Analyst"/>
    <x v="0"/>
    <s v="Full-time"/>
    <s v="Full-time"/>
    <s v="Full-Time"/>
    <s v="India(Remote)"/>
    <s v="India(Remote)"/>
    <s v="Remote"/>
    <s v="Statistical Data Analysis Â· Visualization Â· Analytics Â· Data Mining Â· Data Analytics Â· Data Science Â· Data Visualization Â· Data Architecture Â· Statistical Analysis Â· Data Profiling"/>
    <s v="Not Disclosed"/>
    <s v="LinkedIn"/>
    <s v="LinkedIn"/>
    <s v="LinkedIn"/>
    <d v="2024-01-26T00:00:00"/>
    <s v="https://www.linkedin.com/Full-times/view/3719406614/?alternateChannel=search&amp;refId=3XrA8fj7t0YrSIPTadgpVQ%3D%3D&amp;trackingId=C%2Bz5tyTP4rhq5aU9V2%2Bvmg%3D%3D"/>
    <n v="1"/>
    <x v="0"/>
  </r>
  <r>
    <n v="36"/>
    <s v="Insticator"/>
    <s v="Data Analyst"/>
    <x v="0"/>
    <s v="Contract"/>
    <s v="Contract"/>
    <s v="Contract"/>
    <s v="Remote"/>
    <s v="Remote"/>
    <s v="Remote"/>
    <s v="Data Analysis, Data Analytics, Data Visualization, Databases, and Spreadsheets, Attention to Detail, Communication, Google Sheets, Presentation Skills, and Presentations_x000a_"/>
    <s v="Not Disclosed"/>
    <s v="Offial Website"/>
    <s v="Offial Website"/>
    <s v="Official Website"/>
    <d v="2024-01-26T00:00:00"/>
    <s v="https://insticator.bamboohr.com/careers/226"/>
    <n v="1"/>
    <x v="0"/>
  </r>
  <r>
    <n v="37"/>
    <s v="Right Customer"/>
    <s v="Data Analyst"/>
    <x v="0"/>
    <s v="Full-time"/>
    <s v="Full-time"/>
    <s v="Full-Time"/>
    <s v="Remote"/>
    <s v="Remote"/>
    <s v="Remote"/>
    <m/>
    <s v="Not Disclosed"/>
    <s v="LinkedIn"/>
    <s v="LinkedIn"/>
    <s v="LinkedIn"/>
    <d v="2024-01-26T00:00:00"/>
    <s v="https://www.linkedin.com/Full-times/view/3793985033/?alternateChannel=search&amp;refId=9DQqMoPgclaTIK5iV3UV4Q%3D%3D&amp;trackingId=mvTvSaHY38cybdOKUtzdaQ%3D%3D"/>
    <n v="1"/>
    <x v="0"/>
  </r>
  <r>
    <n v="38"/>
    <s v="S&amp;P Global"/>
    <s v="Data Analyst"/>
    <x v="0"/>
    <s v="Full-time"/>
    <s v="Full-time"/>
    <s v="Full-Time"/>
    <s v="Bangalore"/>
    <s v="Bangalore"/>
    <s v="Bengaluru"/>
    <s v="Databases Â· Visualization Â· Mathematics Â· Analytics Â· Data Analytics Â· Data Science Â· Data Visualization Â· Computer Science Â· Problem Solving Â· Communication"/>
    <s v="Not Disclosed"/>
    <s v="Offial Website &amp; LinkedIn"/>
    <s v="Offial Website &amp; LinkedIn"/>
    <s v="LinkedIn"/>
    <d v="2024-01-26T00:00:00"/>
    <s v="https://careers.spglobal.com/Full-times/293364?lang=en-us&amp;utm_source=linkedin"/>
    <n v="1"/>
    <x v="0"/>
  </r>
  <r>
    <n v="39"/>
    <s v="BharatX"/>
    <s v="Data Analyst"/>
    <x v="0"/>
    <s v="Full-time"/>
    <s v="Full-time"/>
    <s v="Full-Time"/>
    <s v="Bangalore"/>
    <s v="Bangalore"/>
    <s v="Bengaluru"/>
    <s v="SQL, Python, Tableau, Power BI, Dashboards Â· Databases Â· Visualization Â· Data Science Â· Data Visualization Â· Data Analytics Â· Analytical Skills Â· Statistics Â· Communication Â· Problem Solving"/>
    <s v="Not Disclosed"/>
    <s v="LinkedIn"/>
    <s v="LinkedIn"/>
    <s v="LinkedIn"/>
    <d v="2024-01-26T00:00:00"/>
    <s v="https://www.linkedin.com/Full-times/view/3801784860/?trackingId=Q4LpviGIReeeKRKKfcLbsQ%3D%3D&amp;refId=cjNfc64%2FRYif3PfFdj6WqA%3D%3D&amp;midToken=AQEDJxtRU3TEqw&amp;midSig=35RjpTPGuHXb41&amp;trk=eml-Full-times_jymbii_digest-Full-time_card-0-Full-timecard_body&amp;trkEmail=eml-Full-times_jymbii_digest-Full-time_card-0-Full-timecard_body-null-b14rw0~lrufgkpx~th-null-null&amp;eid=b14rw0-lrufgkpx-th&amp;otpToken=MTQwMzE5ZTAxMTJlY2FjNDI0MjQwNGVkNDYxOGU1YjI4ZmNiZDI0NTkxYTg4ZTYxNzljMzAzNDY0ZDUzNTVmMGYzZGRkZjkyNTNlMmJlZTk1MWIwYTIwNDAxM2Q3MDUzNDZmNjRjMzRmZWU4OGJjMWY1NTIyMiwxLDE%3D"/>
    <n v="1"/>
    <x v="0"/>
  </r>
  <r>
    <n v="40"/>
    <s v="Tata Consultancy Services"/>
    <s v="Power BI"/>
    <x v="0"/>
    <s v="Full-time"/>
    <s v="Full-time"/>
    <s v="Full-Time"/>
    <s v="Hyderabad"/>
    <s v="Hyderabad"/>
    <s v="Hyderabad"/>
    <s v="SQL, DAX"/>
    <s v="Not Disclosed"/>
    <s v="LinkedIn"/>
    <s v="LinkedIn"/>
    <s v="LinkedIn"/>
    <d v="2024-01-26T00:00:00"/>
    <s v="https://www.linkedin.com/Full-times/view/3803627770/?refId=twjc40gwSGWamjKkFuv9bw%3D%3D&amp;trackingId=vopcANUTRcOSlRLhg%2BWA3A%3D%3D"/>
    <n v="1"/>
    <x v="0"/>
  </r>
  <r>
    <n v="41"/>
    <s v="InfiHire"/>
    <s v="Data Analyst"/>
    <x v="0"/>
    <s v="Full-time"/>
    <s v="Full-time"/>
    <s v="Full-Time"/>
    <s v="Bangalore"/>
    <s v="Bangalore"/>
    <s v="Bengaluru"/>
    <s v="Visualization Â· Data Analysis Â· Analytics Â· Data Visualization Â· Data Science Â· Data Analytics Â· Presentations Â· Predictive Analytics Â· Communication Â· Problem Solving"/>
    <s v="Not Disclosed"/>
    <s v="LinkedIn"/>
    <s v="LinkedIn"/>
    <s v="LinkedIn"/>
    <d v="2024-01-26T00:00:00"/>
    <s v="https://www.linkedin.com/Full-times/view/3798265542/?alternateChannel=search&amp;refId=8pyXSSBY6cCiQ5QHJKQ2Kw%3D%3D&amp;trackingId=0OYRwi0%2Bk6d%2FyhxFtNBkFQ%3D%3D"/>
    <n v="1"/>
    <x v="0"/>
  </r>
  <r>
    <n v="42"/>
    <s v="McCormick &amp; Company"/>
    <s v="Data Visualization Analyst"/>
    <x v="0"/>
    <s v="Full-time"/>
    <s v="Full-time"/>
    <s v="Full-Time"/>
    <s v="Gurugram"/>
    <s v="Gurugram"/>
    <s v="Gurugram"/>
    <s v="Analytical Skills Â· Dashboards Â· Data Analysis Â· Data Analytics Â· Data Mining Â· Microsoft Power BI Â· Business Intelligence (BI) Â· SAP HANA Â· Scorecard Â· Structured Data power BI, Power Query, SQL"/>
    <s v="Not Disclosed"/>
    <s v="LinkedIn"/>
    <s v="LinkedIn"/>
    <s v="LinkedIn"/>
    <d v="2024-01-27T00:00:00"/>
    <s v="https://www.linkedin.com/Full-times/view/3808283509/?alternateChannel=search&amp;refId=wpywOHT25n2xtI7CCrSQoQ%3D%3D&amp;trackingId=8vFYghWevSTOi65fxoXPgg%3D%3D"/>
    <n v="1"/>
    <x v="0"/>
  </r>
  <r>
    <n v="43"/>
    <s v="Trafigura"/>
    <s v="Analyst - Information Analytics"/>
    <x v="0"/>
    <s v="Full-time"/>
    <s v="Full-time"/>
    <s v="Full-Time"/>
    <s v="Mumbai"/>
    <s v="Mumbai"/>
    <s v="Mumbai"/>
    <s v="Python, Tableau, SQL databases"/>
    <s v="Not Disclosed"/>
    <s v="Naukri.com"/>
    <s v="Naukri.com"/>
    <s v="Naukri.Com"/>
    <d v="2024-01-27T00:00:00"/>
    <s v="https://www.naukri.com/job-listings-250124009021"/>
    <n v="1"/>
    <x v="0"/>
  </r>
  <r>
    <n v="44"/>
    <s v="Eduvanz"/>
    <s v="Business Analyst - SQL Specialist"/>
    <x v="0"/>
    <s v="Full-time"/>
    <s v="Full-time"/>
    <s v="Full-Time"/>
    <s v="Mumbai"/>
    <s v="Mumbai"/>
    <s v="Mumbai"/>
    <s v="SQL Queries, SQL DatabaseSQL"/>
    <s v="5-10 Lacs P.A."/>
    <s v="Naukri.com"/>
    <s v="Naukri.com"/>
    <s v="Naukri.Com"/>
    <d v="2024-01-27T00:00:00"/>
    <s v="https://www.naukri.com/job-listings-business-analyst-sql-specialist-eduvanz-mumbai-maharashtra-mumbai-suburban-maharashtra-mumbai-all-areas-0-to-2-years-250124010637?src=simJobDeskACP&amp;sid=17063303356407053&amp;xp=1&amp;px=1"/>
    <n v="1"/>
    <x v="0"/>
  </r>
  <r>
    <n v="45"/>
    <s v="Creative Hands HR"/>
    <s v="Data Analytic | Business Analytics"/>
    <x v="0"/>
    <s v="Full-time"/>
    <s v="Full-time"/>
    <s v="Full-Time"/>
    <s v="Kolkata, Mumbai, Hyderabad/Secunderabad, Ranchi, Jharkhand, Chennai, Bangalore"/>
    <s v="Kolkata, Mumbai, Hyderabad/Secunderabad, Ranchi, Jharkhand, Chennai, Bangalore"/>
    <s v="Remote"/>
    <s v="Business Analytics Data Analysis Data Analytics excel Analytical Skills freshers MIS Data Analyst"/>
    <s v="4.5-6 Lacs P.A."/>
    <s v="Naukri.com"/>
    <s v="Naukri.com"/>
    <s v="Naukri.Com"/>
    <d v="2024-01-27T00:00:00"/>
    <s v="https://www.naukri.com/job-listings-data-analytic-fresher-business-analytics-creative-hands-hr-kolkata-mumbai-maharashtra-hyderabad-secunderabad-ranchi-jharkhand-chennai-bangalore-bengaluru-0-to-4-years-020124003015?src=simJobDeskACP&amp;sid=17063303356407053&amp;xp=10&amp;px=1"/>
    <n v="1"/>
    <x v="0"/>
  </r>
  <r>
    <n v="46"/>
    <s v="Codenera"/>
    <s v="Data Analyst Trainee"/>
    <x v="0"/>
    <s v="Full-time"/>
    <s v="Full-time"/>
    <s v="Full-Time"/>
    <s v="Pune"/>
    <s v="Pune"/>
    <s v="Pune"/>
    <s v="Python, SQL Development, Data Management, Data Analysis, SQL Database, Data Mining, Data Extraction, Python Development, Data Analytics, SQL, DBA"/>
    <s v="3-6 Lacs P.A."/>
    <s v="Naukri.com"/>
    <s v="Naukri.com"/>
    <s v="Naukri.Com"/>
    <d v="2024-01-27T00:00:00"/>
    <s v="https://www.naukri.com/job-listings-data-analyst-trainee-codenera-pune-maharashtra-0-to-2-years-090124006987?src=simJobDeskACP&amp;sid=17063309374762055&amp;xp=1&amp;px=1"/>
    <n v="1"/>
    <x v="0"/>
  </r>
  <r>
    <n v="47"/>
    <s v="Sukarma Technologies"/>
    <s v="AI - Data Analytics - Text Analytics - Chatbot"/>
    <x v="0"/>
    <s v="Full-time"/>
    <s v="Full-time"/>
    <s v="Full-Time"/>
    <s v="WFH"/>
    <s v="WFH"/>
    <s v="Remote"/>
    <s v="Text analysis,Advanced Excel,Chat Bot"/>
    <s v="4-9 Lacs P.A."/>
    <s v="Naukri.com"/>
    <s v="Naukri.com"/>
    <s v="Naukri.Com"/>
    <d v="2024-01-27T00:00:00"/>
    <s v="https://www.naukri.com/job-listings-ai-data-analytics-text-analytics-chatbot-urgent-work-from-home-sukarma-technologies-delhi-ncr-0-to-5-years-040124010354?src=simJobDeskACP&amp;sid=17063309374762055&amp;xp=6&amp;px=1"/>
    <n v="1"/>
    <x v="0"/>
  </r>
  <r>
    <n v="48"/>
    <s v="JLL"/>
    <s v="Data Analyst"/>
    <x v="0"/>
    <s v="Full-time"/>
    <s v="Full-time"/>
    <s v="Full-Time"/>
    <s v="Mumbai"/>
    <s v="Mumbai"/>
    <s v="Mumbai"/>
    <s v="MS Office (WORD, PPTX, EXCEL), Data Visualization by day, week, quarter..."/>
    <s v="Not Disclosed"/>
    <s v="Official Website"/>
    <s v="Official Website"/>
    <s v="Official Website"/>
    <d v="2024-01-27T00:00:00"/>
    <s v="https://jll.wd1.myworkdayjobs.com/jllcareers/job/Mumbai-MH/Data-Analyst_REQ336572?source=APPLICANT_SOURCE-6-42"/>
    <n v="1"/>
    <x v="0"/>
  </r>
  <r>
    <n v="49"/>
    <s v="Wipro"/>
    <s v="Data Analyst"/>
    <x v="0"/>
    <s v="Full-time"/>
    <s v="Full-time"/>
    <s v="Full-Time"/>
    <s v="Pune"/>
    <s v="Pune"/>
    <s v="Pune"/>
    <s v="Visualization Â· SQL Â· Data Analytics Â· Data Visualization Â· Data Science Â· Analytics Â· RDBMS Â· PySpark Â· Written Communication Â· Communication"/>
    <s v="Not Disclosed"/>
    <s v="LinkedIn"/>
    <s v="LinkedIn"/>
    <s v="LinkedIn"/>
    <d v="2024-01-27T00:00:00"/>
    <s v="https://www.linkedin.com/jobs/view/3803630773/?alternateChannel=search&amp;refId=UNBqzrpuqy1mEFr6MWZVKQ%3D%3D&amp;trackingId=MsxBe79BiA0QOPRaYtiHqQ%3D%3D"/>
    <n v="1"/>
    <x v="0"/>
  </r>
  <r>
    <n v="50"/>
    <s v="Pianalytix Edutech Private Limted"/>
    <s v="Microsoft Power BI"/>
    <x v="0"/>
    <s v="Internship (Part-time)"/>
    <s v="Internship (Part-time)"/>
    <s v="Internship"/>
    <s v="WFH"/>
    <s v="WFH"/>
    <s v="Remote"/>
    <s v="Business Analysis, Data Analysis, Data Analytics, Power BI"/>
    <s v="â‚¹ 20,000 /month"/>
    <s v="Internshala"/>
    <s v="Internshala"/>
    <s v="Internshala"/>
    <d v="2024-01-27T00:00:00"/>
    <s v="https://internshala.com/internship/detail/work-from-home-part-time-microsoft-power-bi-internship-at-pianalytix-edutech-private-limted1706258628"/>
    <n v="1"/>
    <x v="0"/>
  </r>
  <r>
    <n v="51"/>
    <s v="YTViews Digital Media Private Limited"/>
    <s v="Artificial Intelligence (AI)"/>
    <x v="1"/>
    <s v="Internship (Part-time)"/>
    <s v="Internship (Part-time)"/>
    <s v="Internship"/>
    <s v="WFH"/>
    <s v="WFH"/>
    <s v="Remote"/>
    <s v="Data Science, Deep Learning, Machine Learning, Natural Language Processing (NLP), Neural Networks, Python"/>
    <s v="â‚¹ 24,000 /month"/>
    <s v="Internshala"/>
    <s v="Internshala"/>
    <s v="Internshala"/>
    <d v="2024-01-27T00:00:00"/>
    <s v="https://internshala.com/internship/detail/work-from-home-part-time-artificial-intelligence-ai-internship-at-ytviews-digital-media-private-limited1706257533"/>
    <n v="1"/>
    <x v="0"/>
  </r>
  <r>
    <n v="52"/>
    <s v="Deloitt"/>
    <s v="Data Visualization/Tableau Developer"/>
    <x v="0"/>
    <s v="Full-time"/>
    <s v="Full-time"/>
    <s v="Full-Time"/>
    <s v="Hyderabad/Bangalore"/>
    <s v="Hyderabad/Bangalore"/>
    <s v="Bengaluru"/>
    <s v="DevOps principals such as Continuous Integration/Continuous Delivery, Azure DevOps, Tableau,"/>
    <s v="Not Disclosed"/>
    <s v="Official Website"/>
    <s v="Official Website"/>
    <s v="Official Website"/>
    <d v="2024-01-27T00:00:00"/>
    <s v="Data Visualization/Tableau Developer - - 170683"/>
    <n v="1"/>
    <x v="0"/>
  </r>
  <r>
    <n v="53"/>
    <s v="Tata Technologies"/>
    <s v="ALM Users - Data Mining"/>
    <x v="0"/>
    <s v="Full-time (3 Month)"/>
    <s v="Full-time (3 Month)"/>
    <s v="Full-Time"/>
    <s v="Bangalore/Pune"/>
    <s v="Bangalore/Pune"/>
    <s v="Bengaluru"/>
    <m/>
    <s v="Not Disclosed"/>
    <s v="Official Website"/>
    <s v="Official Website"/>
    <s v="Official Website"/>
    <d v="2024-01-27T00:00:00"/>
    <s v="https://tatatechnologies.ripplehire.com/candidate/?token=jjZIWXgr7fPCCF6T5yk4&amp;source=CAREERSITE#detail/job/536373"/>
    <n v="1"/>
    <x v="0"/>
  </r>
  <r>
    <n v="54"/>
    <s v="Innovaccer Inc."/>
    <s v="Intern - Data Operations"/>
    <x v="0"/>
    <s v="Full-time"/>
    <s v="Full-time"/>
    <s v="Full-Time"/>
    <s v="Noida"/>
    <s v="Noida"/>
    <s v="Noida"/>
    <s v="advanced MS Excel, PowerBI, Tableau, Word, PowerPoint, etc"/>
    <s v="Not Disclosed"/>
    <s v="LinkedIN--&gt; Website"/>
    <s v="LinkedIN--&gt; Website"/>
    <s v="LinkedIn"/>
    <d v="2024-01-28T00:00:00"/>
    <s v="https://boards.greenhouse.io/innovaccer/jobs/7036996002"/>
    <n v="1"/>
    <x v="0"/>
  </r>
  <r>
    <n v="55"/>
    <s v="Sybex Support Services"/>
    <s v="Data Governance Analyst"/>
    <x v="0"/>
    <s v="Contract"/>
    <s v="Contract"/>
    <s v="Contract"/>
    <s v="Remote (India)"/>
    <s v="Remote (India)"/>
    <s v="Remote"/>
    <s v="Analytical Skills Â· Data Analysis Â· Data Analytics Â· Data Mining Â· Mathematics Â· SQL Â· Statistics Â· Ad Hoc Analysis Â· Big Data Â· Data Governance"/>
    <s v="Not Disclosed"/>
    <s v="LinkedIn"/>
    <s v="LinkedIn"/>
    <s v="LinkedIn"/>
    <d v="2024-01-29T00:00:00"/>
    <s v="https://www.linkedin.com/jobs/view/3813000956/?refId=fe63936e-2e04-4d56-992a-dd84affe5ce6&amp;trackingId=r7au76PXTuq8rPh8DJFsmg%3D%3D"/>
    <n v="1"/>
    <x v="0"/>
  </r>
  <r>
    <n v="56"/>
    <s v="Lennox India Technology Centre"/>
    <s v="Senior Analyst -Labview Development"/>
    <x v="0"/>
    <s v="Full-time"/>
    <s v="Full-time"/>
    <s v="Full-Time"/>
    <s v="Chennai"/>
    <s v="Chennai"/>
    <s v="Chennai"/>
    <s v="MATLAB, Simulink, HIL, NI LabVIEW"/>
    <s v="Not Disclosed"/>
    <s v="LinkedIn"/>
    <s v="LinkedIn"/>
    <s v="LinkedIn"/>
    <d v="2024-01-29T00:00:00"/>
    <s v="https://www.linkedin.com/jobs/view/3795818865/?refId=91b3bc0e-8dba-4057-834c-b71bd07e7422&amp;trackingId=X9F8blhRSsyxSp919q%2FDHQ%3D%3D"/>
    <n v="1"/>
    <x v="0"/>
  </r>
  <r>
    <n v="57"/>
    <s v="Inspire"/>
    <s v="Tech Data Analyst"/>
    <x v="0"/>
    <s v="Full-time"/>
    <s v="Full-time"/>
    <s v="Full-Time"/>
    <s v="Hyderabad"/>
    <s v="Hyderabad"/>
    <s v="Hyderabad"/>
    <s v="Data Analysis, Extract, Transform, Load (ETL)"/>
    <s v="Not Disclosed"/>
    <s v="LinkedIn"/>
    <s v="LinkedIn"/>
    <s v="LinkedIn"/>
    <d v="2024-01-29T00:00:00"/>
    <s v="https://www.linkedin.com/jobs/view/3815325825/?refId=91b3bc0e-8dba-4057-834c-b71bd07e7422&amp;trackingId=7YrAE3CtR5mwIV0SQiH2gg%3D%3D&amp;trk=flagship3_job_home_savedjobs"/>
    <n v="1"/>
    <x v="0"/>
  </r>
  <r>
    <n v="58"/>
    <s v="Innometrics Solutions"/>
    <s v="Data Analyst (Fresher Trainee)"/>
    <x v="0"/>
    <s v="Full-time"/>
    <s v="Full-time"/>
    <s v="Full-Time"/>
    <s v="Remote"/>
    <s v="Remote"/>
    <s v="Remote"/>
    <s v="Solid knowledge of website analytics tools (e.g., Google Analytics, Web Trends),  data, analytics, management, python, SQL, power bi"/>
    <s v="â‚¹400,000/yr - â‚¹500,000/yr"/>
    <s v="LinkedIN--&gt; Website"/>
    <s v="LinkedIN--&gt; Website"/>
    <s v="LinkedIn"/>
    <d v="2024-01-29T00:00:00"/>
    <s v="https://www.linkedin.com/jobs/view/3812609139/?refId=91b3bc0e-8dba-4057-834c-b71bd07e7422&amp;trackingId=xOvhY9bRQq2RLJm3B0eY0w%3D%3D&amp;trk=flagship3_job_home_savedjobs"/>
    <n v="1"/>
    <x v="0"/>
  </r>
  <r>
    <n v="59"/>
    <s v="Siemens Healthineers"/>
    <s v="Data Visualization &amp; Business Intelligence Specialist"/>
    <x v="0"/>
    <s v="10 months Contract"/>
    <s v="10 months Contract"/>
    <s v="Contract"/>
    <s v="Bangalore"/>
    <s v="Bangalore"/>
    <s v="Bengaluru"/>
    <s v="Data Visualization Â· Databases Â· Data Engineering Â· Analytical Skills Â· Data Analytics Â· Analytics Â· Data Science Â· Big Data Â· Extract, Transform, Load (ETL) Â· Data Modeling"/>
    <s v="Not Disclosed"/>
    <s v="LinkedIN--&gt; Website"/>
    <s v="LinkedIN--&gt; Website"/>
    <s v="LinkedIn"/>
    <d v="2024-01-29T00:00:00"/>
    <s v="https://jobs.siemens-healthineers.com/careers/job/563156118152798?hl=en&amp;sourceType=PREMIUM_POST_SITE&amp;domain=siemens.com&amp;microsite=siemens-healthineers"/>
    <n v="1"/>
    <x v="0"/>
  </r>
  <r>
    <n v="60"/>
    <s v="Wrike"/>
    <s v="Customer Support Data Analyst"/>
    <x v="0"/>
    <s v="1 Year (Contract)"/>
    <s v="1 Year (Contract)"/>
    <s v="Contract"/>
    <s v="Bengaluru"/>
    <s v="Bengaluru"/>
    <s v="Bengaluru"/>
    <s v="knowledge of SQL, databases (we use Google BigQuery) and statistics basics, Knowledge of BI tools, Strong analytical and problem-solving skills, Experience with Python"/>
    <s v="Not Disclosed"/>
    <s v="LinkedIN--&gt; Website"/>
    <s v="LinkedIN--&gt; Website"/>
    <s v="LinkedIn"/>
    <d v="2024-01-29T00:00:00"/>
    <s v="https://boards.greenhouse.io/wrike/jobs/4349032005?gh_src=d39591f15us&amp;source=LinkedIn"/>
    <n v="1"/>
    <x v="0"/>
  </r>
  <r>
    <n v="61"/>
    <s v="Wipro"/>
    <s v="Data Engineer"/>
    <x v="2"/>
    <s v="Full-time"/>
    <s v="Full-time"/>
    <s v="Full-Time"/>
    <s v="Bengaluru"/>
    <s v="Bengaluru"/>
    <s v="Bengaluru"/>
    <s v="Apache Spark, Data Analytics, Data Engineering, Data Science, and Databases, Attention to Detail, Communication, Data Warehousing, Extract, Transform, Load (ETL), and Problem Solving"/>
    <s v="Not Disclosed"/>
    <s v="LinkedIN--&gt; Website"/>
    <s v="LinkedIN--&gt; Website"/>
    <s v="LinkedIn"/>
    <d v="2024-01-29T00:00:00"/>
    <s v="https://careers.wipro.com/careers-home/jobs/3049365?mode=job&amp;iis=Social%2BMedia&amp;iisn=Linkedin&amp;lang=en-us&amp;utm_source=Linkedin"/>
    <n v="1"/>
    <x v="0"/>
  </r>
  <r>
    <n v="62"/>
    <s v=" Softsensor.ai "/>
    <s v="Data Scientist"/>
    <x v="3"/>
    <s v="Full-time"/>
    <s v="Full-time"/>
    <s v="Full-Time"/>
    <s v="WFH"/>
    <s v="WFH"/>
    <s v="Remote"/>
    <s v="Data Analytics, Data Science, Machine Learning, Python, SQL"/>
    <s v="â‚¹ 5,00,000 - 7,00,000"/>
    <s v="Internshala"/>
    <s v="Internshala"/>
    <s v="Internshala"/>
    <d v="2024-01-18T00:00:00"/>
    <s v="Data Scientist Job (Remote)"/>
    <n v="1"/>
    <x v="0"/>
  </r>
  <r>
    <n v="63"/>
    <s v="Siemens Healthcare Private Limited"/>
    <s v="Software Developer"/>
    <x v="4"/>
    <s v="Full-time"/>
    <s v="Full-time"/>
    <s v="Full-Time"/>
    <s v="Bengaluru"/>
    <s v="Bengaluru"/>
    <s v="Bengaluru"/>
    <s v="Python, OOPS programming skills, C++"/>
    <s v="Not Disclosed"/>
    <s v="Website"/>
    <s v="Website"/>
    <s v="Official Website"/>
    <d v="2024-01-30T00:00:00"/>
    <s v="https://jobs.siemens.com/careerhub/explore/jobs/563156118128924"/>
    <n v="1"/>
    <x v="0"/>
  </r>
  <r>
    <n v="64"/>
    <s v="Square Yards"/>
    <s v="Data Analyst"/>
    <x v="0"/>
    <s v="Full-time"/>
    <s v="Full-time"/>
    <s v="Full-Time"/>
    <s v="Gurugram"/>
    <s v="Gurugram"/>
    <s v="Gurugram"/>
    <s v="Mathematics, Ad Hoc Analysis, Data Mining, Statistics, Analytics, Big Data, Analytical Skills"/>
    <s v="â‚¹400,000/yr - â‚¹600,000/yr"/>
    <s v="Website"/>
    <s v="Website"/>
    <s v="Official Website"/>
    <d v="2024-01-30T00:00:00"/>
    <s v="https://www.expertia.ai/squareyards-co-in/job/hiring-data-analyst-643e6c0c3ff35309116dd41c?utm_source=linkedin-feed&amp;easy_apply=true"/>
    <n v="1"/>
    <x v="0"/>
  </r>
  <r>
    <n v="65"/>
    <s v="Agrim Wholesale"/>
    <s v="Business Analyst"/>
    <x v="0"/>
    <s v="Full-time"/>
    <s v="Full-time"/>
    <s v="Full-Time"/>
    <s v="Gurugram"/>
    <s v="Gurugram"/>
    <s v="Gurugram"/>
    <s v="Business Analytics,Advanced Excel,SQL,Data Insighting"/>
    <s v="Not Disclosed"/>
    <s v="Naukri.com"/>
    <s v="Naukri.com"/>
    <s v="Naukri.Com"/>
    <d v="2024-01-30T00:00:00"/>
    <s v="https://www.naukri.com/mnjuser/inbox"/>
    <n v="1"/>
    <x v="0"/>
  </r>
  <r>
    <n v="66"/>
    <s v="Super Consultancy"/>
    <s v="Data Analyst"/>
    <x v="0"/>
    <s v="Full-time"/>
    <s v="Full-time"/>
    <s v="Full-Time"/>
    <s v="Noida"/>
    <s v="Noida"/>
    <s v="Noida"/>
    <s v="Python, SQL, ML and data analysis techniques,  Power BI and Excel, Microsoft Office tools"/>
    <s v="0 - 9 Lacs pa"/>
    <s v="Naukri.com"/>
    <s v="Naukri.com"/>
    <s v="Naukri.Com"/>
    <d v="2024-01-24T00:00:00"/>
    <s v="https://www.naukri.com/mnjuser/inbox"/>
    <n v="1"/>
    <x v="0"/>
  </r>
  <r>
    <n v="67"/>
    <s v="Prodigy Recruitment Consultants"/>
    <s v="Data Scientist"/>
    <x v="3"/>
    <s v="Full-time"/>
    <s v="Full-time"/>
    <s v="Full-Time"/>
    <s v="Chennai"/>
    <s v="Chennai"/>
    <s v="Chennai"/>
    <s v="Data Science, Data Scientist, Statistical Modeling, Predictive Modeling, Data Mining, Regression Modeling, Statistics, R, Mechine Learning, data analysis using SQL, regression Classification, Data Visualization, Data Analytics, Predictive Analytics, Python, ML"/>
    <s v="Not Disclosed"/>
    <s v="Naukri.com"/>
    <s v="Naukri.com"/>
    <s v="Naukri.Com"/>
    <d v="2024-01-31T00:00:00"/>
    <s v="https://www.naukri.com/job-listings-data-scientist-chennai-prodigy-recruitment-consultants-chennai-tamil-nadu-0-to-5-years-280124000025?src=drecomm_apply&amp;sid=17066846421798098&amp;xp=1&amp;px=1"/>
    <n v="1"/>
    <x v="0"/>
  </r>
  <r>
    <n v="68"/>
    <s v="Morningstar"/>
    <s v="Junior Analyst"/>
    <x v="0"/>
    <s v="Full-time"/>
    <s v="Full-time"/>
    <s v="Full-Time"/>
    <s v="Navi Mumbai"/>
    <s v="Navi Mumbai"/>
    <s v="Mumbai"/>
    <s v="Administration, Visual Basic, Excel, Regulatory reporting, Analytical, Workflow, Manager Quality Control, SQL, Data extraction, Python"/>
    <s v="Not Disclosed"/>
    <s v="Naukri.com"/>
    <s v="Naukri.com"/>
    <s v="Naukri.Com"/>
    <d v="2024-01-31T00:00:00"/>
    <s v="https://www.naukri.com/job-listings-junior-analyst-morningstar-india-p-ltd-mumbai-0-to-3-years-230124502072?src=simJobDeskACP&amp;sid=17066850101741213&amp;xp=7&amp;px=1"/>
    <n v="1"/>
    <x v="0"/>
  </r>
  <r>
    <n v="69"/>
    <s v="Analytics Jobs"/>
    <s v="Data Science Engineer"/>
    <x v="3"/>
    <s v="Full-time"/>
    <s v="Full-time"/>
    <s v="Full-Time"/>
    <s v="Remote (Bangalore office)"/>
    <s v="Remote (Bangalore office)"/>
    <s v="Remote"/>
    <s v="Artificial Intelligence, machine learning, data science, Data Analytics, Python, Tensorflow, Automation, Natural Language Processing, HTML, HTTP, Deep Learning, apache, computer vision_x000a_"/>
    <s v="8-18 Lacs P.A."/>
    <s v="Naukri.com"/>
    <s v="Naukri.com"/>
    <s v="Naukri.Com"/>
    <d v="2024-01-31T00:00:00"/>
    <m/>
    <n v="1"/>
    <x v="0"/>
  </r>
  <r>
    <n v="70"/>
    <s v="Wrtr Ink Llp"/>
    <s v="Junior Data Scientist"/>
    <x v="3"/>
    <m/>
    <s v="Full-time"/>
    <s v="Full-Time"/>
    <s v="Remote (Bengaluru office)"/>
    <s v="Remote (Bengaluru office)"/>
    <s v="Remote"/>
    <s v="Data Science analytical Pandas NumPy Statistics Machine Learning Deep Learning Scikit-Learn Python"/>
    <s v="4.75-8 Lacs P.A."/>
    <s v="Naukri.com"/>
    <s v="Naukri.com"/>
    <s v="Naukri.Com"/>
    <d v="2024-02-01T00:00:00"/>
    <s v="https://www.naukri.com/job-listings-030923002456"/>
    <n v="2"/>
    <x v="1"/>
  </r>
  <r>
    <n v="71"/>
    <s v="Coursry"/>
    <s v="Data Analyst"/>
    <x v="0"/>
    <s v="Full-time"/>
    <s v="Full-time"/>
    <s v="Full-Time"/>
    <s v="Noida"/>
    <s v="Noida"/>
    <s v="Noida"/>
    <s v="Analytical Skills Â· Analytics Â· Data Analysis Â· Data Analytics Â· Data Mining Â· Mathematics Â· SQL Â· Statistics Â· Ad Hoc Analysis Â· Big Data"/>
    <s v="Not Disclosed"/>
    <s v="LinkedIn"/>
    <s v="LinkedIn"/>
    <s v="LinkedIn"/>
    <d v="2024-02-01T00:00:00"/>
    <s v="https://www.linkedin.com/jobs/view/3813617582/?trackingId=%2FAWub3flTQWSDnJ%2BqKUBlw%3D%3D&amp;refId=Z1BB2A8ETom2j1Lgdvtlog%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x v="1"/>
  </r>
  <r>
    <n v="72"/>
    <s v="Turing"/>
    <s v="Data Analyst"/>
    <x v="0"/>
    <s v="Internship"/>
    <s v="Internship"/>
    <s v="Internship"/>
    <s v="Remote"/>
    <s v="Remote"/>
    <s v="Remote"/>
    <s v="English Â· Analytical Skills Â· Datasets Â· Jupyter Â· Python (Programming Language) Â· Databases Â· Data Analysis Â· Data Analytics Â· Data Science Â· Communication"/>
    <s v="25k/m"/>
    <s v="LinkedIn (Call-Mail)"/>
    <s v="LinkedIn (Call-Mail)"/>
    <s v="LinkedIn"/>
    <d v="2024-02-01T00:00:00"/>
    <s v="https://www.linkedin.com/jobs/view/3808869213/?alternateChannel=search&amp;refId=R541lKzCC4%2FXb2RH9SIZyA%3D%3D&amp;trackingId=2%2BuU6q8IBUPHcIvWa11mnw%3D%3D"/>
    <n v="2"/>
    <x v="1"/>
  </r>
  <r>
    <n v="73"/>
    <s v="Rotork"/>
    <s v="Data Analyst"/>
    <x v="0"/>
    <s v="Full-time"/>
    <s v="Full-time"/>
    <s v="Full-Time"/>
    <s v="Chennai"/>
    <s v="Chennai"/>
    <s v="Chennai"/>
    <s v="Data Analytics, Data Cleaning, Data Visualization, Databases, Communication, Creative Problem Solving, Data Architecture. Data Profiling, Problem-Solving. Stored Procedures"/>
    <s v="Not Disclosed"/>
    <s v="LinkedIn"/>
    <s v="LinkedIn"/>
    <s v="LinkedIn"/>
    <d v="2024-02-01T00:00:00"/>
    <s v="https://www.linkedin.com/jobs/view/3801878997/?refId=jT6QbcIcRmahWFppG8Oc%2Fw%3D%3D&amp;trackingId=%2BhbE4LYZSmyVtDYb8sqHPg%3D%3D"/>
    <n v="2"/>
    <x v="1"/>
  </r>
  <r>
    <n v="74"/>
    <s v="Novo"/>
    <s v="Data Analyst"/>
    <x v="0"/>
    <s v="Full-time"/>
    <s v="Full-time"/>
    <s v="Full-Time"/>
    <s v="Gurugram"/>
    <s v="Gurugram"/>
    <s v="Gurugram"/>
    <s v="Data Analysis Â· Python (Programming Language) Â· SQL"/>
    <s v="Not Disclosed"/>
    <s v="LinkedIn"/>
    <s v="LinkedIn"/>
    <s v="LinkedIn"/>
    <d v="2024-02-01T00:00:00"/>
    <s v="https://www.linkedin.com/jobs/view/3814388987/?trackingId=O6mYyBd1TBKVI%2FGk8hxXbA%3D%3D&amp;refId=SxcBUROES8idAkAwtDbIXQ%3D%3D&amp;midToken=AQEDJxtRU3TEqw&amp;midSig=3XNPhCluzG2b81&amp;trk=eml-jobs_jymbii_digest-job_card-0-jobcard_body&amp;trkEmail=eml-jobs_jymbii_digest-job_card-0-jobcard_body-null-b14rw0~ls1lrpjc~ij-null-null&amp;eid=b14rw0-ls1lrpjc-ij&amp;otpToken=MTQwMzE5ZTAxMTJlY2FjNDI0MjQwNGVkNDYxOGUxYmQ4YmNkZDg0MzkxYTk4YjYxNzljMzAzNDY0ZDUzNTVmMGYzZGRkZmUyMWFkNWRlZTE1OGIzYWNDYmU0M2E0ODZiNWZiMTFlMTM3MzZmMjA4ODQ1MWY3MCwxLDE%3D"/>
    <n v="2"/>
    <x v="1"/>
  </r>
  <r>
    <n v="75"/>
    <s v="Air India Express"/>
    <s v="Data Scientist"/>
    <x v="3"/>
    <s v="Full-time"/>
    <s v="Full-time"/>
    <s v="Full-Time"/>
    <s v="Gurugram"/>
    <s v="Gurugram"/>
    <s v="Gurugram"/>
    <s v="Analytics Â· Statistical Data Analysis Â· Statistics Â· Data Engineering Â· Data Visualization Â· Deep Learning Â· Data Analytics Â· Predictive Analytics Â· Natural Language Processing (NLP) Â· Cascading Style Sheets (CSS)"/>
    <s v="Not Disclosed"/>
    <m/>
    <s v="LinkedIn"/>
    <s v="LinkedIn"/>
    <d v="2024-02-01T00:00:00"/>
    <s v="https://fa-eron-saasfaprod1.fa.ocs.oraclecloud.com/hcmUI/CandidateExperience/en/sites/CX_2001/job/2816/?_ga=2.19367608.1640123447.1695995853-1519609838.1694519951&amp;_gl=1*s5u8a1*_gcl_au*MjAxOTgwNjgxOS4xNjk0NTE5OTUx*_ga*MTUxOTYwOTgzOC4xNjk0NTE5OTUx*_ga_GMMG1HYTVG*MTY5NTk5NTg1Mi4xMzUuMS4xNjk1OTk1ODY4LjQ0LjAuMA..*_ga_KJWBC0BP9P*MTY5NTk5NTg1Mi40NS4xLjE2OTU5OTU4NjguNDQuMC4w&amp;mode=location"/>
    <n v="2"/>
    <x v="1"/>
  </r>
  <r>
    <n v="76"/>
    <s v="ZOHO"/>
    <s v="Software Developer"/>
    <x v="4"/>
    <s v="Full-time"/>
    <s v="Full-time"/>
    <s v="Full-Time"/>
    <s v="ND"/>
    <s v="ND"/>
    <s v="Remote"/>
    <s v="C, C++ &amp; Java"/>
    <s v="Not Disclosed"/>
    <s v="Official Website"/>
    <s v="Official Website"/>
    <s v="Official Website"/>
    <d v="2024-02-01T00:00:00"/>
    <s v="https://careers.zohocorp.com/forms/fcc89b5ebd373d598e0224d10f2199d1a8839a1914d1ba3a141e0b0ddcfcfc32"/>
    <n v="2"/>
    <x v="1"/>
  </r>
  <r>
    <n v="77"/>
    <s v="LatentView"/>
    <s v="Analyst Data Science"/>
    <x v="0"/>
    <s v="Full-time"/>
    <s v="Full-time"/>
    <s v="Full-Time"/>
    <s v="Chennai"/>
    <s v="Chennai"/>
    <s v="Chennai"/>
    <s v="Python, SQL, PowerBI, Tableau, cloud platforms such as AWS, Azure, GCP etc would be preferable"/>
    <s v="Not Disclosed"/>
    <s v="Naukri.com"/>
    <s v="Naukri.com"/>
    <s v="Naukri.Com"/>
    <d v="2024-02-03T00:00:00"/>
    <s v="https://www.naukri.com/job-listings-020224009050"/>
    <n v="2"/>
    <x v="1"/>
  </r>
  <r>
    <n v="78"/>
    <s v="Innovaccer"/>
    <s v="Customer Data Operation - II"/>
    <x v="0"/>
    <s v="Full-time"/>
    <s v="Full-time"/>
    <s v="Full-Time"/>
    <s v="Noida"/>
    <s v="Noida"/>
    <s v="Noida"/>
    <s v="Health insurance, Application support, Skill development, Healthcare power bi Subject Matter Expert Analytics SQL Python"/>
    <s v="Not Disclosed"/>
    <s v="Naukri.com"/>
    <s v="Naukri.com"/>
    <s v="Naukri.Com"/>
    <d v="2024-02-03T00:00:00"/>
    <s v="https://www.naukri.com/job-listings-080124500494"/>
    <n v="2"/>
    <x v="1"/>
  </r>
  <r>
    <n v="79"/>
    <s v="RapiPay Fintech"/>
    <s v="Business Analyst"/>
    <x v="0"/>
    <s v="Full-time"/>
    <s v="Full-time"/>
    <s v="Full-Time"/>
    <s v="Noida"/>
    <s v="Noida"/>
    <s v="Noida"/>
    <s v="Business Analysis Change Management Risk Assessment Impact Analysis Data Analysis Process Modeling Data Modeling Quality Assurance"/>
    <s v="Not Disclosed"/>
    <s v="Naukri.com"/>
    <s v="Naukri.com"/>
    <s v="Naukri.Com"/>
    <d v="2024-02-03T00:00:00"/>
    <s v="https://www.naukri.com/job-listings-180124910822"/>
    <n v="2"/>
    <x v="1"/>
  </r>
  <r>
    <n v="80"/>
    <s v="Silverline Prestige School Part Of Silverline Educ Silverline Education Trust"/>
    <s v="Data Analyst"/>
    <x v="0"/>
    <m/>
    <s v="Full-time"/>
    <s v="Full-Time"/>
    <s v="Ghaziabad,Uttar Pradesh, Delhi / NCR"/>
    <s v="Ghaziabad,Uttar Pradesh, Delhi / NCR"/>
    <s v="Delhi/NCR"/>
    <s v="Power Bi, Data Analysis, Tableau, SQL, Python, GCP, Data Visualization, Looker, Web Development"/>
    <s v="Not Disclosed"/>
    <s v="Naukri.com"/>
    <s v="Naukri.com"/>
    <s v="Naukri.Com"/>
    <d v="2024-02-03T00:00:00"/>
    <s v="https://www.naukri.com/job-listings-150124002278"/>
    <n v="2"/>
    <x v="1"/>
  </r>
  <r>
    <n v="81"/>
    <s v="Avaari"/>
    <s v="Artificial Intelligence (AI)"/>
    <x v="1"/>
    <s v="Internship with Job offer (1 Month)"/>
    <s v="Internship with Job offer (1 Month)"/>
    <s v="Internship"/>
    <s v="Chennai"/>
    <s v="Chennai"/>
    <s v="Chennai"/>
    <s v="Deep Learning, Machine Learning, Natural Language Processing (NLP), Python"/>
    <s v="â‚¹ 25,000 /month"/>
    <s v="Internshala"/>
    <s v="Internshala"/>
    <s v="Internshala"/>
    <d v="2024-02-03T00:00:00"/>
    <s v="https://internshala.com/internship/detail/artificial-intelligence-ai-part-time-job-internship-at-multiple-locations-in-avaari1705675076"/>
    <n v="2"/>
    <x v="1"/>
  </r>
  <r>
    <n v="82"/>
    <s v="Jambudweep Shodh Kendra"/>
    <s v="Data Analytics"/>
    <x v="0"/>
    <s v="Internship  with Job offer(2 Month)"/>
    <s v="Internship  with Job offer(2 Month)"/>
    <s v="Internship"/>
    <s v="WFH"/>
    <s v="WFH"/>
    <s v="Remote"/>
    <s v="Data Analysis, Data Analytics, Data Science, MS-Excel , MS-PowerPoint, NoSQL, Power BI, Python, R Programming, SQL, Tableau"/>
    <s v="â‚¹ 4,000-15,000 /month"/>
    <s v="Internshala"/>
    <s v="Internshala"/>
    <s v="Internshala"/>
    <d v="2024-02-03T00:00:00"/>
    <s v="https://internshala.com/internship/detail/work-from-home-part-time-data-analytics-internship-at-jambudweep-shodh-kendra1706902404"/>
    <n v="2"/>
    <x v="1"/>
  </r>
  <r>
    <n v="83"/>
    <s v="Reach Technologies"/>
    <s v="Data Science"/>
    <x v="3"/>
    <s v="Internship (3 Months)"/>
    <s v="Internship (3 Months)"/>
    <s v="Internship"/>
    <s v="WFH"/>
    <s v="WFH"/>
    <s v="Remote"/>
    <s v="Data Analytics"/>
    <s v="â‚¹ 10,000 /month"/>
    <s v="Internshala"/>
    <s v="Internshala"/>
    <s v="Internshala"/>
    <d v="2024-02-03T00:00:00"/>
    <s v="https://internshala.com/internship/detail/work-from-home-part-time-data-science-internship-at-reach-technologies1706509023"/>
    <n v="2"/>
    <x v="1"/>
  </r>
  <r>
    <n v="84"/>
    <s v="MentorBoxx"/>
    <s v="Data Science"/>
    <x v="3"/>
    <s v="Internship (1 Months)"/>
    <s v="Internship (1 Months)"/>
    <s v="Internship"/>
    <s v="WFH"/>
    <s v="WFH"/>
    <s v="Remote"/>
    <s v="Data Analytics, Data Science, Python, SQL"/>
    <s v="â‚¹ 18,000 /month"/>
    <s v="Internshala"/>
    <s v="Internshala"/>
    <s v="Internshala"/>
    <d v="2024-02-03T00:00:00"/>
    <s v="https://internshala.com/internship/detail/work-from-home-part-time-data-science-internship-at-mentorboxx1706167610"/>
    <n v="2"/>
    <x v="1"/>
  </r>
  <r>
    <n v="85"/>
    <s v="Pianalytix Edutech Private Limted"/>
    <s v="Data Science"/>
    <x v="3"/>
    <s v="Internship (3 Months)"/>
    <s v="Internship (3 Months)"/>
    <s v="Internship"/>
    <s v="WFH"/>
    <s v="WFH"/>
    <s v="Remote"/>
    <s v="Data Science, Machine Learning, Python"/>
    <s v="â‚¹ 8,000 /month"/>
    <s v="Internshala"/>
    <s v="Internshala"/>
    <s v="Internshala"/>
    <d v="2024-02-03T00:00:00"/>
    <s v="https://internshala.com/internship/detail/data-science-work-from-home-job-internship-at-pianalytix-edutech-private-limted1706022100"/>
    <n v="2"/>
    <x v="1"/>
  </r>
  <r>
    <n v="86"/>
    <s v="Buddha Education Association Incorporation"/>
    <s v="Machine Learning"/>
    <x v="5"/>
    <s v="Internship (2 Months)"/>
    <s v="Internship (2 Months)"/>
    <s v="Internship"/>
    <m/>
    <s v="Remote"/>
    <s v="Remote"/>
    <s v="Data Analytics, Data Science, Deep Learning, Machine Learning, Natural Language Processing (NLP), Python, R Programming"/>
    <s v="â‚¹ 25,000 /month"/>
    <s v="Internshala"/>
    <s v="Internshala"/>
    <s v="Internshala"/>
    <d v="2024-02-03T00:00:00"/>
    <s v="https://internshala.com/internship/detail/part-time-machine-learning-internship-in-multiple-locations-at-buddha-education-association-incorporation1706953847"/>
    <n v="2"/>
    <x v="1"/>
  </r>
  <r>
    <n v="87"/>
    <s v="Buddha Education Association Incorporation"/>
    <s v="Artificial Intelligence (AI)"/>
    <x v="1"/>
    <s v="Internship (1 Months)"/>
    <s v="Internship (1 Months)"/>
    <s v="Internship"/>
    <m/>
    <s v="Remote"/>
    <s v="Remote"/>
    <s v="Data Structures, Natural Language Processing (NLP), Python"/>
    <s v="â‚¹ 25,000 /month"/>
    <s v="Internshala"/>
    <s v="Internshala"/>
    <s v="Internshala"/>
    <d v="2024-02-03T00:00:00"/>
    <s v="https://internshala.com/internship/detail/artificial-intelligence-ai-internship-in-multiple-locations-at-buddha-education-association-incorporation1706953784"/>
    <n v="2"/>
    <x v="1"/>
  </r>
  <r>
    <n v="88"/>
    <s v="Benovymed Healthcare"/>
    <s v="Principal Data Scientist/Senior Data Scientist/Data Scientist - NLP/ML"/>
    <x v="3"/>
    <s v="Full-time"/>
    <s v="Full-time"/>
    <s v="Full-Time"/>
    <s v="Noida, Gurgaon, Delhi / NCR"/>
    <s v="Noida, Gurgaon, Delhi / NCR"/>
    <s v="Delhi/NCR"/>
    <s v="Machine Learning, Data Science, Tensorflow, NLP, Data Scientist, Artificial Intelligence, Data Modeling, Numpy, Deep Learning, Python"/>
    <s v="Not Disclosed"/>
    <s v="Naukri.com"/>
    <s v="Naukri.com"/>
    <s v="Naukri.Com"/>
    <d v="2024-02-03T00:00:00"/>
    <s v="https://www.naukri.com/job-listings-250124908100"/>
    <n v="2"/>
    <x v="1"/>
  </r>
  <r>
    <n v="89"/>
    <s v="ExpertXai Technologies"/>
    <s v="Data Analytics / Analyst"/>
    <x v="0"/>
    <s v="Full-time"/>
    <s v="Full-time"/>
    <s v="Full-Time"/>
    <s v="Remote"/>
    <s v="Remote"/>
    <s v="Remote"/>
    <s v="data, data analysis, data visualization, visualization, datasets, interpreting, skills, python, SQL"/>
    <s v="â‚¹400,000/yr - â‚¹500,000/yr"/>
    <s v="LinkedIn"/>
    <s v="LinkedIn"/>
    <s v="LinkedIn"/>
    <d v="2024-02-03T00:00:00"/>
    <s v="https://www.linkedin.com/jobs/view/3821338556/?alternateChannel=search&amp;refId=S09SOPjRhl4QP%2FKUOxTvxA%3D%3D&amp;trackingId=lsn8col85SR3ax%2FzIkDMLQ%3D%3D"/>
    <n v="2"/>
    <x v="1"/>
  </r>
  <r>
    <n v="90"/>
    <s v="Talent Disruptors"/>
    <s v="Data Analyst"/>
    <x v="0"/>
    <s v="Full-time"/>
    <s v="Full-time"/>
    <s v="Full-Time"/>
    <s v="Remote"/>
    <s v="Remote"/>
    <s v="Remote"/>
    <s v="Google Data Studio, BigQuery, and Power BI, "/>
    <s v="Not Disclosed"/>
    <s v="LinkedIn"/>
    <s v="LinkedIn"/>
    <s v="LinkedIn"/>
    <d v="2024-02-03T00:00:00"/>
    <s v="https://www.linkedin.com/jobs/view/3821314456/?alternateChannel=search&amp;refId=S09SOPjRhl4QP%2FKUOxTvxA%3D%3D&amp;trackingId=iMuImYqbOhpXD5U%2FAQwY4A%3D%3D"/>
    <n v="2"/>
    <x v="1"/>
  </r>
  <r>
    <n v="91"/>
    <s v="Innometrics Solutions"/>
    <s v="Junior Data Analyst (Python/SQL)"/>
    <x v="0"/>
    <s v="Full-time"/>
    <s v="Full-time"/>
    <s v="Full-Time"/>
    <s v="Remote"/>
    <s v="Remote"/>
    <s v="Remote"/>
    <s v="data, analytics, data analytics, skills, google, python, sql, articulate, business requirements"/>
    <s v="â‚¹400,000/yr - â‚¹500,000/yr"/>
    <s v="LinkedIn"/>
    <s v="LinkedIn"/>
    <s v="LinkedIn"/>
    <d v="2024-02-03T00:00:00"/>
    <s v="https://www.linkedin.com/jobs/view/3821306785/?alternateChannel=search&amp;refId=S09SOPjRhl4QP%2FKUOxTvxA%3D%3D&amp;trackingId=Hfyxye8P5kkiCXrKEsg8KQ%3D%3D"/>
    <n v="2"/>
    <x v="1"/>
  </r>
  <r>
    <n v="92"/>
    <s v="Innometrics Solutions"/>
    <s v="Data Analyst / Analytics"/>
    <x v="0"/>
    <s v="Full-time"/>
    <s v="Full-time"/>
    <s v="Full-Time"/>
    <s v="Remote"/>
    <s v="Remote"/>
    <s v="Remote"/>
    <s v="Primary Skill: Data Analysis, SQL, Tableau, Looker, Python and ML"/>
    <s v="â‚¹400,000/yr - â‚¹500,000/yr"/>
    <s v="LinkedIn"/>
    <s v="LinkedIn"/>
    <s v="LinkedIn"/>
    <d v="2024-02-03T00:00:00"/>
    <s v="https://www.linkedin.com/jobs/view/3821304743/?alternateChannel=search&amp;refId=S09SOPjRhl4QP%2FKUOxTvxA%3D%3D&amp;trackingId=aEX6Rr5PUFuErSk9XStb9A%3D%3D"/>
    <n v="2"/>
    <x v="1"/>
  </r>
  <r>
    <n v="93"/>
    <s v="PERSOLKELLY"/>
    <s v="Data Analyst"/>
    <x v="0"/>
    <s v="Full-time"/>
    <s v="Full-time"/>
    <s v="Full-Time"/>
    <s v="Bangalore"/>
    <s v="Bangalore"/>
    <s v="Bengaluru"/>
    <m/>
    <s v="Not Disclosed"/>
    <s v="LinkedIn"/>
    <s v="LinkedIn"/>
    <s v="LinkedIn"/>
    <d v="2024-02-03T00:00:00"/>
    <s v="https://www.linkedin.com/jobs/view/3821251985/?alternateChannel=search&amp;refId=S09SOPjRhl4QP%2FKUOxTvxA%3D%3D&amp;trackingId=aDM6z%2FVcrQWLBZ3tXMkc9A%3D%3D"/>
    <n v="2"/>
    <x v="1"/>
  </r>
  <r>
    <n v="94"/>
    <s v="Axtria"/>
    <s v="Analyst"/>
    <x v="0"/>
    <s v="Full-time"/>
    <s v="Full-time"/>
    <s v="Full-Time"/>
    <s v="Pune, Noida, Hyderabad (hybrid)"/>
    <s v="Pune, Noida, Hyderabad (hybrid)"/>
    <s v="Pune"/>
    <s v="analytics Java Excel data science SQL Python"/>
    <s v="Not Disclosed"/>
    <s v="Naukri.com"/>
    <s v="Naukri.com"/>
    <s v="Naukri.Com"/>
    <d v="2024-02-04T00:00:00"/>
    <s v="https://www.naukri.com/job-listings-310124910617"/>
    <n v="2"/>
    <x v="1"/>
  </r>
  <r>
    <n v="95"/>
    <s v="JioSaavn"/>
    <s v="Data Analyst"/>
    <x v="0"/>
    <s v="Full-time"/>
    <s v="Full-time"/>
    <s v="Full-Time"/>
    <s v="Navi Mumbai, Maharashtra, Mumbai (All Areas)"/>
    <s v="Navi Mumbai, Maharashtra, Mumbai (All Areas)"/>
    <s v="Mumbai"/>
    <s v="R, Python, SQL"/>
    <s v="Not Disclosed"/>
    <s v="Naukri.com"/>
    <s v="Naukri.com"/>
    <s v="Naukri.Com"/>
    <d v="2024-02-04T00:00:00"/>
    <s v="https://www.naukri.com/job-listings-010224008802"/>
    <n v="2"/>
    <x v="1"/>
  </r>
  <r>
    <n v="96"/>
    <s v="Silver Eng"/>
    <s v="Data Analyst"/>
    <x v="0"/>
    <m/>
    <s v="Full-time"/>
    <s v="Full-Time"/>
    <s v="Mumbai, Pune"/>
    <s v="Mumbai, Pune"/>
    <s v="Pune"/>
    <s v="Data Science Data Analysis Data Analyst Testing"/>
    <s v="Not Disclosed"/>
    <s v="Naukri.com"/>
    <s v="Naukri.com"/>
    <s v="Naukri.Com"/>
    <d v="2024-02-04T00:00:00"/>
    <s v="https://www.naukri.com/job-listings-020224904962"/>
    <n v="2"/>
    <x v="1"/>
  </r>
  <r>
    <n v="97"/>
    <s v="17live"/>
    <s v="Serial Plotter - Technical Data Analyst"/>
    <x v="0"/>
    <m/>
    <s v="Full-time"/>
    <s v="Full-Time"/>
    <s v="Noida "/>
    <s v="Noida "/>
    <s v="Noida"/>
    <s v="Statistics/ML, Statistics, Probability, or Information Retrieval,  Python (R is a plus), Relational databases, SQL, Pandas, Numpy, Sklearn, Matplotlib, Seaborn, data manipulation."/>
    <s v="7-9 Lacs P.A."/>
    <s v="Naukri.com"/>
    <s v="Naukri.com"/>
    <s v="Naukri.Com"/>
    <d v="2024-02-04T00:00:00"/>
    <s v="https://www.naukri.com/job-listings-010224009342"/>
    <n v="2"/>
    <x v="1"/>
  </r>
  <r>
    <n v="98"/>
    <s v="Bombay Play"/>
    <s v="Data Analyst"/>
    <x v="0"/>
    <m/>
    <s v="Full-time"/>
    <s v="Full-Time"/>
    <s v="Bangalore"/>
    <s v="Bangalore"/>
    <s v="Bengaluru"/>
    <s v="C++, Analytical Machine learning.  Javascript, Data Analyst, Open source, Statistics Analytics SQL Python"/>
    <s v="Not Disclosed"/>
    <s v="Naukri.com"/>
    <s v="Naukri.com"/>
    <s v="Naukri.Com"/>
    <d v="2024-02-04T00:00:00"/>
    <s v="https://www.naukri.com/job-listings-020224501624"/>
    <n v="2"/>
    <x v="1"/>
  </r>
  <r>
    <n v="99"/>
    <s v="Findem"/>
    <s v="Researcher - Data Operations Intern"/>
    <x v="0"/>
    <s v="Internship (6 Months)"/>
    <s v="Internship (6 Months)"/>
    <s v="Internship"/>
    <s v="Remote"/>
    <s v="Remote"/>
    <s v="Remote"/>
    <s v="Excel, Machine learning, Analytics"/>
    <s v="â‚¹10000/month"/>
    <s v="Naukri.com"/>
    <s v="Naukri.com"/>
    <s v="Naukri.Com"/>
    <d v="2024-02-04T00:00:00"/>
    <s v="https://www.naukri.com/job-listings-100124501004"/>
    <n v="2"/>
    <x v="1"/>
  </r>
  <r>
    <n v="100"/>
    <s v="iTech"/>
    <s v="Machine Learning"/>
    <x v="5"/>
    <s v="Internship "/>
    <s v="Internship "/>
    <s v="Internship"/>
    <s v="Chennai"/>
    <s v="Chennai"/>
    <s v="Chennai"/>
    <s v="Machine Learning fundamentals and algorithms, Python, and familiarity with ML libraries like TensorFlow or PyTorch is a plus."/>
    <s v="Not Disclosed"/>
    <s v="Official Website"/>
    <s v="Official Website"/>
    <s v="Official Website"/>
    <d v="2024-02-04T00:00:00"/>
    <s v="https://itech.keka.com/careers/jobdetails/53468?utm_source=Machine_Learning_Internship_unstop&amp;utm_medium=listing&amp;utm_campaign=unstop"/>
    <n v="2"/>
    <x v="1"/>
  </r>
  <r>
    <n v="101"/>
    <s v="Arcadis"/>
    <s v="Graduate Data Analyst"/>
    <x v="0"/>
    <s v="Full-time"/>
    <s v="Full-time"/>
    <s v="Full-Time"/>
    <s v="Bangalore"/>
    <s v="Bangalore"/>
    <s v="Bengaluru"/>
    <s v="Proficient in RDBMS - SQL, Build mathematical models in Python, Power BI"/>
    <s v="Not Disclosed"/>
    <s v="Official Website"/>
    <s v="Official Website"/>
    <s v="Official Website"/>
    <d v="2024-02-04T00:00:00"/>
    <s v="https://careers.arcadis.com/job/ARCAGLOBAL19819ORCEXTERNALENGLOBAL/Graduate-Data-Analyst?utm_medium=career%2Bsite&amp;utm_source=external%2Bcareer%2Bsite"/>
    <n v="2"/>
    <x v="1"/>
  </r>
  <r>
    <n v="102"/>
    <s v="Amazon"/>
    <s v="Data Analyst"/>
    <x v="0"/>
    <s v="Full-time"/>
    <s v="Full-time"/>
    <s v="Full-Time"/>
    <s v="Bangalore"/>
    <s v="Bangalore"/>
    <s v="Bengaluru"/>
    <s v="SQL skills, Microsoft Excel, SQL/Python/R, scripting, MS Excel, table joins, and aggregate analytical functions"/>
    <s v="Not Disclosed"/>
    <s v="Official Website"/>
    <s v="Official Website"/>
    <s v="Official Website"/>
    <d v="2024-02-05T00:00:00"/>
    <s v="https://www.amazon.jobs/en-gb/jobs/2547347/data-analyst"/>
    <n v="2"/>
    <x v="1"/>
  </r>
  <r>
    <n v="103"/>
    <s v="Arich InfoTech"/>
    <s v="Train &amp; Hire"/>
    <x v="4"/>
    <s v="Full-time"/>
    <s v="Full-time"/>
    <s v="Full-Time"/>
    <s v="Bangalore/Bengaluru, Pune, Tamil Nadu"/>
    <s v="Bangalore/Bengaluru, Pune, Tamil Nadu"/>
    <s v="Bengaluru"/>
    <s v="BE/BTech,ME/MTech,MCA,MSc - All Stream 2021,2022,2024 Fresherâ€™s- Train &amp; Hire Off Campus Drive of A Leading I.T.MNC"/>
    <s v="INR 4,01,986 PA"/>
    <s v="Naukri.com"/>
    <s v="Naukri.com"/>
    <s v="Naukri.Com"/>
    <d v="2024-02-05T00:00:00"/>
    <s v="https://www.naukri.com/mnjuser/inbox"/>
    <n v="2"/>
    <x v="1"/>
  </r>
  <r>
    <n v="104"/>
    <s v="WinZO"/>
    <s v="Data Analyst"/>
    <x v="0"/>
    <s v="Full-time"/>
    <s v="Full-time"/>
    <s v="Full-Time"/>
    <s v="Remote"/>
    <s v="Remote"/>
    <s v="Remote"/>
    <s v="Analytical Skills, Business Insights, Dashboards, Data Analysis, Data Analytics, Communication, Data Acquisition, Forecasting, New Business Opportunities, Tech Savy"/>
    <s v="Not Disclosed"/>
    <s v="LinkedIn"/>
    <s v="LinkedIn"/>
    <s v="LinkedIn"/>
    <d v="2024-02-05T00:00:00"/>
    <s v="https://www.linkedin.com/jobs/view/3815718633/?refId=55fbf818-af60-4c72-808f-57a72d838941&amp;trackingId=Iadz6UT0QlqGImoIz1%2BIdw%3D%3D&amp;trk=flagship3_job_home_savedjobs"/>
    <n v="2"/>
    <x v="1"/>
  </r>
  <r>
    <n v="105"/>
    <s v="RazorPay"/>
    <s v="Analytics Specialist"/>
    <x v="0"/>
    <s v="Full-time"/>
    <s v="Full-time"/>
    <s v="Full-Time"/>
    <s v="Bengaluru"/>
    <s v="Bengaluru"/>
    <s v="Bengaluru"/>
    <s v="Apply karna hai (asked for referral)"/>
    <m/>
    <m/>
    <s v="LinkedIn"/>
    <s v="LinkedIn"/>
    <d v="2024-02-05T00:00:00"/>
    <s v="https://www.linkedin.com/jobs/view/3822752810"/>
    <n v="2"/>
    <x v="1"/>
  </r>
  <r>
    <n v="106"/>
    <s v="Aris Infra"/>
    <s v="Data Analyst"/>
    <x v="0"/>
    <s v="Full-time"/>
    <s v="Full-time"/>
    <s v="Full-Time"/>
    <s v="Bengaluru"/>
    <s v="Bengaluru"/>
    <s v="Bengaluru"/>
    <s v="Analytical Skills, Analytics , Data Analysis, Data Analytics, Data Mining, Mathematics, SQL, Statistics, Ad Hoc Analysis, Big Data"/>
    <s v="Not Disclosed"/>
    <s v="LinkedIn"/>
    <s v="LinkedIn"/>
    <s v="LinkedIn"/>
    <d v="2024-02-05T00:00:00"/>
    <s v="https://www.linkedin.com/jobs/view/3820204711"/>
    <n v="2"/>
    <x v="1"/>
  </r>
  <r>
    <n v="107"/>
    <s v="Clue (Global)"/>
    <s v="Data Analyst"/>
    <x v="0"/>
    <s v="Full-time"/>
    <s v="Full-time"/>
    <s v="Full-Time"/>
    <s v="Remote"/>
    <s v="Remote"/>
    <s v="Remote"/>
    <s v="Data Analysis, Data Visualization, Python (Programming Language), SQL, Statistics, Problem Solving"/>
    <s v="Not Disclosed"/>
    <s v="Official Website"/>
    <s v="Official Website"/>
    <s v="Official Website"/>
    <d v="2024-02-05T00:00:00"/>
    <s v="https://secure.collage.co/jobs/clue/42963"/>
    <n v="2"/>
    <x v="1"/>
  </r>
  <r>
    <n v="108"/>
    <s v="NextGen Technologies Â·"/>
    <s v="Data Science Intern"/>
    <x v="0"/>
    <s v="Internship (02 Months)"/>
    <s v="Internship (02 Months)"/>
    <s v="Internship"/>
    <s v="Remote"/>
    <s v="Remote"/>
    <s v="Remote"/>
    <m/>
    <s v="â‚¹8000 - â‚¹10000 /month"/>
    <s v="Official Website"/>
    <s v="Official Website"/>
    <s v="Official Website"/>
    <d v="2024-02-05T00:00:00"/>
    <s v="https://jobs.gohire.io/letsintern-ntkind0s/data-science-intern-159188/"/>
    <n v="2"/>
    <x v="1"/>
  </r>
  <r>
    <n v="109"/>
    <s v="Jar"/>
    <s v="Data Analyst"/>
    <x v="0"/>
    <s v="Full-time"/>
    <s v="Full-time"/>
    <s v="Full-Time"/>
    <s v="Bengaluru"/>
    <s v="Bengaluru"/>
    <s v="Bengaluru"/>
    <s v="Data Analysis Â· Data Analytics Â· NumPy Â· Pandas (Software) Â· Python (Programming Language) Â· Tableau Â· VBA Excel Â· Amplitude Analytics Â· Reporting"/>
    <s v="Not Disclosed"/>
    <s v="LinkedIn"/>
    <s v="LinkedIn"/>
    <s v="LinkedIn"/>
    <d v="2024-02-06T00:00:00"/>
    <s v="https://www.linkedin.com/jobs/view/3815685498"/>
    <n v="2"/>
    <x v="1"/>
  </r>
  <r>
    <n v="110"/>
    <s v="ConcertAI"/>
    <s v="Data Analyst"/>
    <x v="0"/>
    <s v="Full-time"/>
    <s v="Full-time"/>
    <s v="Full-Time"/>
    <s v="Bengaluru"/>
    <s v="Bengaluru"/>
    <s v="Bengaluru"/>
    <m/>
    <s v="Not Disclosed"/>
    <s v="Official Website"/>
    <s v="Official Website"/>
    <s v="Official Website"/>
    <d v="2024-02-06T00:00:00"/>
    <s v="https://careers.concertai.com/us/en/job/COQCONUSP100158EXTERNALENUS/Data-Analyst?utm_source=linkedin&amp;utm_medium=phenom-feeds"/>
    <n v="2"/>
    <x v="1"/>
  </r>
  <r>
    <n v="111"/>
    <s v="Chubb"/>
    <s v="Data Analyst"/>
    <x v="0"/>
    <s v="Full-time"/>
    <s v="Full-time"/>
    <s v="Full-Time"/>
    <m/>
    <s v="Remote"/>
    <s v="Remote"/>
    <s v="Beautiful Soup Â· Python (Programming Language) Â· Selenium (Web scrapping)"/>
    <s v="Not Disclosed"/>
    <s v="LinkedIn"/>
    <s v="LinkedIn"/>
    <s v="LinkedIn"/>
    <d v="2024-02-06T00:00:00"/>
    <s v="https://www.linkedin.com/jobs/view/3814256560"/>
    <n v="2"/>
    <x v="1"/>
  </r>
  <r>
    <n v="112"/>
    <s v="WPP"/>
    <s v="Data Analyst"/>
    <x v="0"/>
    <s v="Full-time"/>
    <s v="Full-time"/>
    <s v="Full-Time"/>
    <s v="Mumbai"/>
    <s v="Mumbai"/>
    <s v="Mumbai"/>
    <s v="Data Visualization Â· Data Science Â· Analytics Â· Data Analytics Â· Analytical Skills Â· Extract, Transform, Load (ETL) Â· Attention to Detail Â· Technical Documentation Â· Problem Solving Â· Ad Hoc Analysis"/>
    <s v="Not Disclosed"/>
    <s v="LinkedIn"/>
    <s v="LinkedIn"/>
    <s v="LinkedIn"/>
    <d v="2024-02-06T00:00:00"/>
    <s v="https://boards.greenhouse.io/wpp/jobs/7055244002?gh_src=c778a4492us"/>
    <n v="2"/>
    <x v="1"/>
  </r>
  <r>
    <n v="113"/>
    <s v="Ivalua"/>
    <s v="Data Analyst"/>
    <x v="0"/>
    <s v="Full-time"/>
    <s v="Full-time"/>
    <s v="Full-Time"/>
    <s v="Pune"/>
    <s v="Pune"/>
    <s v="Pune"/>
    <s v="Excel, and Google Sheets for data analysis, reporting and dashboard, Google Suite, "/>
    <s v="Not Disclosed"/>
    <s v="Official Website"/>
    <s v="Official Website"/>
    <s v="Official Website"/>
    <d v="2024-02-06T00:00:00"/>
    <s v="https://boards.greenhouse.io/ivalua/jobs/5671745?gh_jid=5671745"/>
    <n v="2"/>
    <x v="1"/>
  </r>
  <r>
    <n v="114"/>
    <s v="TCS"/>
    <s v="Python Developer"/>
    <x v="4"/>
    <s v="Full-time"/>
    <s v="Full-time"/>
    <s v="Full-Time"/>
    <m/>
    <s v="Remote"/>
    <s v="Remote"/>
    <s v="Python (Django, Flask), Numpy"/>
    <s v="Not Disclosed"/>
    <s v="LinkedIn"/>
    <s v="LinkedIn"/>
    <s v="LinkedIn"/>
    <d v="2024-01-13T00:00:00"/>
    <s v="https://www.linkedin.com/jobs/view/3788969881"/>
    <n v="1"/>
    <x v="0"/>
  </r>
  <r>
    <n v="115"/>
    <s v="Creditsafe Technology"/>
    <s v="Junior Data Analyst"/>
    <x v="0"/>
    <s v="Full-time"/>
    <s v="Full-time"/>
    <s v="Full-Time"/>
    <s v="Hyderabad"/>
    <s v="Hyderabad"/>
    <s v="Hyderabad"/>
    <s v="Data Analysis Â· SQL Â· SQL Server Integration Services (SSIS) Â· Visual Basic for Applications (VBA),  No SQL, Java, Python "/>
    <s v="Not Disclosed"/>
    <s v="LinkedIn"/>
    <s v="LinkedIn"/>
    <s v="LinkedIn"/>
    <d v="2024-02-08T00:00:00"/>
    <s v="https://www.linkedin.com/jobs/view/3822756542"/>
    <n v="2"/>
    <x v="1"/>
  </r>
  <r>
    <n v="116"/>
    <s v="EstateDekho Â·"/>
    <s v="Data Analyst"/>
    <x v="0"/>
    <s v="Full-time"/>
    <s v="Full-time"/>
    <s v="Full-Time"/>
    <s v="Hyderabad"/>
    <s v="Hyderabad"/>
    <s v="Hyderabad"/>
    <s v="_x000a_Data Analysis, Microsoft Power BI, Quantitative Research, and SQL, Business Analysis, Business Development, Business Strategy, Data Research, Stakeholder Engagement, and Strategic Plann"/>
    <s v="Not Disclosed"/>
    <s v="LinkedIn"/>
    <s v="LinkedIn"/>
    <s v="LinkedIn"/>
    <d v="2024-02-08T00:00:00"/>
    <s v="https://www.linkedin.com/jobs/view/3702289603"/>
    <n v="2"/>
    <x v="1"/>
  </r>
  <r>
    <n v="117"/>
    <s v="World Compliance Technologies"/>
    <s v="Data Analyst"/>
    <x v="0"/>
    <s v="Full-time"/>
    <s v="Full-time"/>
    <s v="Full-Time"/>
    <s v="Gurugram"/>
    <s v="Gurugram"/>
    <s v="Gurugram"/>
    <s v="Analytical Skills Â· Data Analysis Â· Data Analytics Â· Data Mining Â· Python (Programming Language) Â· SQL Â· Research Skills"/>
    <s v="Not Disclosed"/>
    <s v="LinkedIn"/>
    <s v="LinkedIn"/>
    <s v="LinkedIn"/>
    <d v="2024-02-08T00:00:00"/>
    <s v="https://www.linkedin.com/jobs/view/3824014562"/>
    <n v="2"/>
    <x v="1"/>
  </r>
  <r>
    <n v="118"/>
    <s v="V5 Global Services Private Limited"/>
    <s v="Data Analyst"/>
    <x v="0"/>
    <s v="Full-time"/>
    <s v="Full-time"/>
    <s v="Full-Time"/>
    <s v="Bengaluru"/>
    <s v="Bengaluru"/>
    <s v="Bengaluru"/>
    <s v="Data Analysis, Data Analytics, Data Science, SQL, and VBA Excel ,Attention to Detail, Data Modeling, Data Models, Design Development, and Skill Development"/>
    <s v="Not Disclosed"/>
    <s v="LinkedIn"/>
    <s v="LinkedIn"/>
    <s v="LinkedIn"/>
    <d v="2024-02-08T00:00:00"/>
    <s v="https://www.linkedin.com/jobs/view/3819925617"/>
    <n v="2"/>
    <x v="1"/>
  </r>
  <r>
    <n v="119"/>
    <s v="GreedyGame"/>
    <s v="Data Analyst"/>
    <x v="0"/>
    <s v="Full-time"/>
    <s v="Full-time"/>
    <s v="Full-Time"/>
    <s v="Bengaluru"/>
    <s v="Bengaluru"/>
    <s v="Bengaluru"/>
    <s v="Analytical Skills, Business Analytics, Data Analysis, Data Visualization, and SQL, Ad Tech, Analytic Problem Solving, Critical Thinking, Google BigQuery, and Logical Approach"/>
    <s v="Not Disclosed"/>
    <s v="LinkedIn"/>
    <s v="LinkedIn"/>
    <s v="LinkedIn"/>
    <d v="2024-02-08T00:00:00"/>
    <s v="https://www.linkedin.com/jobs/view/3817868186"/>
    <n v="2"/>
    <x v="1"/>
  </r>
  <r>
    <n v="120"/>
    <s v="Radix"/>
    <s v="Data Analyst"/>
    <x v="0"/>
    <s v="Full-time"/>
    <s v="Full-time"/>
    <s v="Full-Time"/>
    <s v="Mumbai"/>
    <s v="Mumbai"/>
    <s v="Mumbai"/>
    <s v="SQL, Python, R, or Tableau. data cleaning, transformation, and analysis. data analysis and visualization"/>
    <s v="Not Disclosed"/>
    <s v="Website/LinkedIn"/>
    <s v="Website/LinkedIn"/>
    <s v="LinkedIn"/>
    <d v="2024-02-09T00:00:00"/>
    <s v="https://jobs.lever.co/directi/2d127227-b090-4a76-a7e0-4b2ef79a37f5?source=6"/>
    <n v="2"/>
    <x v="1"/>
  </r>
  <r>
    <n v="121"/>
    <s v="Elite Met Solutions"/>
    <s v="Junior Data Analyst (Python/Power BI)"/>
    <x v="0"/>
    <s v="Full-time"/>
    <s v="Full-time"/>
    <s v="Full-Time"/>
    <s v="Remote"/>
    <s v="Remote"/>
    <s v="Remote"/>
    <s v="Data Analysis, Data Analytics, Microsoft Applications, and Microsoft Power BI, Abstracting, Acceptance Testing, Monitoring Performance, Requirements Analysis, Thinking Skills, and Workload Prioritizati"/>
    <s v="â‚¹400,000/yr - â‚¹500,000/yr"/>
    <s v="Website/LinkedIn"/>
    <s v="Website/LinkedIn"/>
    <s v="LinkedIn"/>
    <d v="2024-02-09T00:00:00"/>
    <m/>
    <n v="2"/>
    <x v="1"/>
  </r>
  <r>
    <n v="122"/>
    <s v="ZS Associates"/>
    <s v="Decision Analytics Associate"/>
    <x v="0"/>
    <s v="Full-time"/>
    <s v="Full-time"/>
    <s v="Full-Time"/>
    <s v="Pune"/>
    <s v="Pune"/>
    <s v="Pune"/>
    <m/>
    <s v="Not Disclosed"/>
    <s v="Naukri.com Invitation"/>
    <s v="Naukri.com Invitation"/>
    <s v="Naukri.Com"/>
    <d v="2024-02-09T00:00:00"/>
    <m/>
    <n v="2"/>
    <x v="1"/>
  </r>
  <r>
    <n v="123"/>
    <s v="O1Labs.ai"/>
    <s v="Data Analyst (Python)"/>
    <x v="0"/>
    <s v="Full-time"/>
    <s v="Full-time"/>
    <s v="Full-Time"/>
    <s v="Bengaluru"/>
    <s v="Bengaluru"/>
    <s v="Bengaluru"/>
    <s v="Data Science Â· Machine Learning Â· Microsoft Excel Â· Pandas (Software) Â· Predictive Modeling Â· Python (Programming Language) Â· SQL Â· Big Data Â· Large Language Models (LLM) Â· Learning"/>
    <s v="Not Disclosed"/>
    <s v="LinkedIn"/>
    <s v="LinkedIn"/>
    <s v="LinkedIn"/>
    <d v="2024-02-11T00:00:00"/>
    <s v="https://www.linkedin.com/jobs/view/3826995318"/>
    <n v="2"/>
    <x v="1"/>
  </r>
  <r>
    <n v="124"/>
    <s v="Leadenhall Analytics"/>
    <s v="Data Analyst"/>
    <x v="0"/>
    <s v="Full-time"/>
    <s v="Full-time"/>
    <s v="Full-Time"/>
    <s v="Remote"/>
    <s v="Remote"/>
    <s v="Remote"/>
    <s v="Analytical Skills Â· Data Analysis Â· Data Analytics Â· Data Science Â· Microsoft Power BI Â· SQL Â· Reporting &amp; Analysis"/>
    <s v="Not Disclosed"/>
    <s v="LinkedIn"/>
    <s v="LinkedIn"/>
    <s v="LinkedIn"/>
    <d v="2024-02-11T00:00:00"/>
    <s v="https://www.linkedin.com/jobs/view/3827335662"/>
    <n v="2"/>
    <x v="1"/>
  </r>
  <r>
    <n v="125"/>
    <s v="BayOne Solutions"/>
    <s v="Business/Data Analyst"/>
    <x v="0"/>
    <s v="Contract (12 month)"/>
    <s v="Contract (12 month)"/>
    <s v="Contract"/>
    <s v="Remote"/>
    <s v="Remote"/>
    <s v="Remote"/>
    <s v="SQL, Tableau, Excel, including pivot tables, formulas, and data visualization techniques."/>
    <s v="Not Disclosed"/>
    <s v="LinkedIn"/>
    <s v="LinkedIn"/>
    <s v="LinkedIn"/>
    <d v="2024-02-11T00:00:00"/>
    <s v="https://www.linkedin.com/jobs/view/3822654900"/>
    <n v="2"/>
    <x v="1"/>
  </r>
  <r>
    <n v="126"/>
    <s v="Innometrics Solutions"/>
    <s v="Data Analyst"/>
    <x v="0"/>
    <s v="Full-time"/>
    <s v="Full-time"/>
    <s v="Full-Time"/>
    <s v="Remote"/>
    <s v="Remote"/>
    <s v="Remote"/>
    <s v="data,skills,sql,robotics,tableau,basic,communication,communication skills,dashboard"/>
    <s v="â‚¹400,000/yr - â‚¹500,000/yr"/>
    <s v="LinkedIn"/>
    <s v="LinkedIn"/>
    <s v="LinkedIn"/>
    <d v="2024-02-11T00:00:00"/>
    <s v="https://www.linkedin.com/jobs/view/3827582314"/>
    <n v="2"/>
    <x v="1"/>
  </r>
  <r>
    <n v="127"/>
    <s v="MedTourEasy"/>
    <s v="Data Analytics Trainee"/>
    <x v="0"/>
    <s v="Internship"/>
    <s v="Internship"/>
    <s v="Internship"/>
    <s v="Remote"/>
    <s v="Remote"/>
    <s v="Remote"/>
    <s v="Analytics, Data Analytics, and Project Management, Communication, Defining Requirements, Easily Adaptable, Learning, Presentations, Programmes, and Reporting_x000a_"/>
    <s v="Not Disclosed"/>
    <s v="LinkedIn"/>
    <s v="LinkedIn"/>
    <s v="LinkedIn"/>
    <d v="2024-02-11T00:00:00"/>
    <s v="https://www.linkedin.com/jobs/view/3822674999"/>
    <n v="2"/>
    <x v="1"/>
  </r>
  <r>
    <n v="128"/>
    <s v="Technofactorx AI"/>
    <s v="Data Analyst (Fresher / Python/SQL Expert)"/>
    <x v="0"/>
    <s v="Full-time"/>
    <s v="Full-time"/>
    <s v="Full-Time"/>
    <s v="Remote"/>
    <s v="Remote"/>
    <s v="Remote"/>
    <m/>
    <s v="â‚¹400,000/yr - â‚¹500,000/yr"/>
    <s v="LinkedIn"/>
    <s v="LinkedIn"/>
    <s v="LinkedIn"/>
    <d v="2024-02-11T00:00:00"/>
    <s v="https://www.linkedin.com/jobs/view/3827579926"/>
    <n v="2"/>
    <x v="1"/>
  </r>
  <r>
    <n v="129"/>
    <s v="Tree Top Staffing LLC"/>
    <s v="Data Analyst"/>
    <x v="0"/>
    <s v="Full-time"/>
    <s v="Full-time"/>
    <s v="Full-Time"/>
    <s v="Remote"/>
    <s v="Remote"/>
    <s v="Remote"/>
    <s v="Analytics Â· Data Analysis Â· Data Analytics Â· KPI Dashboards Â· Microsoft Excel Â· Pivot Tables Â· Python (Programming Language) Â· IBM SPSS Â· Linear Regression Â· Time Management"/>
    <s v="Not Disclosed"/>
    <s v="LinkedIn"/>
    <s v="LinkedIn"/>
    <s v="LinkedIn"/>
    <d v="2024-02-11T00:00:00"/>
    <s v="https://www.linkedin.com/jobs/view/3827575834"/>
    <n v="2"/>
    <x v="1"/>
  </r>
  <r>
    <n v="130"/>
    <s v="AKS ProTalent"/>
    <s v="Data Analyst"/>
    <x v="0"/>
    <s v="Full-time"/>
    <s v="Full-time"/>
    <s v="Full-Time"/>
    <s v="Remote"/>
    <s v="Remote"/>
    <s v="Remote"/>
    <s v="Business Analytics, Data Analysis, Data Analytics, Data Science, and Statistical Data Analysis, Big Data Analytics, Business Analysis, Financial Analysis, HR Analytics, and Quality Analysis"/>
    <s v="Not Disclosed"/>
    <s v="LinkedIn"/>
    <s v="LinkedIn"/>
    <s v="LinkedIn"/>
    <d v="2024-02-11T00:00:00"/>
    <s v="https://www.linkedin.com/jobs/view/3822602509"/>
    <n v="2"/>
    <x v="1"/>
  </r>
  <r>
    <n v="131"/>
    <s v="OneBanc"/>
    <s v="Data Scientist"/>
    <x v="3"/>
    <s v="Full-time"/>
    <s v="Full-time"/>
    <s v="Full-Time"/>
    <s v="Gurugram"/>
    <s v="Gurugram"/>
    <s v="Gurugram"/>
    <s v="Knowledge of SAS, ETL, Data Processing_x000a_Skilled in ML/AI Models, Statistics, Python_x000a_Awareness of Data Analysis, Algorithm Design_x000a_"/>
    <s v="Not Disclosed"/>
    <s v="LinkedIn"/>
    <s v="LinkedIn"/>
    <s v="LinkedIn"/>
    <d v="2024-02-11T00:00:00"/>
    <s v="https://www.linkedin.com/jobs/view/3822670061"/>
    <n v="2"/>
    <x v="1"/>
  </r>
  <r>
    <n v="132"/>
    <s v="ANAXT SYSTEM"/>
    <s v="Data Analyst Data Science -Engineer"/>
    <x v="0"/>
    <s v="Full-time"/>
    <s v="Full-time"/>
    <s v="Full-Time"/>
    <s v="WFH (Pune)"/>
    <s v="WFH (Pune)"/>
    <s v="Remote"/>
    <s v="Email ID: anaxturia1@gmail.com, Contact: +91 7249537542, Timing: 10 AM to 5PM"/>
    <s v="Not Disclosed"/>
    <s v="Website "/>
    <s v="Website "/>
    <s v="Official Website"/>
    <d v="2024-02-12T00:00:00"/>
    <s v="https://www.anaxt.co.in/services.html"/>
    <n v="2"/>
    <x v="1"/>
  </r>
  <r>
    <n v="133"/>
    <s v="Viney Ji Enterprises"/>
    <s v="Data analyst"/>
    <x v="0"/>
    <s v="Part-Time"/>
    <s v="Part-Time"/>
    <s v="Internship"/>
    <s v="WFH (Pune)"/>
    <s v="WFH (Pune)"/>
    <s v="Remote"/>
    <m/>
    <s v="16,000 - 21,400_x000d__x000a_ per month"/>
    <s v="Apna.com"/>
    <s v="Apna.com"/>
    <s v="Apna.com"/>
    <d v="2024-02-12T00:00:00"/>
    <s v="https://apna.co/job/nashik/data-analyst-877110802?search=true"/>
    <n v="2"/>
    <x v="1"/>
  </r>
  <r>
    <n v="134"/>
    <s v="Cadila Pharmaceuticals Ltd"/>
    <s v="Data analyst"/>
    <x v="0"/>
    <s v="Full-time"/>
    <s v="Full-time"/>
    <s v="Full-Time"/>
    <s v="Hyderabad"/>
    <s v="Hyderabad"/>
    <s v="Hyderabad"/>
    <s v="Power BI, MySQL, SPSS, Data analytics, Data management, Data visualisation, Programming languages"/>
    <s v="55,000 - 75,000 per month"/>
    <s v="Apna.com"/>
    <s v="Apna.com"/>
    <s v="Apna.com"/>
    <d v="2024-02-12T00:00:00"/>
    <s v="https://apna.co/job/hyderabad/data-analyst-989841931?search=true"/>
    <n v="2"/>
    <x v="1"/>
  </r>
  <r>
    <n v="135"/>
    <s v="24X7 Easy Recruitz"/>
    <s v="Data analyst"/>
    <x v="0"/>
    <s v="Full-time"/>
    <s v="Full-time"/>
    <s v="Full-Time"/>
    <s v="Chennai"/>
    <s v="Chennai"/>
    <s v="Chennai"/>
    <m/>
    <s v="15,000 - 85,000 per month"/>
    <s v="Apna.com"/>
    <s v="Apna.com"/>
    <s v="Apna.com"/>
    <d v="2024-02-12T00:00:00"/>
    <s v="https://apna.co/job/chennai/data-analyst-413986200?search=true"/>
    <n v="2"/>
    <x v="1"/>
  </r>
  <r>
    <n v="136"/>
    <s v="ProMobi Technologies"/>
    <s v="Data analyst"/>
    <x v="0"/>
    <s v="Full-time"/>
    <s v="Full-time"/>
    <s v="Full-Time"/>
    <s v="Pune"/>
    <s v="Pune"/>
    <s v="Pune"/>
    <s v="Analytical Skills Â· Analytics Â· Data Analysis Â· Data Analytics Â· Data Mining Â· Mathematics Â· SQL Â· Statistics Â· Ad Hoc Analysis Â· Big Data"/>
    <s v="Not Disclosed"/>
    <s v="LinkedIn"/>
    <s v="LinkedIn"/>
    <s v="LinkedIn"/>
    <d v="2024-02-12T00:00:00"/>
    <s v="https://www.linkedin.com/jobs/view/3827686570"/>
    <n v="2"/>
    <x v="1"/>
  </r>
  <r>
    <n v="137"/>
    <s v="OneOrigin"/>
    <s v="Data analyst"/>
    <x v="0"/>
    <s v="Full-time"/>
    <s v="Full-time"/>
    <s v="Full-Time"/>
    <s v="Bengaluru"/>
    <s v="Bengaluru"/>
    <s v="Bengaluru"/>
    <s v="Analytical Skills Â· Analytics Â· Data Analysis Â· Data Analytics Â· Data Mining Â· Mathematics Â· SQL Â· Statistics Â· Ad Hoc Analysis Â· Big Data"/>
    <s v="Not Disclosed"/>
    <s v="LinkedIn"/>
    <s v="LinkedIn"/>
    <s v="LinkedIn"/>
    <d v="2024-02-12T00:00:00"/>
    <s v="https://www.linkedin.com/jobs/view/3823726572"/>
    <n v="2"/>
    <x v="1"/>
  </r>
  <r>
    <n v="138"/>
    <s v="Smollan India Private Limited"/>
    <s v="Business Analytics"/>
    <x v="0"/>
    <s v="Internship (4 months)"/>
    <s v="Internship (4 months)"/>
    <s v="Internship"/>
    <s v="Remote"/>
    <s v="Remote"/>
    <s v="Remote"/>
    <s v="Data Analytics, English Proficiency (Spoken), MS-Excel, MS-PowerPoint, Research and Analytics"/>
    <s v="â‚¹ 15,000 /month"/>
    <s v="Internshala"/>
    <s v="Internshala"/>
    <s v="Internshala"/>
    <d v="2024-02-12T00:00:00"/>
    <s v="https://internshala.com/internship/detail/work-from-home-business-analytics-internship-at-smollan-india-private-limited1707750344"/>
    <n v="2"/>
    <x v="1"/>
  </r>
  <r>
    <n v="139"/>
    <s v="Isourse"/>
    <s v="Business Analytics"/>
    <x v="0"/>
    <s v="Internship (6 Months)"/>
    <s v="Internship (6 Months)"/>
    <s v="Internship"/>
    <s v="Delhi"/>
    <s v="Delhi"/>
    <s v="Delhi/NCR"/>
    <s v="Business Analysis, Business Research, Data Analysis, Data Analytics, English Proficiency (Spoken), Jira, Power BI, Python, Research and Analytics, SQL"/>
    <s v="â‚¹ 20,000 /month"/>
    <s v="Internshala"/>
    <s v="Internshala"/>
    <s v="Internshala"/>
    <d v="2024-02-12T00:00:00"/>
    <s v="https://internshala.com/internship/detail/business-analytics-internship-in-delhi-at-isourse1707735982"/>
    <n v="2"/>
    <x v="1"/>
  </r>
  <r>
    <n v="140"/>
    <s v="MNC Client"/>
    <s v="Data Scientist- Junior / Senior MNC"/>
    <x v="3"/>
    <s v="Full-time"/>
    <s v="Full-time"/>
    <s v="Full-Time"/>
    <s v="Pune/Banglore/Mumbai"/>
    <s v="Pune/Banglore/Mumbai"/>
    <s v="Pune"/>
    <s v="python, Data Science, Artificial Intelligence, Excel Sheet, Data Analytics, SQL"/>
    <s v="8-18 Lacs P.A."/>
    <s v="Naukri.com "/>
    <s v="Naukri.com "/>
    <s v="Naukri.Com"/>
    <d v="2024-02-15T00:00:00"/>
    <s v="https://www.naukri.com/job-listings-140224007331"/>
    <n v="2"/>
    <x v="1"/>
  </r>
  <r>
    <n v="141"/>
    <s v="Nxtwave Disruptive Technologies"/>
    <s v="Data analyst"/>
    <x v="0"/>
    <s v="Full-time"/>
    <s v="Full-time"/>
    <s v="Full-Time"/>
    <s v="Hyderabad"/>
    <s v="Hyderabad"/>
    <s v="Hyderabad"/>
    <s v="Data Analytics, Google Data Studio, Power Bi, redshift, Bigquery, Data Management, looker studio, Snowflake, Data Analysis, Tableau, Python, SQL"/>
    <s v="Not Disclosed"/>
    <s v="Naukri.com "/>
    <s v="Naukri.com "/>
    <s v="Naukri.Com"/>
    <d v="2024-02-15T00:00:00"/>
    <s v="https://www.naukri.com/job-listings-140224010646"/>
    <n v="2"/>
    <x v="1"/>
  </r>
  <r>
    <n v="142"/>
    <s v="OneOrigin "/>
    <s v="Data analyst"/>
    <x v="0"/>
    <s v="Full-time"/>
    <s v="Full-time"/>
    <s v="Full-Time"/>
    <s v="Bengaluru"/>
    <s v="Bengaluru"/>
    <s v="Bengaluru"/>
    <s v="Analytical Skills Â· Analytics Â· Data Analysis Â· Data Analytics Â· Data Mining Â· Mathematics Â· SQL Â· Statistics Â· Ad Hoc Analysis Â· Big Data"/>
    <s v="Not Disclosed"/>
    <s v="LinkedIn"/>
    <s v="LinkedIn"/>
    <s v="LinkedIn"/>
    <d v="2024-02-15T00:00:00"/>
    <s v="https://www.linkedin.com/jobs/view/3827271419"/>
    <n v="2"/>
    <x v="1"/>
  </r>
  <r>
    <n v="143"/>
    <s v="Tree Top Staffing LLC APJ"/>
    <s v="Data analyst"/>
    <x v="0"/>
    <s v="Full-time"/>
    <s v="Full-time"/>
    <s v="Full-Time"/>
    <s v="Remote"/>
    <s v="Remote"/>
    <s v="Remote"/>
    <s v="Analytics Â· Data Analysis Â· Data Analytics Â· KPI Dashboards Â· Microsoft Excel Â· Pivot Tables Â· Python (Programming Language) Â· IBM SPSS Â· Linear Regression Â· Time Management"/>
    <s v="Not Disclosed"/>
    <s v="LinkedIn"/>
    <s v="LinkedIn"/>
    <s v="LinkedIn"/>
    <d v="2024-02-15T00:00:00"/>
    <s v="https://www.linkedin.com/jobs/view/3830708918"/>
    <n v="2"/>
    <x v="1"/>
  </r>
  <r>
    <n v="144"/>
    <s v="BayOne Solutions"/>
    <s v="Business/Data Analyst (Excel)"/>
    <x v="0"/>
    <s v="Contract (12 month)"/>
    <s v="Contract (12 month)"/>
    <s v="Contract"/>
    <s v="Remote"/>
    <s v="Remote"/>
    <s v="Remote"/>
    <s v="SQL, Tableau, MS Excel, including pivot tables, formulas, and data visualization techniques"/>
    <s v="Not Disclosed"/>
    <s v="LinkedIn"/>
    <s v="LinkedIn"/>
    <s v="LinkedIn"/>
    <d v="2024-02-15T00:00:00"/>
    <s v="https://www.linkedin.com/jobs/view/3827244324"/>
    <n v="2"/>
    <x v="1"/>
  </r>
  <r>
    <n v="145"/>
    <s v="sugar.fit"/>
    <s v="Data analyst"/>
    <x v="0"/>
    <s v="Full-time"/>
    <s v="Full-time"/>
    <s v="Full-Time"/>
    <s v="Bengaluru"/>
    <s v="Bengaluru"/>
    <s v="Bengaluru"/>
    <s v="Analytical Skills Â· Data Analysis Â· Data Extraction Â· Data Mining Â· Data Science Â· SQL Â· VBA Excel Â· Evidence Â· Key Performance Indicators Â· Multitasking_x000a_"/>
    <s v="Not Disclosed"/>
    <s v="LinkedIn"/>
    <s v="LinkedIn"/>
    <s v="LinkedIn"/>
    <d v="2024-02-15T00:00:00"/>
    <s v="https://www.linkedin.com/jobs/view/3827286975"/>
    <n v="2"/>
    <x v="1"/>
  </r>
  <r>
    <n v="146"/>
    <s v="Avaari"/>
    <s v="Data Scientist"/>
    <x v="3"/>
    <s v="Full-time"/>
    <s v="Full-time"/>
    <s v="Full-Time"/>
    <s v="Work from home"/>
    <s v="Work from home"/>
    <s v="Remote"/>
    <s v="Data Analytics, Data Science, Deep Learning, Machine Learning, Natural Language Processing (NLP), Python, SQL"/>
    <s v="â‚¹ 2,40,000 - 7,00,000"/>
    <s v="Internshala"/>
    <s v="Internshala"/>
    <s v="Internshala"/>
    <d v="2024-02-17T00:00:00"/>
    <s v="https://internshala.com/job/detail/fresher-remote-data-scientist-job-at-avaari1708059110?referral=student_digest_active"/>
    <n v="2"/>
    <x v="1"/>
  </r>
  <r>
    <n v="147"/>
    <s v="Maple Capital Advisors"/>
    <s v="Junior Data Analyst"/>
    <x v="0"/>
    <s v="Full-time"/>
    <s v="Full-time"/>
    <s v="Full-Time"/>
    <s v="New Delhi"/>
    <s v="New Delhi"/>
    <s v="Delhi/NCR"/>
    <m/>
    <s v="Not Disclosed"/>
    <s v="LinkedIn"/>
    <s v="LinkedIn"/>
    <s v="LinkedIn"/>
    <d v="2024-02-17T00:00:00"/>
    <s v="https://www.linkedin.com/jobs/view/3829314572"/>
    <n v="2"/>
    <x v="1"/>
  </r>
  <r>
    <n v="148"/>
    <s v="SymphonyAI"/>
    <s v="Data Science"/>
    <x v="3"/>
    <s v="Intern"/>
    <s v="Intern"/>
    <s v="Internship"/>
    <s v="Bengaluru"/>
    <s v="Bengaluru"/>
    <s v="Bengaluru"/>
    <s v="Analytics Â· Artificial Intelligence (AI) Â· Machine Learning Algorithms Â· Data Visualization Â· Pandas (Software) Â· Exploratory Data Analysis Â· Data Science Â· Data Analytics Â· Data Extraction Â· Data Manipulation"/>
    <s v="Not Disclosed"/>
    <s v="LinkedIn"/>
    <s v="LinkedIn"/>
    <s v="LinkedIn"/>
    <d v="2024-02-17T00:00:00"/>
    <s v="https://www.linkedin.com/jobs/view/3829319492"/>
    <n v="2"/>
    <x v="1"/>
  </r>
  <r>
    <n v="149"/>
    <s v="NetApp"/>
    <s v="Data Scientist"/>
    <x v="3"/>
    <s v="Full-time"/>
    <s v="Full-time"/>
    <s v="Full-Time"/>
    <s v="Bengaluru"/>
    <s v="Bengaluru"/>
    <s v="Bengaluru"/>
    <s v="Statistics Â· Mathematics Â· Pattern Recognition Â· Machine Learning Â· Natural Language Processing (NLP) Â· Artificial Intelligence (AI) Â· Applied Mathematics Â· Data Science Â· Communication Â· Computer Science"/>
    <s v="Not Disclosed"/>
    <s v="LinkedIn"/>
    <s v="LinkedIn"/>
    <s v="LinkedIn"/>
    <d v="2024-02-17T00:00:00"/>
    <s v="https://www.linkedin.com/jobs/view/3829576711"/>
    <n v="2"/>
    <x v="1"/>
  </r>
  <r>
    <n v="150"/>
    <s v="Virtualness"/>
    <s v="Data Analyst"/>
    <x v="0"/>
    <s v="Full-time"/>
    <s v="Full-time"/>
    <s v="Full-Time"/>
    <s v="Remote"/>
    <s v="Remote"/>
    <s v="Remote"/>
    <s v="Analytical Skills Â· Analytics Â· Data Analysis Â· Data Analytics Â· Data Mining Â· Mathematics Â· SQL Â· Statistics Â· Big Data"/>
    <s v="Not Disclosed"/>
    <s v="LinkedIn"/>
    <s v="LinkedIn"/>
    <s v="LinkedIn"/>
    <d v="2024-02-17T00:00:00"/>
    <s v="https://www.linkedin.com/jobs/view/3821164698"/>
    <n v="2"/>
    <x v="1"/>
  </r>
  <r>
    <n v="151"/>
    <s v="Snowflake"/>
    <s v="Data Engineer"/>
    <x v="2"/>
    <s v="Internship"/>
    <s v="Internship"/>
    <s v="Internship"/>
    <s v="Pune"/>
    <s v="Pune"/>
    <s v="Pune"/>
    <m/>
    <s v="Not Disclosed"/>
    <s v="LinkedIn"/>
    <s v="LinkedIn"/>
    <s v="LinkedIn"/>
    <d v="2024-02-17T00:00:00"/>
    <s v="https://careers.snowflake.com/us/en/job/SNCOUS7216925002EXTERNALENUS/Data-Engineer-Intern?utm_medium=phenom-feeds&amp;utm_source=linkedin&amp;gh_src=ed5543a62"/>
    <n v="2"/>
    <x v="1"/>
  </r>
  <r>
    <n v="152"/>
    <s v="TekJobs"/>
    <s v="Business Systems Analyst"/>
    <x v="0"/>
    <s v="Full-time"/>
    <s v="Full-time"/>
    <s v="Full-Time"/>
    <s v="Remote (Hyderabad)"/>
    <s v="Remote (Hyderabad)"/>
    <s v="Remote"/>
    <s v="Databases Â· Microsoft SQL Server"/>
    <s v="Not Disclosed"/>
    <s v="LinkedIn"/>
    <s v="LinkedIn"/>
    <s v="LinkedIn"/>
    <d v="2024-02-19T00:00:00"/>
    <s v="https://www.linkedin.com/jobs/view/3827901860"/>
    <n v="2"/>
    <x v="1"/>
  </r>
  <r>
    <n v="153"/>
    <s v="TekJobs"/>
    <s v="Data Engineer"/>
    <x v="2"/>
    <s v="Full-time"/>
    <s v="Full-time"/>
    <s v="Full-Time"/>
    <s v="Remote (Chennai)"/>
    <s v="Remote (Chennai)"/>
    <s v="Remote"/>
    <s v="Databases Â· Microsoft SQL Server"/>
    <s v="Not Disclosed"/>
    <s v="LinkedIn"/>
    <s v="LinkedIn"/>
    <s v="LinkedIn"/>
    <d v="2024-02-19T00:00:00"/>
    <s v="https://www.linkedin.com/jobs/view/3827901835"/>
    <n v="2"/>
    <x v="1"/>
  </r>
  <r>
    <n v="154"/>
    <s v="Gridware"/>
    <s v="Junior Data Analyst"/>
    <x v="0"/>
    <s v="Full-time"/>
    <s v="Full-time"/>
    <s v="Full-Time"/>
    <s v="Remote (Hyderabad)"/>
    <s v="Remote (Hyderabad)"/>
    <s v="Remote"/>
    <s v="Statistics Â· Data Visualization Â· Analytics Â· Data Analysis Â· Data Science Â· Data Analytics Â· Problem Solving Â· Real-time Data Â· Daily Reports Â· Anomaly Detection"/>
    <s v="$12,000- $18,000"/>
    <s v="LinkedIn"/>
    <s v="LinkedIn"/>
    <s v="LinkedIn"/>
    <d v="2024-02-19T00:00:00"/>
    <s v="https://www.linkedin.com/jobs/view/3832753095"/>
    <n v="2"/>
    <x v="1"/>
  </r>
  <r>
    <n v="155"/>
    <s v="Adtitude Digital"/>
    <s v="Business Analyst"/>
    <x v="0"/>
    <s v="Full-time"/>
    <s v="Full-time"/>
    <s v="Full-Time"/>
    <s v="Remote"/>
    <s v="Remote"/>
    <s v="Remote"/>
    <s v="Technology and tools: Slack, SQL, Excel , Tableau, Power BI or Looker Studio, Gmail and Google Calendar, Google Drive, Google Docs &amp; Google Sheet, Basics of Microsoft Excel, Ability to search and learn online"/>
    <s v="INR 400K + Performance Bonus"/>
    <s v="LinkedIn"/>
    <s v="LinkedIn"/>
    <s v="LinkedIn"/>
    <d v="2024-02-19T00:00:00"/>
    <s v="https://www.linkedin.com/jobs/view/3828511091"/>
    <n v="2"/>
    <x v="1"/>
  </r>
  <r>
    <n v="156"/>
    <s v="TestGrid.io"/>
    <s v="Business Analyst"/>
    <x v="0"/>
    <s v="Full-time"/>
    <s v="Full-time"/>
    <s v="Full-Time"/>
    <s v="Remote"/>
    <s v="Remote"/>
    <s v="Remote"/>
    <m/>
    <m/>
    <s v="LinkedIn"/>
    <s v="LinkedIn"/>
    <s v="LinkedIn"/>
    <d v="2024-02-19T00:00:00"/>
    <s v="https://www.linkedin.com/jobs/view/3831393618"/>
    <n v="2"/>
    <x v="1"/>
  </r>
  <r>
    <n v="157"/>
    <s v="BayOne Solutions"/>
    <s v="Business/Data Analyst (Excel)"/>
    <x v="0"/>
    <s v="Contract (12 month)"/>
    <s v="Contract (12 month)"/>
    <s v="Contract"/>
    <s v="Remote"/>
    <s v="Remote"/>
    <s v="Remote"/>
    <s v="SQL, Tableau, MS Excel, including pivot tables, formulas, and data visualization techniques."/>
    <s v="Not Disclosed"/>
    <s v="LinkedIn"/>
    <s v="LinkedIn"/>
    <s v="LinkedIn"/>
    <d v="2024-02-19T00:00:00"/>
    <s v="https://www.linkedin.com/jobs/view/3829177747"/>
    <n v="2"/>
    <x v="1"/>
  </r>
  <r>
    <n v="158"/>
    <s v="MLH Agency"/>
    <s v="Data Analyst"/>
    <x v="0"/>
    <s v="Part-Time"/>
    <s v="Part-Time"/>
    <s v="Internship"/>
    <s v="Remote"/>
    <s v="Remote"/>
    <s v="Remote"/>
    <s v="SQL"/>
    <s v="Not Disclosed"/>
    <s v="LinkedIn"/>
    <s v="LinkedIn"/>
    <s v="LinkedIn"/>
    <d v="2024-02-19T00:00:00"/>
    <s v="https://www.linkedin.com/jobs/view/3833518246"/>
    <n v="2"/>
    <x v="1"/>
  </r>
  <r>
    <n v="159"/>
    <s v="MedTourEasy"/>
    <s v="Data Analyst"/>
    <x v="0"/>
    <s v="Internship"/>
    <s v="Internship"/>
    <s v="Internship"/>
    <s v="Remote"/>
    <s v="Remote"/>
    <s v="Remote"/>
    <m/>
    <s v="Not Disclosed"/>
    <s v="LinkedIn"/>
    <s v="LinkedIn"/>
    <s v="LinkedIn"/>
    <d v="2024-02-19T00:00:00"/>
    <s v="https://www.linkedin.com/jobs/view/3830311219"/>
    <n v="2"/>
    <x v="1"/>
  </r>
  <r>
    <n v="160"/>
    <s v="Nagarro"/>
    <s v="Trainee"/>
    <x v="4"/>
    <s v="Internship"/>
    <s v="Internship"/>
    <s v="Internship"/>
    <s v="Remote"/>
    <s v="Remote"/>
    <s v="Remote"/>
    <m/>
    <s v="Not Disclosed"/>
    <s v="LinkedIn"/>
    <s v="LinkedIn"/>
    <s v="LinkedIn"/>
    <d v="2024-02-19T00:00:00"/>
    <s v="https://www.linkedin.com/jobs/view/3794671398"/>
    <n v="2"/>
    <x v="1"/>
  </r>
  <r>
    <n v="161"/>
    <s v="Peroptyx"/>
    <s v="Data Analyst"/>
    <x v="0"/>
    <s v="Contract (12 month)"/>
    <s v="Contract (12 month)"/>
    <s v="Contract"/>
    <s v="Remote"/>
    <s v="Remote"/>
    <s v="Remote"/>
    <m/>
    <s v="Not Disclosed"/>
    <s v="LinkedIn"/>
    <s v="LinkedIn"/>
    <s v="LinkedIn"/>
    <d v="2024-02-19T00:00:00"/>
    <s v="https://connect.peroptyx.com/job-openings/4zgx6-2/?key=wdpgfvhz&amp;submissionGuid=08b2d9f5-978e-4f32-98f7-b837dc37b51c"/>
    <n v="2"/>
    <x v="1"/>
  </r>
  <r>
    <n v="162"/>
    <s v="Goodera"/>
    <s v="Data Analytics"/>
    <x v="0"/>
    <s v="Internship (3 Months)"/>
    <s v="Internship (3 Months)"/>
    <s v="Internship"/>
    <s v="Remote"/>
    <s v="Remote"/>
    <s v="Remote"/>
    <s v="Data Analysis, MS-Excel"/>
    <s v="â‚¹ 15,000-16,000 /month"/>
    <s v="Internshala"/>
    <s v="Internshala"/>
    <s v="Internshala"/>
    <d v="2024-02-19T00:00:00"/>
    <s v="https://internshala.com/internship/detail/work-from-home-part-time-data-analytics-internship-at-goodera1708088425"/>
    <n v="2"/>
    <x v="1"/>
  </r>
  <r>
    <n v="163"/>
    <s v="Sandhan Learning"/>
    <s v="Business Analytics"/>
    <x v="0"/>
    <s v="Internship (3 Months)"/>
    <s v="Internship (3 Months)"/>
    <s v="Internship"/>
    <s v="Remote"/>
    <s v="Remote"/>
    <s v="Remote"/>
    <s v="Client Relationship, Data Analytics, English Proficiency (Spoken), Research and Analytics"/>
    <s v="â‚¹ 5,000 /month + Incentives"/>
    <s v="Internshala"/>
    <s v="Internshala"/>
    <s v="Internshala"/>
    <d v="2024-02-19T00:00:00"/>
    <s v="https://internshala.com/internship/detail/work-from-home-business-analytics-internship-at-sandhan-learning1708318951"/>
    <n v="2"/>
    <x v="1"/>
  </r>
  <r>
    <n v="164"/>
    <s v="Cleantech Solar"/>
    <s v="Data Analytics"/>
    <x v="0"/>
    <s v="Internship (3 Months)"/>
    <s v="Internship (3 Months)"/>
    <s v="Internship"/>
    <s v="Remote"/>
    <s v="Remote"/>
    <s v="Remote"/>
    <s v="Data Analytics, Linux, Power BI, Python, R Programming, Shell Scripting, SQL"/>
    <s v="â‚¹ 25,000 /month"/>
    <s v="Internshala"/>
    <s v="Internshala"/>
    <s v="Internshala"/>
    <d v="2024-02-19T00:00:00"/>
    <s v="https://internshala.com/internship/detail/work-from-home-data-analytics-internship-at-cleantech-solar1707457006"/>
    <n v="2"/>
    <x v="1"/>
  </r>
  <r>
    <n v="165"/>
    <s v="ProductIn"/>
    <s v="Analyst"/>
    <x v="0"/>
    <s v="Internship"/>
    <s v="Internship"/>
    <s v="Internship"/>
    <s v="Remote (Banglore)"/>
    <s v="Remote (Banglore)"/>
    <s v="Remote"/>
    <m/>
    <s v="â‚¹5000 - â‚¹10000"/>
    <s v="LinkedIn"/>
    <s v="LinkedIn"/>
    <s v="LinkedIn"/>
    <d v="2024-02-19T00:00:00"/>
    <s v="https://www.linkedin.com/jobs/view/3830331246"/>
    <n v="2"/>
    <x v="1"/>
  </r>
  <r>
    <n v="166"/>
    <s v="Winged Recruitment"/>
    <s v="Data Analyst"/>
    <x v="0"/>
    <s v="Internship"/>
    <s v="Internship"/>
    <s v="Internship"/>
    <s v="Remote (Chennai)"/>
    <s v="Remote (Chennai)"/>
    <s v="Remote"/>
    <s v="Python, SQL"/>
    <s v="Not Disclosed"/>
    <s v="LinkedIn"/>
    <s v="LinkedIn"/>
    <s v="LinkedIn"/>
    <d v="2024-02-19T00:00:00"/>
    <s v="https://www.careers-page.com/winged-recruitment/job/QV787XY6?utm_medium=free_job_board&amp;utm_source=linkedin"/>
    <n v="2"/>
    <x v="1"/>
  </r>
  <r>
    <n v="167"/>
    <s v="Sumo Logic"/>
    <s v="Data Analyst"/>
    <x v="0"/>
    <s v="Full-time"/>
    <s v="Full-time"/>
    <s v="Full-Time"/>
    <s v="Bengaluru"/>
    <s v="Bengaluru"/>
    <s v="Bengaluru"/>
    <s v="SQL,â€¨Python, Data Stack Libraries (Numpy, Pandas, Matplotlib, Seaborn, IPython, Jupyter Notebooks), Tableau/Looker, "/>
    <s v="Not Disclosed"/>
    <s v="LinkedIn"/>
    <s v="LinkedIn"/>
    <s v="LinkedIn"/>
    <d v="2024-02-20T00:00:00"/>
    <s v="https://www.linkedin.com/jobs/view/3816674505"/>
    <n v="2"/>
    <x v="1"/>
  </r>
  <r>
    <n v="168"/>
    <s v="OneOrigin"/>
    <s v="Data Analyst"/>
    <x v="0"/>
    <s v="Full-time"/>
    <s v="Full-time"/>
    <s v="Full-Time"/>
    <s v="Bengaluru"/>
    <s v="Bengaluru"/>
    <s v="Bengaluru"/>
    <s v="Strong knowledge of and experience with reporting packages (Business Objects etc.), databases (SQL, etc.), and programming (XML, Javascript, or ETL frameworks), Excel"/>
    <s v="Not Disclosed"/>
    <s v="LinkedIn"/>
    <s v="LinkedIn"/>
    <s v="LinkedIn"/>
    <d v="2024-02-20T00:00:00"/>
    <s v="https://www.linkedin.com/jobs/view/3830322549"/>
    <n v="2"/>
    <x v="1"/>
  </r>
  <r>
    <n v="169"/>
    <s v="Trailytics"/>
    <s v="Data Scientist"/>
    <x v="3"/>
    <s v="Full-time"/>
    <s v="Full-time"/>
    <s v="Full-Time"/>
    <s v="Remote"/>
    <s v="Remote"/>
    <s v="Remote"/>
    <s v="Data Science, Statistics, and Data Analytics skills, Data Visualization and Data Analysis skills, data modeling, machine learning, and algorithms, Python, "/>
    <s v="Not Disclosed"/>
    <s v="LinkedIn"/>
    <s v="LinkedIn"/>
    <s v="LinkedIn"/>
    <d v="2024-02-20T00:00:00"/>
    <s v="https://www.linkedin.com/jobs/view/3830358378"/>
    <n v="2"/>
    <x v="1"/>
  </r>
  <r>
    <n v="170"/>
    <s v="MAANG Assistance"/>
    <s v="Data Analyst"/>
    <x v="0"/>
    <s v="Full-time"/>
    <s v="Full-time"/>
    <s v="Full-Time"/>
    <s v="Remote"/>
    <s v="Remote"/>
    <s v="Remote"/>
    <s v="Analytical Skills Â· Analytics Â· Data Analysis Â· Data Analytics Â· Data Mining Â· Mathematics Â· SQL Â· Statistics Â· Ad Hoc Analysis Â· Big Data"/>
    <s v="Not Disclosed"/>
    <s v="LinkedIn"/>
    <s v="LinkedIn"/>
    <s v="LinkedIn"/>
    <d v="2024-02-20T00:00:00"/>
    <s v="https://www.linkedin.com/jobs/view/3830376687"/>
    <n v="2"/>
    <x v="1"/>
  </r>
  <r>
    <n v="171"/>
    <s v="Academy of Management Studies (AMS)"/>
    <s v="Data Analyst"/>
    <x v="0"/>
    <s v="Contract (12 month)"/>
    <s v="Contract (12 month)"/>
    <s v="Contract"/>
    <s v="Kochi"/>
    <s v="Kochi"/>
    <s v="Kochi"/>
    <s v="Analytical Skills Â· Analytics Â· Data Analysis Â· Data Analytics Â· Data Mining Â· Mathematics Â· SQL Â· Statistics Â· Ad Hoc Analysis Â· Big Data"/>
    <s v="Not Disclosed"/>
    <s v="LinkedIn"/>
    <s v="LinkedIn"/>
    <s v="LinkedIn"/>
    <d v="2024-02-20T00:00:00"/>
    <s v="https://www.linkedin.com/jobs/view/3830357434"/>
    <n v="2"/>
    <x v="1"/>
  </r>
  <r>
    <n v="172"/>
    <s v="Sumo Logic"/>
    <s v="Data Analyst"/>
    <x v="0"/>
    <s v="Full-time"/>
    <s v="Full-time"/>
    <s v="Full-Time"/>
    <s v="Bengaluru"/>
    <s v="Bengaluru"/>
    <s v="Bengaluru"/>
    <s v="SQL, Python, Spreadsheet tools like Google Sheets, Excel and BI Tools like Tableau, Looker etc."/>
    <s v="Not Disclosed"/>
    <s v="LinkedIn"/>
    <s v="LinkedIn"/>
    <s v="LinkedIn"/>
    <d v="2024-02-20T00:00:00"/>
    <s v="https://www.linkedin.com/jobs/view/3816674505"/>
    <n v="2"/>
    <x v="1"/>
  </r>
  <r>
    <n v="173"/>
    <s v="Apperture"/>
    <s v="Data Analyst"/>
    <x v="0"/>
    <s v="Full-time"/>
    <s v="Full-time"/>
    <s v="Full-Time"/>
    <s v="Bengaluru"/>
    <s v="Bengaluru"/>
    <s v="Bengaluru"/>
    <s v="Analytical Skills Â· Analytics Â· Data Analysis Â· Data Analytics Â· Data Mining Â· Mathematics Â· SQL Â· Statistics Â· Big Data"/>
    <s v="15 - 20 L / annum + ESOPs"/>
    <s v="LinkedIn"/>
    <s v="LinkedIn"/>
    <s v="LinkedIn"/>
    <d v="2024-02-20T00:00:00"/>
    <s v="https://www.linkedin.com/jobs/view/3830943469"/>
    <n v="2"/>
    <x v="1"/>
  </r>
  <r>
    <n v="174"/>
    <s v="SAZ India"/>
    <s v="Data Analyst / Data Scientist"/>
    <x v="0"/>
    <s v="Full-time"/>
    <s v="Full-time"/>
    <s v="Full-Time"/>
    <s v="Remote"/>
    <s v="Remote"/>
    <s v="Remote"/>
    <s v="Robot Framework, Python, Test Case Design, Skills: data, models, design,ml, organization,python,SQL, excel"/>
    <s v="â‚¹400,000/yr - â‚¹500,000/yr"/>
    <s v="LinkedIn"/>
    <s v="LinkedIn"/>
    <s v="LinkedIn"/>
    <d v="2024-02-20T00:00:00"/>
    <s v="https://www.linkedin.com/jobs/view/3835135274"/>
    <n v="2"/>
    <x v="1"/>
  </r>
  <r>
    <n v="175"/>
    <s v="Bhanzu"/>
    <s v="Technical Data Analyst"/>
    <x v="0"/>
    <s v="Full-time"/>
    <s v="Full-time"/>
    <s v="Full-Time"/>
    <s v="Bengaluru"/>
    <s v="Bengaluru"/>
    <s v="Bengaluru"/>
    <s v="Microsoft Excel Â· Data Analysis Â· Data Visualization Â· Data Analytics Â· Visualization Â· SQL Â· Databases Â· Data Wrangling Â· Relational Databases Â· Problem Solving"/>
    <s v="Not Disclosed"/>
    <s v="LinkedIn"/>
    <s v="LinkedIn"/>
    <s v="LinkedIn"/>
    <d v="2024-02-20T00:00:00"/>
    <s v="https://www.instahyre.com/job-303220-technical-data-analyst-at-bhanzu-bangalore/?utm_source=linkedin&amp;utm_medium=listing&amp;utm_campaign=linkedin_apply&amp;utm_content=303220"/>
    <n v="2"/>
    <x v="1"/>
  </r>
  <r>
    <n v="176"/>
    <s v="ENZER COMPONENTS LIMITED"/>
    <s v="Data Entry Analyst"/>
    <x v="0"/>
    <s v="Full-time"/>
    <s v="Full-time"/>
    <s v="Full-Time"/>
    <s v="Remote"/>
    <s v="Remote"/>
    <s v="Remote"/>
    <s v="Microsoft Office Suite (Word, Excel, Outlook), "/>
    <s v="Not Disclosed"/>
    <s v="LinkedIn"/>
    <s v="LinkedIn"/>
    <s v="LinkedIn"/>
    <d v="2024-02-20T00:00:00"/>
    <s v="https://www.linkedin.com/jobs/view/3834330557"/>
    <n v="2"/>
    <x v="1"/>
  </r>
  <r>
    <n v="177"/>
    <s v="Terrabit Consulting"/>
    <s v="Data Support Analyst"/>
    <x v="0"/>
    <s v="Contract (12 month)"/>
    <s v="Contract (12 month)"/>
    <s v="Contract"/>
    <s v="Bengaluru"/>
    <s v="Bengaluru"/>
    <s v="Bengaluru"/>
    <s v="Analytical Skills and Operating Systems, Help Desk Support, Technical Support, and Troubleshooting"/>
    <n v="45415"/>
    <s v="Official Website"/>
    <s v="Official Website"/>
    <s v="Official Website"/>
    <d v="2024-02-28T00:00:00"/>
    <s v="https://www.linkedin.com/jobs/view/3834094727/"/>
    <n v="2"/>
    <x v="1"/>
  </r>
  <r>
    <n v="178"/>
    <s v="Colt Technology Services"/>
    <s v="Data Analyst"/>
    <x v="0"/>
    <s v="Full-time"/>
    <s v="Full-time"/>
    <s v="Full-Time"/>
    <s v="Bengaluru"/>
    <s v="Bengaluru"/>
    <s v="Bengaluru"/>
    <s v="Databases Â· Data Management Â· Data Analytics Â· Visualization Â· Data Science Â· Data Visualization Â· Ticketing Systems Â· Data Quality Â· Written Communication Â· Communication"/>
    <s v="Not Disclosed"/>
    <s v="LinkedIn"/>
    <s v="LinkedIn"/>
    <s v="LinkedIn"/>
    <d v="2024-02-28T00:00:00"/>
    <s v="https://www.linkedin.com/jobs/view/3839867584"/>
    <n v="2"/>
    <x v="1"/>
  </r>
  <r>
    <n v="179"/>
    <s v="Elite Met Solutions"/>
    <s v="Data Analyst / Data Scientist (Power BI / Python)"/>
    <x v="0"/>
    <s v="Full-time"/>
    <s v="Full-time"/>
    <s v="Full-Time"/>
    <s v="Remote"/>
    <s v="Remote"/>
    <s v="Remote"/>
    <s v="Build data systems and pipelines, Interpret trends and patterns, SQL database design, Conduct complex data analysis and report on results"/>
    <s v="â‚¹400,000/yr - â‚¹500,000/yr"/>
    <s v="LinkedIn"/>
    <s v="LinkedIn"/>
    <s v="LinkedIn"/>
    <d v="2024-02-28T00:00:00"/>
    <s v="https://www.linkedin.com/jobs/view/3835112145/"/>
    <n v="2"/>
    <x v="1"/>
  </r>
  <r>
    <n v="180"/>
    <s v="Louis Dreyfus Company"/>
    <s v="unior Data Engineer"/>
    <x v="2"/>
    <s v="Full-time"/>
    <s v="Full-time"/>
    <s v="Full-Time"/>
    <s v="Bengaluru"/>
    <s v="Bengaluru"/>
    <s v="Bengaluru"/>
    <s v="Python (Programming Language) Â· Dashboards Â· Data Analytics Â· Databases Â· Extract, Transform, Load (ETL) Â· Data Science Â· Data Engineering Â· Data Warehousing Â· Oral Communication Â· Communication"/>
    <s v="Not Disclosed"/>
    <s v="Official Website"/>
    <s v="Official Website"/>
    <s v="Official Website"/>
    <d v="2024-02-28T00:00:00"/>
    <s v="https://www.linkedin.com/jobs/view/3841837671"/>
    <n v="2"/>
    <x v="1"/>
  </r>
  <r>
    <n v="181"/>
    <s v="Bootes Impex Tech Ltd."/>
    <s v="Data Insights Architect"/>
    <x v="0"/>
    <s v="Full-time"/>
    <s v="Full-time"/>
    <s v="Full-Time"/>
    <s v="Gurugram"/>
    <s v="Gurugram"/>
    <s v="Gurugram"/>
    <s v="Business Insights Â· Data Analysis Â· Data Science Â· Extract, Transform, Load (ETL) Â· SQL Â· VBA Excel Â· Data Integration Â· Data Intelligence Â· Operations Â· Power Tools"/>
    <s v="Not Disclosed"/>
    <s v="LinkedIn"/>
    <s v="LinkedIn"/>
    <s v="LinkedIn"/>
    <d v="2024-02-28T00:00:00"/>
    <s v="https://www.linkedin.com/jobs/view/3832661814"/>
    <n v="2"/>
    <x v="1"/>
  </r>
  <r>
    <n v="182"/>
    <s v="Akamai Technologies"/>
    <s v="Data Engineer"/>
    <x v="2"/>
    <s v="Full-time"/>
    <s v="Full-time"/>
    <s v="Full-Time"/>
    <s v="Remote"/>
    <s v="Remote"/>
    <s v="Remote"/>
    <s v="Data Cleaning, Data Engineering, Datasets, Extract, Transform, Load (ETL), and SQL, Data Governance, Data Ingestion, Data Pipelines, Oracle SQL Developer, and Pardot"/>
    <s v="Not Disclosed"/>
    <s v="LinkedIn"/>
    <s v="LinkedIn"/>
    <s v="LinkedIn"/>
    <d v="2024-02-29T00:00:00"/>
    <s v="https://www.linkedin.com/jobs/view/3841123271"/>
    <n v="2"/>
    <x v="1"/>
  </r>
  <r>
    <n v="183"/>
    <s v="Anthrofi"/>
    <s v="Market Research Analyst"/>
    <x v="0"/>
    <s v="Full-time"/>
    <s v="Full-time"/>
    <s v="Full-Time"/>
    <s v="Remote"/>
    <s v="Remote"/>
    <s v="Remote"/>
    <s v="Digital Marketing, Marketing, Research and Analytics, Social Media Marketing, Data collection, Survey design,  Insight generation"/>
    <s v="â‚¹ 6,00,000 - 10,00,000"/>
    <s v="Internshala"/>
    <s v="Internshala"/>
    <s v="Internshala"/>
    <d v="2024-02-29T00:00:00"/>
    <s v="https://internshala.com/job/detail/fresher-remote-market-research-analyst-job-at-anthrofi1709098472?referral=student_digest_active"/>
    <n v="2"/>
    <x v="1"/>
  </r>
  <r>
    <n v="184"/>
    <s v="Advertalyst Private Limited"/>
    <s v="Software Development"/>
    <x v="4"/>
    <s v="Internship (4 months)"/>
    <s v="Internship (4 months)"/>
    <s v="Internship"/>
    <s v="Remote"/>
    <s v="Remote"/>
    <s v="Remote"/>
    <m/>
    <s v="â‚¹ 18,000-30,000 /month"/>
    <s v="Internshala"/>
    <s v="Internshala"/>
    <s v="Internshala"/>
    <d v="2024-02-29T00:00:00"/>
    <s v="https://internshala.com/internship/detail/work-from-home-software-development-internship-at-advertalyst-private-limited1709102800?referral=student_digest_active"/>
    <n v="2"/>
    <x v="1"/>
  </r>
  <r>
    <n v="185"/>
    <s v="Across The Globe (ATG)"/>
    <s v="Business Analytics"/>
    <x v="0"/>
    <s v="Internship (6 Months)"/>
    <s v="Internship (6 Months)"/>
    <s v="Internship"/>
    <s v="Remote"/>
    <s v="Remote"/>
    <s v="Remote"/>
    <s v="Business Analysis, Business Research, Digital Marketing, Email Marketing, Social Media Marketing, User Interface (UI) Development, Windows Mobile Application Development"/>
    <s v="â‚¹ 5,000-10,000 /month"/>
    <s v="Internshala"/>
    <s v="Internshala"/>
    <s v="Internshala"/>
    <d v="2024-02-29T00:00:00"/>
    <s v="https://internshala.com/internship/detail/work-from-home-part-time-business-analytics-internship-at-across-the-globe-atg1709128433?referral=student_digest_active"/>
    <n v="2"/>
    <x v="1"/>
  </r>
  <r>
    <n v="186"/>
    <s v="Rekruton Technologies"/>
    <s v="Data Analyst"/>
    <x v="0"/>
    <s v="Full-time"/>
    <s v="Full-time"/>
    <s v="Full-Time"/>
    <s v="Remote"/>
    <s v="Remote"/>
    <s v="Remote"/>
    <s v="Data Analysis, Proficient in SQL"/>
    <s v="Not Disclosed"/>
    <s v="LinkedIn"/>
    <s v="LinkedIn"/>
    <s v="LinkedIn"/>
    <d v="2024-03-02T00:00:00"/>
    <s v="https://www.linkedin.com/jobs/view/3843796699"/>
    <n v="3"/>
    <x v="2"/>
  </r>
  <r>
    <n v="187"/>
    <s v="Health and Safety"/>
    <s v="Data Analyst"/>
    <x v="0"/>
    <s v="Full-time"/>
    <s v="Full-time"/>
    <s v="Full-Time"/>
    <s v="Delhi"/>
    <s v="Delhi"/>
    <s v="Delhi/NCR"/>
    <s v="Analytical Skills, Analytics, Data Analytics, Databases, and SAS (Software), Communication, Computer Science, Data Modeling, Oral Communication, and Statistical Software"/>
    <s v="Not Disclosed"/>
    <s v="LinkedIn"/>
    <s v="LinkedIn"/>
    <s v="LinkedIn"/>
    <d v="2024-03-02T00:00:00"/>
    <s v="https://www.linkedin.com/jobs/view/3840132885"/>
    <n v="3"/>
    <x v="2"/>
  </r>
  <r>
    <n v="188"/>
    <s v="Bytical"/>
    <s v="Data Analyst"/>
    <x v="0"/>
    <s v="Full-time"/>
    <s v="Full-time"/>
    <s v="Full-Time"/>
    <s v="Remote"/>
    <s v="Remote"/>
    <s v="Remote"/>
    <s v="Analytical Skills Â· Analytics Â· Applied Mathematics Â· Data Analysis Â· Data Analytics Â· Data Science Â· Data Visualization Â· Visualization Â· Ad Hoc Analysis Â· Problem Solving"/>
    <s v="Not Disclosed"/>
    <s v="LinkedIn"/>
    <s v="LinkedIn"/>
    <s v="LinkedIn"/>
    <d v="2024-03-02T00:00:00"/>
    <s v="https://www.linkedin.com/jobs/view/3835389706"/>
    <n v="3"/>
    <x v="2"/>
  </r>
  <r>
    <n v="189"/>
    <s v="BayOne Solutions"/>
    <s v="Business/Data Analyst"/>
    <x v="0"/>
    <s v="Contract (12 month)"/>
    <s v="Contract (12 month)"/>
    <s v="Contract"/>
    <s v="Remote"/>
    <s v="Remote"/>
    <s v="Remote"/>
    <s v="MS Excel, including pivot tables, formulas, and data visualization techniques, Knowledge of SQL, Tableau"/>
    <s v="Not Disclosed"/>
    <s v="LinkedIn"/>
    <s v="LinkedIn"/>
    <s v="LinkedIn"/>
    <d v="2024-03-02T00:00:00"/>
    <s v="https://www.linkedin.com/jobs/view/3840586277"/>
    <n v="3"/>
    <x v="2"/>
  </r>
  <r>
    <n v="190"/>
    <s v="Barclays"/>
    <s v="Analyst"/>
    <x v="0"/>
    <s v="Full-time"/>
    <s v="Full-time"/>
    <s v="Full-Time"/>
    <s v="Chennai"/>
    <s v="Chennai"/>
    <s v="Chennai"/>
    <s v="Good communication skill, Able to work in competitive environment. Positive attitude_x000a__x000a_"/>
    <s v="Not Disclosed"/>
    <s v="Official Website"/>
    <s v="Official Website"/>
    <s v="Official Website"/>
    <d v="2024-03-03T00:00:00"/>
    <s v="https://search.jobs.barclays/job/-/-/22545/61615042752?src=JB-12160&amp;utm_source=Indeed&amp;utm_medium=organic&amp;utm_campaign=Indeed"/>
    <n v="3"/>
    <x v="2"/>
  </r>
  <r>
    <n v="191"/>
    <s v="Wonksknow Technologies"/>
    <s v="Python Trainer &amp; Developer"/>
    <x v="4"/>
    <s v="Full-time"/>
    <s v="Full-time"/>
    <s v="Full-Time"/>
    <s v="Remote"/>
    <s v="Remote"/>
    <s v="Remote"/>
    <s v="Python"/>
    <s v="8-10 Lacs P.A."/>
    <s v="Naukri.com"/>
    <s v="Naukri.com"/>
    <s v="Naukri.Com"/>
    <d v="2024-03-03T00:00:00"/>
    <s v="https://www.naukri.com/job-listings-python-trainer-developer-night-shift-and-work-from-home-wonksknow-technologies-bengaluru-0-to-2-years-290224006104?src=simJobDeskACP&amp;sid=17094887476644746&amp;xp=1&amp;px=1"/>
    <n v="3"/>
    <x v="2"/>
  </r>
  <r>
    <n v="192"/>
    <s v="Gaan Software"/>
    <s v="Trainee - Development"/>
    <x v="4"/>
    <s v="Full-time"/>
    <s v="Full-time"/>
    <s v="Full-Time"/>
    <s v="Bengaluru"/>
    <s v="Bengaluru"/>
    <s v="Bengaluru"/>
    <s v="Coding, Programming, Python Development, Angular Framework"/>
    <s v="Not Disclosed"/>
    <s v="Naukri.com"/>
    <s v="Naukri.com"/>
    <s v="Naukri.Com"/>
    <d v="2024-03-03T00:00:00"/>
    <s v="https://www.naukri.com/job-listings-trainee-development-gaan-software-pvt-ltd-bengaluru-0-to-1-years-010324001268?xp=4&amp;src=cja20240303920&amp;xid=20240303920%255Egm%255E268080670&amp;uid=268080670&amp;alertId=&amp;utm_campaign=cja_mailer&amp;utm_medium=email&amp;utm_source=joblink&amp;utm_content=job_alerts_cja___job_alerts_cja&amp;utm_term=20240303920"/>
    <n v="3"/>
    <x v="2"/>
  </r>
  <r>
    <n v="193"/>
    <s v="MAANG"/>
    <s v="Data Analyst"/>
    <x v="0"/>
    <s v="Full-time"/>
    <s v="Full-time"/>
    <s v="Full-Time"/>
    <s v="Mumbai"/>
    <s v="Mumbai"/>
    <s v="Mumbai"/>
    <s v="Analytical Skills Â· Analytics Â· Applied Mathematics Â· Data Analysis Â· Data Analytics Â· Data Science Â· Data Visualization Â· Visualization Â· Ad Hoc Analysis Â· Problem Solving"/>
    <s v="Not Disclosed"/>
    <s v="LinkedIn"/>
    <s v="LinkedIn"/>
    <s v="LinkedIn"/>
    <d v="2024-03-04T00:00:00"/>
    <s v="https://www.linkedin.com/jobs/view/3841423707"/>
    <n v="3"/>
    <x v="2"/>
  </r>
  <r>
    <n v="194"/>
    <s v="WhiteSlips Job Management Consultants"/>
    <s v="Data Analyst"/>
    <x v="0"/>
    <s v="Full-time"/>
    <s v="Full-time"/>
    <s v="Full-Time"/>
    <s v="Remote"/>
    <s v="Remote"/>
    <s v="Remote"/>
    <s v="Microsoft Excel and Pivot Tables, Communication, Hlookups, and VLOOKUP"/>
    <s v="Not Disclosed"/>
    <s v="LinkedIn"/>
    <s v="LinkedIn"/>
    <s v="LinkedIn"/>
    <d v="2024-03-04T00:00:00"/>
    <s v="https://www.linkedin.com/jobs/view/3845753373/"/>
    <n v="3"/>
    <x v="2"/>
  </r>
  <r>
    <n v="195"/>
    <s v="Acme Services"/>
    <s v="Data Analyst"/>
    <x v="0"/>
    <s v="Full-time"/>
    <s v="Full-time"/>
    <s v="Full-Time"/>
    <s v="Gurugram"/>
    <s v="Gurugram"/>
    <s v="Gurugram"/>
    <s v="Advanced Excel concepts including VBA, Macros, Arrays etc, SQL queries, Power BI/Tableau, Python"/>
    <s v="Not Disclosed"/>
    <s v="LinkedIn"/>
    <s v="LinkedIn"/>
    <s v="LinkedIn"/>
    <d v="2024-03-04T00:00:00"/>
    <s v="https://www.linkedin.com/jobs/view/3844992037"/>
    <n v="3"/>
    <x v="2"/>
  </r>
  <r>
    <n v="196"/>
    <s v="KreditBee"/>
    <s v="Data Analyst"/>
    <x v="0"/>
    <s v="Full-time"/>
    <s v="Full-time"/>
    <s v="Full-Time"/>
    <s v="Bengaluru"/>
    <s v="Bengaluru"/>
    <s v="Bengaluru"/>
    <s v="Python, SQL, pandas, NumPy, Excel - vLookup/Index, Pivots, Visualizations."/>
    <s v="Not Disclosed"/>
    <s v="hirist.tech"/>
    <s v="hirist.tech"/>
    <s v="hirist.tech"/>
    <d v="2024-03-04T00:00:00"/>
    <s v="https://www.hirist.tech/j/kreditbee-data-analyst-mysqlpython-1296032.html?utm_source=LinkedIn&amp;utm_medium=listing&amp;utm_campaign=linkedin_apply_ref&amp;ref=linkedin"/>
    <n v="3"/>
    <x v="2"/>
  </r>
  <r>
    <n v="197"/>
    <s v="Razormet Technologies"/>
    <s v="Data Analyst / Analytics"/>
    <x v="0"/>
    <s v="Full-time"/>
    <s v="Full-time"/>
    <s v="Full-Time"/>
    <s v="Remote"/>
    <s v="Remote"/>
    <s v="Remote"/>
    <s v="Business Insights Â· Analytics Â· NumPy Â· Visualization Â· Datasets Â· Data Analysis Â· Data Science Â· Pandas (Software) Â· Data Visualization Â· Data Analytics"/>
    <s v="â‚¹400,000/yr - â‚¹500,000/yr"/>
    <s v="LinkedIn"/>
    <s v="LinkedIn"/>
    <s v="LinkedIn"/>
    <d v="2024-03-05T00:00:00"/>
    <s v="https://www.linkedin.com/jobs/view/3845782119"/>
    <n v="3"/>
    <x v="2"/>
  </r>
  <r>
    <n v="198"/>
    <s v="Gartner"/>
    <s v="Data Analyst"/>
    <x v="0"/>
    <s v="Full-time"/>
    <s v="Full-time"/>
    <s v="Full-Time"/>
    <s v="Gurugram"/>
    <s v="Gurugram"/>
    <s v="Gurugram"/>
    <s v="Excel/Python, SQL, PowerBI , Data Visualization Â· Data Analytics"/>
    <s v="Not Disclosed"/>
    <s v="LinkedIn"/>
    <s v="LinkedIn"/>
    <s v="LinkedIn"/>
    <d v="2024-03-05T00:00:00"/>
    <s v="https://www.linkedin.com/jobs/view/3845935789"/>
    <n v="3"/>
    <x v="2"/>
  </r>
  <r>
    <n v="199"/>
    <s v="Rapid Consulting Services"/>
    <s v="Data Analyst"/>
    <x v="0"/>
    <s v="Full-time"/>
    <s v="Full-time"/>
    <s v="Full-Time"/>
    <s v="Bengaluru"/>
    <s v="Bengaluru"/>
    <s v="Bengaluru"/>
    <s v="Analytical Skills Â· Data Visualization Â· Data Science Â· Data Analysis Â· Dashboards Â· Visualization Â· Data Cleaning Â· Data Analytics Â· Problem Solving Â· Communication"/>
    <s v="Not Disclosed"/>
    <s v="LinkedIn"/>
    <s v="LinkedIn"/>
    <s v="LinkedIn"/>
    <d v="2024-03-05T00:00:00"/>
    <s v="https://www.linkedin.com/jobs/view/3818371784"/>
    <n v="3"/>
    <x v="2"/>
  </r>
  <r>
    <n v="200"/>
    <s v="Convin"/>
    <s v="Data Labs Intern"/>
    <x v="0"/>
    <s v="Internship"/>
    <s v="Internship"/>
    <s v="Internship"/>
    <s v="Remote"/>
    <s v="Remote"/>
    <s v="Remote"/>
    <s v="Analytical Skills, Analytics, Data Analytics, Data Science, and Data Visualization, Communication, Presentation Skills, Presentations, Problem Solving, and Statistical Analysis_x000a_"/>
    <s v="Not Disclosed"/>
    <s v="LinkedIn"/>
    <s v="LinkedIn"/>
    <s v="LinkedIn"/>
    <d v="2024-03-05T00:00:00"/>
    <s v="https://www.linkedin.com/jobs/view/3842513317"/>
    <n v="3"/>
    <x v="2"/>
  </r>
  <r>
    <n v="201"/>
    <s v="Siemens Healthineers"/>
    <s v="Technical - Intern"/>
    <x v="0"/>
    <s v="Internship"/>
    <s v="Internship"/>
    <s v="Internship"/>
    <s v="Bengaluru"/>
    <s v="Bengaluru"/>
    <s v="Bengaluru"/>
    <s v="software design, OOPS, design principles &amp; patterns, inter-process communication, multi-threading and data-structures."/>
    <s v="Not Disclosed"/>
    <s v="Official Website"/>
    <s v="Official Website"/>
    <s v="Official Website"/>
    <d v="2024-03-05T00:00:00"/>
    <s v="https://jobs.siemens.com/careers/job/563156117659085"/>
    <n v="3"/>
    <x v="2"/>
  </r>
  <r>
    <n v="202"/>
    <s v="AstraZeneca"/>
    <s v="Analyst - Data Steward"/>
    <x v="0"/>
    <s v="Full-time"/>
    <s v="Full-time"/>
    <s v="Full-Time"/>
    <s v="Chennai"/>
    <s v="Chennai"/>
    <s v="Chennai"/>
    <s v="data management, data analysis, data processing, MS Excel, SQL, MS Word, MS Excel, MS PowerPoint, Python, Power BI"/>
    <s v="Not Disclosed"/>
    <s v="Official Website"/>
    <s v="Official Website"/>
    <s v="Official Website"/>
    <d v="2024-03-05T00:00:00"/>
    <s v="https://astrazeneca.wd3.myworkdayjobs.com/Careers/job/India---Chennai/Analyst---Data-Steward_R-193747"/>
    <n v="3"/>
    <x v="2"/>
  </r>
  <r>
    <n v="203"/>
    <s v="Hindustan SWM Solutions Pvt Ltd"/>
    <s v="Data Analyst"/>
    <x v="0"/>
    <s v="Full-time"/>
    <s v="Full-time"/>
    <s v="Full-Time"/>
    <s v="Chennai"/>
    <s v="Chennai"/>
    <s v="Chennai"/>
    <s v="SQL, Python, Microsoft SQL Server, Microsoft Excel, Data analysis skills, Analysis skills, Agile"/>
    <s v="â‚¹20,000 - â‚¹30,000 a month"/>
    <s v="Indeed"/>
    <s v="Indeed"/>
    <s v="Indeed"/>
    <d v="2024-03-05T00:00:00"/>
    <s v="https://in.indeed.com/viewjob?jk=d348157a0f933e12&amp;tk=1ho75fqnuojd1801&amp;from=hp&amp;xpse=SoA767I3DHFYRgxZbR0LbzkdCdPP&amp;xkcb=SoAc67M3DHCwt2wHBx0KbzkdCdPP"/>
    <n v="3"/>
    <x v="2"/>
  </r>
  <r>
    <n v="204"/>
    <s v="Vikatan Group"/>
    <s v="Data Analyst"/>
    <x v="0"/>
    <s v="Full-time"/>
    <s v="Full-time"/>
    <s v="Full-Time"/>
    <s v="Chennai"/>
    <s v="Chennai"/>
    <s v="Chennai"/>
    <s v="SQL, Python, Microsoft Excel, Data analytics, Statistics, SciPy, NumPy, Spark, Hadoop"/>
    <s v="â‚¹4,00,000 - â‚¹5,00,000 a year"/>
    <s v="Indeed"/>
    <s v="Indeed"/>
    <s v="Indeed"/>
    <d v="2024-03-05T00:00:00"/>
    <s v="https://in.indeed.com/viewjob?jk=aefaa03e14e208fe&amp;tk=1ho75fqnuojd1801&amp;from=hp&amp;xpse=SoAk67I3DHFQtgAT4j0LbzkdCdPP&amp;xkcb=SoCq67M3DHCwtxQHBx0KbzkdCdPP"/>
    <n v="3"/>
    <x v="2"/>
  </r>
  <r>
    <n v="205"/>
    <s v="Poshmark"/>
    <s v="Data Analytics"/>
    <x v="0"/>
    <s v="Internship"/>
    <s v="Internship"/>
    <s v="Internship"/>
    <s v="Chennai"/>
    <s v="Chennai"/>
    <s v="Chennai"/>
    <s v="SQL and MS Excel, Python, data modelling concept, data visualization, basic statistical concepts, MS PowerPoint  "/>
    <s v="Not Disclosed"/>
    <s v="Official Website"/>
    <s v="Official Website"/>
    <s v="Official Website"/>
    <d v="2024-03-05T00:00:00"/>
    <s v="Poshmark Careers"/>
    <n v="3"/>
    <x v="2"/>
  </r>
  <r>
    <n v="206"/>
    <s v="QRight Solutions"/>
    <s v="Project Officer (Business Analyst)"/>
    <x v="0"/>
    <s v="Full-time"/>
    <s v="Full-time"/>
    <s v="Full-Time"/>
    <s v="Chennai"/>
    <s v="Chennai"/>
    <s v="Chennai"/>
    <s v="Project planning, Project coordination, Customer relationship management, Data analysis skills, Analysis skills_x000a_"/>
    <s v="â‚¹5,00,000 - â‚¹6,00,000 a year"/>
    <s v="Indeed"/>
    <s v="Indeed"/>
    <s v="Indeed"/>
    <d v="2024-03-05T00:00:00"/>
    <s v="https://in.indeed.com/rc/clk?jk=d7aeebf14f18bb97&amp;from=hp&amp;tk=1ho76qbgsi9a9801"/>
    <n v="3"/>
    <x v="2"/>
  </r>
  <r>
    <n v="207"/>
    <s v="noon"/>
    <s v="Business Analyst"/>
    <x v="0"/>
    <s v="Full-time"/>
    <s v="Full-time"/>
    <s v="Full-Time"/>
    <s v="Gurugram"/>
    <s v="Gurugram"/>
    <s v="Gurugram"/>
    <s v="Dashboards Â· Data Analysis Â· Microsoft Excel Â· Python (Programming Language) Â· SQL Â· Business Analysis"/>
    <s v="Not Disclosed"/>
    <s v="LinkedIn"/>
    <s v="LinkedIn"/>
    <s v="LinkedIn"/>
    <d v="2024-03-05T00:00:00"/>
    <s v="https://www.linkedin.com/jobs/view/3846720244"/>
    <n v="3"/>
    <x v="2"/>
  </r>
  <r>
    <n v="208"/>
    <s v="Pocket FM"/>
    <s v="Data Scientist"/>
    <x v="3"/>
    <s v="Internship"/>
    <s v="Internship"/>
    <s v="Internship"/>
    <s v="Remote"/>
    <s v="Remote"/>
    <s v="Remote"/>
    <s v="Long Term Optimization, Reinforcement Learning, Bandit Algorithms, Causal Inference, Deep Learning, "/>
    <s v="Not Disclosed"/>
    <s v="LinkedIn"/>
    <s v="LinkedIn"/>
    <s v="LinkedIn"/>
    <d v="2024-03-05T00:00:00"/>
    <s v="https://www.linkedin.com/jobs/view/3845638983"/>
    <n v="3"/>
    <x v="2"/>
  </r>
  <r>
    <n v="209"/>
    <s v="MakeMyTrip"/>
    <s v="Product Analyst"/>
    <x v="0"/>
    <s v="Full-time"/>
    <s v="Full-time"/>
    <s v="Full-Time"/>
    <s v="Gurugram"/>
    <s v="Gurugram"/>
    <s v="Gurugram"/>
    <s v="Microsoft Excel Â· Python (Programming Language) Â· SQL"/>
    <s v="Not Disclosed"/>
    <s v="LinkedIn"/>
    <s v="LinkedIn"/>
    <s v="LinkedIn"/>
    <d v="2024-03-05T00:00:00"/>
    <s v="https://www.linkedin.com/jobs/view/3846719716"/>
    <n v="3"/>
    <x v="2"/>
  </r>
  <r>
    <n v="210"/>
    <s v="Citi Bank"/>
    <s v="Business Analyst"/>
    <x v="0"/>
    <s v="Full-time"/>
    <s v="Full-time"/>
    <s v="Full-Time"/>
    <s v="Chennai, Pune, Mumbai"/>
    <s v="Chennai, Pune, Mumbai"/>
    <s v="Pune"/>
    <s v="Advanced SQL,  Excel and Power point, Tableau, Python Packages such as Pandas, Scikit-learn, Seaborn, Numpy, Plotly etc"/>
    <s v="Not Disclosed"/>
    <s v="Official Website"/>
    <s v="Official Website"/>
    <s v="Official Website"/>
    <d v="2024-03-06T00:00:00"/>
    <s v="https://jobs.citi.com/job/-/-/287/62197983216?source=jb_indeedorganic"/>
    <n v="3"/>
    <x v="2"/>
  </r>
  <r>
    <n v="211"/>
    <s v="The Investment Compass"/>
    <s v="Data Analytics Associate"/>
    <x v="0"/>
    <s v="Full-time"/>
    <s v="Full-time"/>
    <s v="Full-Time"/>
    <s v="Remote"/>
    <s v="Remote"/>
    <s v="Remote"/>
    <s v="Data Analysis, MS-Excel, Python, SQL, Tableau"/>
    <s v="â‚¹ 4,50,000 - 6,00,000"/>
    <s v="Internshala"/>
    <s v="Internshala"/>
    <s v="Internshala"/>
    <d v="2024-03-06T00:00:00"/>
    <s v="https://internshala.com/job/detail/fresher-remote-data-analytics-associate-job-at-the-investment-compass1709276196?referral=student_digest_active"/>
    <n v="3"/>
    <x v="2"/>
  </r>
  <r>
    <n v="212"/>
    <s v="iXceed Solution"/>
    <s v="Data Analyst"/>
    <x v="0"/>
    <s v="Full-time"/>
    <s v="Full-time"/>
    <s v="Full-Time"/>
    <s v="Chennai"/>
    <s v="Chennai"/>
    <s v="Chennai"/>
    <s v="Tableau, SQL, Python, Data visualization,Analysis skills, Machine learning, Data science, Data analytics, Big data, Analytics"/>
    <s v="â‚¹10,00,000 - â‚¹22,00,000 a year"/>
    <s v="Indeed"/>
    <s v="Indeed"/>
    <s v="Indeed"/>
    <d v="2024-03-06T00:00:00"/>
    <s v="https://in.indeed.com/viewjob?jk=866a4e9ec9083d22&amp;from=apply-conf"/>
    <n v="3"/>
    <x v="2"/>
  </r>
  <r>
    <n v="213"/>
    <s v="Primenumbers Technologies"/>
    <s v="Data Analyst"/>
    <x v="0"/>
    <s v="Internship (4 months)"/>
    <s v="Internship (4 months)"/>
    <s v="Internship"/>
    <s v="Remote"/>
    <s v="Remote"/>
    <s v="Remote"/>
    <s v="Data Analytics, Research and Analytics"/>
    <s v="â‚¹ 20,000 /month"/>
    <s v="Internshala"/>
    <s v="Internshala"/>
    <s v="Internshala"/>
    <d v="2024-03-07T00:00:00"/>
    <s v="https://internshala.com/internship/detail/work-from-home-data-analytics-internship-at-primenumbers-technologies1709632071?referral=student_digest_active"/>
    <n v="3"/>
    <x v="2"/>
  </r>
  <r>
    <n v="214"/>
    <s v="ASAPP"/>
    <s v="Customer Data Analyst"/>
    <x v="0"/>
    <s v="Full-time"/>
    <s v="Full-time"/>
    <s v="Full-Time"/>
    <s v="Bengaluru"/>
    <s v="Bengaluru"/>
    <s v="Bengaluru"/>
    <s v="Data Visualization Â· Data Analytics Â· Analytical Skills Â· Visualization Â· Data Science Â· Dashboards Â· Google Docs Â· RStudio Â· Computer Science Â· Slide Decks"/>
    <s v="Not Disclosed"/>
    <s v="LinkedIn"/>
    <s v="LinkedIn"/>
    <s v="LinkedIn"/>
    <d v="2024-03-07T00:00:00"/>
    <s v="https://www.linkedin.com/jobs/view/3835438272/"/>
    <n v="3"/>
    <x v="2"/>
  </r>
  <r>
    <n v="215"/>
    <s v="krtrimaIQ Cognitive Solutions"/>
    <s v="Data Analyst"/>
    <x v="0"/>
    <s v="Full-time"/>
    <s v="Full-time"/>
    <s v="Full-Time"/>
    <s v="Bengaluru"/>
    <s v="Bengaluru"/>
    <s v="Bengaluru"/>
    <s v="Analytical Skills Â· Data Analysis Â· Data Analytics Â· Data Management Â· Data Visualization Â· Databases Â· Extract, Transform, Load (ETL) Â· Statistics Â· Data Modeling Â· Problem Solving"/>
    <s v="Not Disclosed"/>
    <s v="LinkedIn"/>
    <s v="LinkedIn"/>
    <s v="LinkedIn"/>
    <d v="2024-03-07T00:00:00"/>
    <s v="https://www.linkedin.com/jobs/view/3841750131"/>
    <n v="3"/>
    <x v="2"/>
  </r>
  <r>
    <n v="216"/>
    <s v="Ipsos"/>
    <s v="Research Analyst"/>
    <x v="0"/>
    <s v="Full-time"/>
    <s v="Full-time"/>
    <s v="Full-Time"/>
    <s v="Bengaluru, Mumbai"/>
    <s v="Bengaluru, Mumbai"/>
    <s v="Bengaluru"/>
    <m/>
    <s v="Not Disclosed"/>
    <s v="Official Website"/>
    <s v="Official Website"/>
    <s v="Official Website"/>
    <d v="2024-03-07T00:00:00"/>
    <s v="https://ecqf.fa.em2.oraclecloud.com/hcmUI/CandidateExperience/en/sites/IpsosCareers/job/815/?utm_medium=career+site&amp;utm_source=job+alert"/>
    <n v="3"/>
    <x v="2"/>
  </r>
  <r>
    <n v="217"/>
    <s v="Zyla Health"/>
    <s v="Data Analyst"/>
    <x v="0"/>
    <s v="Full-time"/>
    <s v="Full-time"/>
    <s v="Full-Time"/>
    <s v="Gurugram"/>
    <s v="Gurugram"/>
    <s v="Gurugram"/>
    <s v="Python, SQL, Advanced Excel (including Macros), Business Intelligence tools (such as Power BI, Tableau), Report automation using multiple tools"/>
    <s v="Not Disclosed"/>
    <s v="LinkedIn"/>
    <s v="LinkedIn"/>
    <s v="LinkedIn"/>
    <d v="2024-03-08T00:00:00"/>
    <s v="https://www.linkedin.com/jobs/view/3845434834"/>
    <n v="3"/>
    <x v="2"/>
  </r>
  <r>
    <n v="218"/>
    <s v="Think and Learn Pvt. Ltd"/>
    <s v="Analyst"/>
    <x v="0"/>
    <s v="Full-time"/>
    <s v="Full-time"/>
    <s v="Full-Time"/>
    <s v="Bengaluru"/>
    <s v="Bengaluru"/>
    <s v="Bengaluru"/>
    <s v="Analytical Skills, Analytics, Data Analysis, Data Analytics, and Microsoft Excel, Communication, Presentation Skills, Presentations, and Problem Solving"/>
    <s v="Not Disclosed"/>
    <s v="LinkedIn"/>
    <s v="LinkedIn"/>
    <s v="LinkedIn"/>
    <d v="2024-03-08T00:00:00"/>
    <s v="https://www.linkedin.com/jobs/view/3844341827"/>
    <n v="3"/>
    <x v="2"/>
  </r>
  <r>
    <n v="219"/>
    <s v="Cashfree Payments"/>
    <s v="Data Analyst - I"/>
    <x v="0"/>
    <s v="Full-time"/>
    <s v="Full-time"/>
    <s v="Full-Time"/>
    <s v="Bengaluru"/>
    <s v="Bengaluru"/>
    <s v="Bengaluru"/>
    <s v="Python (Programming Language) Â· SQL Â· Software as a Service (SaaS)"/>
    <s v="Not Disclosed"/>
    <s v="LinkedIn"/>
    <s v="LinkedIn"/>
    <s v="LinkedIn"/>
    <d v="2024-03-08T00:00:00"/>
    <s v="https://www.linkedin.com/jobs/view/3848312017"/>
    <n v="3"/>
    <x v="2"/>
  </r>
  <r>
    <n v="220"/>
    <s v="MAANG"/>
    <s v="Data Analyst"/>
    <x v="0"/>
    <s v="Full-time"/>
    <s v="Full-time"/>
    <s v="Full-Time"/>
    <s v="Mumbai"/>
    <s v="Mumbai"/>
    <s v="Mumbai"/>
    <s v="Analytical Skills, Data Analytics, and Statistics skills, Data Modeling and database management skills, SQL, Python,Tableau or Power BI"/>
    <s v="Not Disclosed"/>
    <s v="LinkedIn"/>
    <s v="LinkedIn"/>
    <s v="LinkedIn"/>
    <d v="2024-03-09T00:00:00"/>
    <s v="https://www.linkedin.com/jobs/view/3841423707"/>
    <n v="3"/>
    <x v="2"/>
  </r>
  <r>
    <n v="221"/>
    <s v="fascinatid"/>
    <s v="Analytics Analyst"/>
    <x v="0"/>
    <s v="Part-Time"/>
    <s v="Part-Time"/>
    <s v="Internship"/>
    <s v="Remote"/>
    <s v="Remote"/>
    <s v="Remote"/>
    <s v="Analytical Skills Â· Analytics Â· Data Analysis Â· Data Analytics Â· Data Visualization Â· SAS (Software) Â· Statistical Modeling Â· Statistics Â· Communication Â· Problem Solving Â· Teamwork"/>
    <s v="Not Disclosed"/>
    <s v="LinkedIn"/>
    <s v="LinkedIn"/>
    <s v="LinkedIn"/>
    <d v="2024-03-10T00:00:00"/>
    <s v="https://www.linkedin.com/jobs/view/3849589241"/>
    <n v="3"/>
    <x v="2"/>
  </r>
  <r>
    <n v="222"/>
    <s v="Rekruton Technologies"/>
    <s v="Business Analyst"/>
    <x v="0"/>
    <s v="Full-time"/>
    <s v="Full-time"/>
    <s v="Full-Time"/>
    <s v="Remote"/>
    <s v="Remote"/>
    <s v="Remote"/>
    <s v="Track and report data, Build cross-functional partnerships, internally and externally, Manage budgets, Maintain a competitive market knowledge, Fluency in Microsoft Office suite (Outlook, Excel, Word, PowerPoint, etc.)  "/>
    <s v="Not Disclosed"/>
    <s v="LinkedIn"/>
    <s v="LinkedIn"/>
    <s v="LinkedIn"/>
    <d v="2024-03-11T00:00:00"/>
    <s v="https://www.linkedin.com/jobs/view/3852468581"/>
    <n v="3"/>
    <x v="2"/>
  </r>
  <r>
    <n v="223"/>
    <s v="Rekruton Technologies"/>
    <s v="Data Analyst"/>
    <x v="0"/>
    <s v="Full-time"/>
    <s v="Full-time"/>
    <s v="Full-Time"/>
    <s v="Remote"/>
    <s v="Remote"/>
    <s v="Remote"/>
    <s v="SQL, Understand the day-to-day issues that our business faces, which can be better understood with data, Compile and analyze data related to business issues, Develop clear visualizations to convey complicated data in a straightforward fashion"/>
    <s v="Not Disclosed"/>
    <s v="LinkedIn"/>
    <s v="LinkedIn"/>
    <s v="LinkedIn"/>
    <d v="2024-03-11T00:00:00"/>
    <s v="https://www.linkedin.com/jobs/view/3852465820"/>
    <n v="3"/>
    <x v="2"/>
  </r>
  <r>
    <n v="224"/>
    <s v="The Udaiti Foundation"/>
    <s v="Intern"/>
    <x v="0"/>
    <s v="Internship (3 Months)"/>
    <s v="Internship (3 Months)"/>
    <s v="Internship"/>
    <s v="Delhi"/>
    <s v="Delhi"/>
    <s v="Delhi/NCR"/>
    <s v="Excel and PowerPoint, basic visualizations and documenting proper interpretations from the graph/data, Ability to clean and organize data"/>
    <s v="Not Disclosed"/>
    <s v="Official Website"/>
    <s v="Official Website"/>
    <s v="Official Website"/>
    <d v="2024-03-12T00:00:00"/>
    <s v="Job Description - The Convergence Foundation"/>
    <n v="3"/>
    <x v="2"/>
  </r>
  <r>
    <n v="225"/>
    <s v="NielsenIQ"/>
    <s v="Data Processing Analyst"/>
    <x v="0"/>
    <s v="Full-time"/>
    <s v="Full-time"/>
    <s v="Full-Time"/>
    <s v="Chennai"/>
    <s v="Chennai"/>
    <s v="Chennai"/>
    <s v="Analytical Skills, Analytics, and Visualization, 7 skills missing on your profile_x000a_Attention to Detail, Collating, Communication, Computer Science, Manufacturing Process Improvement, Organization Skills, Problem Solving"/>
    <s v="Not Disclosed"/>
    <s v="Official Website"/>
    <s v="Official Website"/>
    <s v="Official Website"/>
    <d v="2024-03-12T00:00:00"/>
    <s v="https://jobs.smartrecruiters.com/NielsenIQ/743999973048907-data-processing-analyst"/>
    <n v="3"/>
    <x v="2"/>
  </r>
  <r>
    <n v="226"/>
    <s v="Ciena"/>
    <s v="Data Operations Analyst"/>
    <x v="0"/>
    <s v="Full-time"/>
    <s v="Full-time"/>
    <s v="Full-Time"/>
    <s v="Gurugram"/>
    <s v="Gurugram"/>
    <s v="Gurugram"/>
    <s v="Data and Analytics related applications including Looker, PowerBI, Informatica, GitHub, Striim, and Snowflake. Python"/>
    <s v="Not Disclosed"/>
    <s v="Official Website"/>
    <s v="Official Website"/>
    <s v="Official Website"/>
    <d v="2024-03-13T00:00:00"/>
    <s v="https://careers.ciena.com/us/en/job/R024760/Data-Operations-Analyst"/>
    <n v="3"/>
    <x v="2"/>
  </r>
  <r>
    <n v="227"/>
    <s v="Bytical"/>
    <s v="Data Analyst"/>
    <x v="0"/>
    <s v="Part-Time"/>
    <s v="Part-Time"/>
    <s v="Internship"/>
    <s v="Remote"/>
    <s v="Remote"/>
    <s v="Remote"/>
    <s v="Analytical Skills and Data Analytics, SQL, Python, Experience with statistical analysis and modelling, Data Modeling abilities"/>
    <s v="Not Disclosed"/>
    <s v="LinkedIn"/>
    <s v="LinkedIn"/>
    <s v="LinkedIn"/>
    <d v="2024-03-13T00:00:00"/>
    <s v="https://www.linkedin.com/jobs/view/3851707897"/>
    <n v="3"/>
    <x v="2"/>
  </r>
  <r>
    <n v="228"/>
    <s v="Cashfree Payments"/>
    <s v="Data Analyst - I"/>
    <x v="0"/>
    <s v="Full-time"/>
    <s v="Full-time"/>
    <s v="Full-Time"/>
    <s v="Bengaluru"/>
    <s v="Bengaluru"/>
    <s v="Bengaluru"/>
    <s v="Advanced SQL, Python data crunching, AWS quicksight, Tableau, Looker [Python (Programming Language) Â· SQL Â· Software as a Service (SaaS)]"/>
    <s v="Not Disclosed"/>
    <s v="LinkedIn"/>
    <s v="LinkedIn"/>
    <s v="LinkedIn"/>
    <d v="2024-03-14T00:00:00"/>
    <s v="https://www.linkedin.com/jobs/view/3853430056"/>
    <n v="3"/>
    <x v="2"/>
  </r>
  <r>
    <n v="229"/>
    <s v="EarnIn"/>
    <s v="Data Science Intern"/>
    <x v="0"/>
    <s v="Internship"/>
    <s v="Internship"/>
    <s v="Internship"/>
    <s v="Bengaluru"/>
    <s v="Bengaluru"/>
    <s v="Bengaluru"/>
    <s v="Data Visualization Â· Programming Â· Data Science Â· Data Analytics Â· Programming Languages Â· Algorithms Â· Data Structures Â· Communication Â· Computer Science Â· Key Metrics"/>
    <s v="Not Disclosed"/>
    <s v="LinkedIn"/>
    <s v="LinkedIn"/>
    <s v="LinkedIn"/>
    <d v="2024-03-14T00:00:00"/>
    <s v="https://www.linkedin.com/jobs/view/3854760909"/>
    <n v="3"/>
    <x v="2"/>
  </r>
  <r>
    <n v="230"/>
    <s v="Jar"/>
    <s v="Data Analyst Intern"/>
    <x v="0"/>
    <s v="Internship"/>
    <s v="Internship"/>
    <s v="Internship"/>
    <s v="Bengaluru"/>
    <s v="Bengaluru"/>
    <s v="Bengaluru"/>
    <s v="Python Data Analysis Packages(Pandas, NumPy, Matplotlib, Scikit-Learn) is a must, Data Exploration and Visualisation with tools like Amplitude, Clevertap, MS Excel, Tableau, Power BI, etc"/>
    <s v="Not Disclosed"/>
    <s v="LinkedIn"/>
    <s v="LinkedIn"/>
    <s v="LinkedIn"/>
    <d v="2024-03-14T00:00:00"/>
    <s v="https://www.linkedin.com/jobs/view/3849938214"/>
    <n v="3"/>
    <x v="2"/>
  </r>
  <r>
    <n v="231"/>
    <s v="WCG"/>
    <s v="Jr. Data &amp; Analytics Engineer"/>
    <x v="0"/>
    <s v="Full-time"/>
    <s v="Full-time"/>
    <s v="Full-Time"/>
    <s v="Remote"/>
    <s v="Remote"/>
    <s v="Remote"/>
    <s v="Python, data manipulation and analysis using SQL, machine learning and deep learning frameworks (e.g., TensorFlow, PyTorch)"/>
    <s v="Not Disclosed"/>
    <s v="Official Website"/>
    <s v="Official Website"/>
    <s v="Official Website"/>
    <d v="2024-03-15T00:00:00"/>
    <s v="https://careers.wcgclinical.com/careers/FolderDetail/Jr-Data-Analytics-Engineer-India-Remote/3832"/>
    <n v="3"/>
    <x v="2"/>
  </r>
  <r>
    <n v="232"/>
    <s v="Johnson &amp; Johnson"/>
    <s v="Data analyst â€“ Commercial Effectiveness"/>
    <x v="0"/>
    <s v="Full-time"/>
    <s v="Full-time"/>
    <s v="Full-Time"/>
    <s v="Pune"/>
    <s v="Pune"/>
    <s v="Pune"/>
    <s v="Excel, Demonstrated proficiency with Data Science languages such as Python or R is strongly preferred,    Demonstrated proficiency in data visualization software like Tableau or Qlik"/>
    <s v="Not Disclosed"/>
    <s v="Official Website"/>
    <s v="Official Website"/>
    <s v="Official Website"/>
    <d v="2024-03-15T00:00:00"/>
    <s v="https://jnjc.taleo.net/careersection/careersection/2/jobdetail.ftl"/>
    <n v="3"/>
    <x v="2"/>
  </r>
  <r>
    <n v="233"/>
    <s v="Elite Met Solutions"/>
    <s v="Data Analyst / Analytics"/>
    <x v="0"/>
    <s v="Full-time"/>
    <s v="Full-time"/>
    <s v="Full-Time"/>
    <s v="Chennai"/>
    <s v="Chennai"/>
    <s v="Chennai"/>
    <s v="Advance in SQL and Excel, tableau,power bi, Python, Web Scraping (good to have)"/>
    <s v="â‚¹400,000/yr - â‚¹500,000/yr"/>
    <s v="LinkedIn"/>
    <s v="LinkedIn"/>
    <s v="LinkedIn"/>
    <d v="2024-03-16T00:00:00"/>
    <s v="https://www.linkedin.com/jobs/view/3859741383"/>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E93E3E-1D58-4EE2-B7C3-9D3CF4E3FE2F}"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A3:K10"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6">
        <item x="1"/>
        <item x="0"/>
        <item x="2"/>
        <item x="3"/>
        <item x="5"/>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items count="38">
        <item x="0"/>
        <item x="26"/>
        <item x="11"/>
        <item x="14"/>
        <item x="37"/>
        <item x="1"/>
        <item x="36"/>
        <item x="28"/>
        <item x="19"/>
        <item x="5"/>
        <item x="4"/>
        <item x="10"/>
        <item x="3"/>
        <item x="35"/>
        <item x="7"/>
        <item x="6"/>
        <item x="24"/>
        <item x="15"/>
        <item x="23"/>
        <item x="18"/>
        <item x="31"/>
        <item x="12"/>
        <item x="25"/>
        <item x="21"/>
        <item x="8"/>
        <item x="22"/>
        <item x="29"/>
        <item x="2"/>
        <item x="16"/>
        <item x="34"/>
        <item x="17"/>
        <item x="33"/>
        <item x="32"/>
        <item x="13"/>
        <item x="9"/>
        <item x="27"/>
        <item x="30"/>
        <item x="2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10">
        <item x="0"/>
        <item x="1"/>
        <item x="8"/>
        <item x="4"/>
        <item x="3"/>
        <item x="9"/>
        <item x="5"/>
        <item x="7"/>
        <item x="6"/>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v="4"/>
    </i>
    <i>
      <x/>
    </i>
    <i>
      <x v="2"/>
    </i>
    <i>
      <x v="5"/>
    </i>
    <i>
      <x v="3"/>
    </i>
    <i>
      <x v="1"/>
    </i>
  </rowItems>
  <colFields count="1">
    <field x="9"/>
  </colFields>
  <colItems count="10">
    <i>
      <x/>
    </i>
    <i>
      <x v="1"/>
    </i>
    <i>
      <x v="2"/>
    </i>
    <i>
      <x v="3"/>
    </i>
    <i>
      <x v="4"/>
    </i>
    <i>
      <x v="5"/>
    </i>
    <i>
      <x v="6"/>
    </i>
    <i>
      <x v="7"/>
    </i>
    <i>
      <x v="8"/>
    </i>
    <i>
      <x v="9"/>
    </i>
  </colItems>
  <dataFields count="1">
    <dataField name="Count of Job_Role" fld="3" subtotal="count" baseField="0" baseItem="0"/>
  </dataFields>
  <chartFormats count="11">
    <chartFormat chart="0"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9" count="1" selected="0">
            <x v="1"/>
          </reference>
        </references>
      </pivotArea>
    </chartFormat>
    <chartFormat chart="17" format="5" series="1">
      <pivotArea type="data" outline="0" fieldPosition="0">
        <references count="2">
          <reference field="4294967294" count="1" selected="0">
            <x v="0"/>
          </reference>
          <reference field="9" count="1" selected="0">
            <x v="2"/>
          </reference>
        </references>
      </pivotArea>
    </chartFormat>
    <chartFormat chart="17" format="6" series="1">
      <pivotArea type="data" outline="0" fieldPosition="0">
        <references count="2">
          <reference field="4294967294" count="1" selected="0">
            <x v="0"/>
          </reference>
          <reference field="9" count="1" selected="0">
            <x v="3"/>
          </reference>
        </references>
      </pivotArea>
    </chartFormat>
    <chartFormat chart="17" format="7" series="1">
      <pivotArea type="data" outline="0" fieldPosition="0">
        <references count="2">
          <reference field="4294967294" count="1" selected="0">
            <x v="0"/>
          </reference>
          <reference field="9" count="1" selected="0">
            <x v="4"/>
          </reference>
        </references>
      </pivotArea>
    </chartFormat>
    <chartFormat chart="17" format="8" series="1">
      <pivotArea type="data" outline="0" fieldPosition="0">
        <references count="2">
          <reference field="4294967294" count="1" selected="0">
            <x v="0"/>
          </reference>
          <reference field="9" count="1" selected="0">
            <x v="5"/>
          </reference>
        </references>
      </pivotArea>
    </chartFormat>
    <chartFormat chart="17" format="9" series="1">
      <pivotArea type="data" outline="0" fieldPosition="0">
        <references count="2">
          <reference field="4294967294" count="1" selected="0">
            <x v="0"/>
          </reference>
          <reference field="9" count="1" selected="0">
            <x v="6"/>
          </reference>
        </references>
      </pivotArea>
    </chartFormat>
    <chartFormat chart="17" format="10" series="1">
      <pivotArea type="data" outline="0" fieldPosition="0">
        <references count="2">
          <reference field="4294967294" count="1" selected="0">
            <x v="0"/>
          </reference>
          <reference field="9" count="1" selected="0">
            <x v="7"/>
          </reference>
        </references>
      </pivotArea>
    </chartFormat>
    <chartFormat chart="17" format="11" series="1">
      <pivotArea type="data" outline="0" fieldPosition="0">
        <references count="2">
          <reference field="4294967294" count="1" selected="0">
            <x v="0"/>
          </reference>
          <reference field="9" count="1" selected="0">
            <x v="8"/>
          </reference>
        </references>
      </pivotArea>
    </chartFormat>
    <chartFormat chart="17" format="12" series="1">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9"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1"/>
        <item x="0"/>
        <item x="2"/>
        <item x="3"/>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dataFields count="1">
    <dataField name="Count of Job_Rol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sortType="ascending" defaultSubtotal="0">
      <items count="6">
        <item x="1"/>
        <item x="0"/>
        <item x="2"/>
        <item x="3"/>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3">
    <i>
      <x/>
    </i>
    <i>
      <x v="1"/>
    </i>
    <i>
      <x v="2"/>
    </i>
  </rowItems>
  <colItems count="1">
    <i/>
  </colItems>
  <dataFields count="1">
    <dataField name="Count of Role_Type" fld="6" subtotal="count" baseField="0" baseItem="0"/>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fieldListSortAscending="1">
  <location ref="A3:D10"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6">
        <item x="4"/>
        <item x="5"/>
        <item x="3"/>
        <item x="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v="1"/>
    </i>
    <i>
      <x v="5"/>
    </i>
    <i>
      <x v="3"/>
    </i>
    <i>
      <x/>
    </i>
    <i>
      <x v="2"/>
    </i>
    <i>
      <x v="4"/>
    </i>
  </rowItems>
  <colFields count="1">
    <field x="6"/>
  </colFields>
  <colItems count="3">
    <i>
      <x/>
    </i>
    <i>
      <x v="1"/>
    </i>
    <i>
      <x v="2"/>
    </i>
  </colItems>
  <dataFields count="1">
    <dataField name="Count of Job_Role" fld="3" subtotal="count" baseField="0" baseItem="0"/>
  </dataFields>
  <chartFormats count="4">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6" count="1" selected="0">
            <x v="1"/>
          </reference>
        </references>
      </pivotArea>
    </chartFormat>
    <chartFormat chart="11"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2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A3:B10"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1"/>
        <item x="0"/>
        <item x="2"/>
        <item x="3"/>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4"/>
        <item x="5"/>
        <item x="6"/>
        <item x="3"/>
        <item x="1"/>
        <item x="2"/>
        <item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7">
    <i>
      <x/>
    </i>
    <i>
      <x v="1"/>
    </i>
    <i>
      <x v="2"/>
    </i>
    <i>
      <x v="3"/>
    </i>
    <i>
      <x v="4"/>
    </i>
    <i>
      <x v="5"/>
    </i>
    <i>
      <x v="6"/>
    </i>
  </rowItems>
  <colItems count="1">
    <i/>
  </colItems>
  <dataFields count="1">
    <dataField name="Count of AppliedThrough2"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H10"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6">
        <item x="4"/>
        <item x="5"/>
        <item x="3"/>
        <item x="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7">
        <item x="4"/>
        <item x="5"/>
        <item x="6"/>
        <item x="3"/>
        <item x="1"/>
        <item x="2"/>
        <item x="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v="1"/>
    </i>
    <i>
      <x v="5"/>
    </i>
    <i>
      <x v="3"/>
    </i>
    <i>
      <x/>
    </i>
    <i>
      <x v="2"/>
    </i>
    <i>
      <x v="4"/>
    </i>
  </rowItems>
  <colFields count="1">
    <field x="14"/>
  </colFields>
  <colItems count="7">
    <i>
      <x/>
    </i>
    <i>
      <x v="1"/>
    </i>
    <i>
      <x v="2"/>
    </i>
    <i>
      <x v="3"/>
    </i>
    <i>
      <x v="4"/>
    </i>
    <i>
      <x v="5"/>
    </i>
    <i>
      <x v="6"/>
    </i>
  </colItems>
  <dataFields count="1">
    <dataField name="Count of Job_Role" fld="3" subtotal="count" baseField="0" baseItem="0"/>
  </dataFields>
  <chartFormats count="11">
    <chartFormat chart="0"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4" count="1" selected="0">
            <x v="1"/>
          </reference>
        </references>
      </pivotArea>
    </chartFormat>
    <chartFormat chart="10" format="5" series="1">
      <pivotArea type="data" outline="0" fieldPosition="0">
        <references count="2">
          <reference field="4294967294" count="1" selected="0">
            <x v="0"/>
          </reference>
          <reference field="14" count="1" selected="0">
            <x v="2"/>
          </reference>
        </references>
      </pivotArea>
    </chartFormat>
    <chartFormat chart="10" format="6" series="1">
      <pivotArea type="data" outline="0" fieldPosition="0">
        <references count="2">
          <reference field="4294967294" count="1" selected="0">
            <x v="0"/>
          </reference>
          <reference field="14" count="1" selected="0">
            <x v="3"/>
          </reference>
        </references>
      </pivotArea>
    </chartFormat>
    <chartFormat chart="10" format="7" series="1">
      <pivotArea type="data" outline="0" fieldPosition="0">
        <references count="2">
          <reference field="4294967294" count="1" selected="0">
            <x v="0"/>
          </reference>
          <reference field="14" count="1" selected="0">
            <x v="4"/>
          </reference>
        </references>
      </pivotArea>
    </chartFormat>
    <chartFormat chart="10" format="8" series="1">
      <pivotArea type="data" outline="0" fieldPosition="0">
        <references count="2">
          <reference field="4294967294" count="1" selected="0">
            <x v="0"/>
          </reference>
          <reference field="14" count="1" selected="0">
            <x v="5"/>
          </reference>
        </references>
      </pivotArea>
    </chartFormat>
    <chartFormat chart="10" format="9" series="1">
      <pivotArea type="data" outline="0" fieldPosition="0">
        <references count="2">
          <reference field="4294967294" count="1" selected="0">
            <x v="0"/>
          </reference>
          <reference field="14" count="1" selected="0">
            <x v="6"/>
          </reference>
        </references>
      </pivotArea>
    </chartFormat>
    <chartFormat chart="10" format="10"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3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6" firstHeaderRow="1" firstDataRow="1"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18"/>
  </rowFields>
  <rowItems count="3">
    <i>
      <x/>
    </i>
    <i>
      <x v="1"/>
    </i>
    <i>
      <x v="2"/>
    </i>
  </rowItems>
  <colItems count="1">
    <i/>
  </colItems>
  <dataFields count="1">
    <dataField name="Count of Month_Name" fld="1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AAB941-C9F0-4625-80BF-E74BF9994D0E}" name="PivotTable3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D10" firstHeaderRow="1" firstDataRow="2" firstDataCol="1"/>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6">
        <item x="1"/>
        <item x="0"/>
        <item x="2"/>
        <item x="3"/>
        <item x="5"/>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3"/>
  </rowFields>
  <rowItems count="6">
    <i>
      <x v="4"/>
    </i>
    <i>
      <x/>
    </i>
    <i>
      <x v="2"/>
    </i>
    <i>
      <x v="5"/>
    </i>
    <i>
      <x v="3"/>
    </i>
    <i>
      <x v="1"/>
    </i>
  </rowItems>
  <colFields count="1">
    <field x="18"/>
  </colFields>
  <colItems count="3">
    <i>
      <x/>
    </i>
    <i>
      <x v="1"/>
    </i>
    <i>
      <x v="2"/>
    </i>
  </colItems>
  <dataFields count="1">
    <dataField name="Count of Job_Role" fld="3" subtotal="count" baseField="0" baseItem="0"/>
  </dataFields>
  <chartFormats count="3">
    <chartFormat chart="5" format="4" series="1">
      <pivotArea type="data" outline="0" fieldPosition="0">
        <references count="1">
          <reference field="18" count="1" selected="0">
            <x v="0"/>
          </reference>
        </references>
      </pivotArea>
    </chartFormat>
    <chartFormat chart="5" format="5" series="1">
      <pivotArea type="data" outline="0" fieldPosition="0">
        <references count="1">
          <reference field="18" count="1" selected="0">
            <x v="1"/>
          </reference>
        </references>
      </pivotArea>
    </chartFormat>
    <chartFormat chart="5" format="6" series="1">
      <pivotArea type="data" outline="0" fieldPosition="0">
        <references count="1">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9"/>
  <sheetViews>
    <sheetView topLeftCell="A240" workbookViewId="0">
      <selection activeCell="O260" sqref="O260"/>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t="s">
        <v>14</v>
      </c>
      <c r="D2" t="s">
        <v>15</v>
      </c>
      <c r="E2" t="s">
        <v>16</v>
      </c>
      <c r="F2" t="s">
        <v>17</v>
      </c>
      <c r="H2" t="s">
        <v>18</v>
      </c>
      <c r="I2" t="s">
        <v>19</v>
      </c>
      <c r="L2" t="s">
        <v>20</v>
      </c>
    </row>
    <row r="3" spans="1:13" x14ac:dyDescent="0.3">
      <c r="A3">
        <v>2</v>
      </c>
      <c r="B3" t="s">
        <v>13</v>
      </c>
      <c r="C3" t="s">
        <v>14</v>
      </c>
      <c r="D3" t="s">
        <v>21</v>
      </c>
      <c r="E3" t="s">
        <v>16</v>
      </c>
      <c r="F3" t="s">
        <v>22</v>
      </c>
      <c r="H3" t="s">
        <v>18</v>
      </c>
      <c r="I3" t="s">
        <v>19</v>
      </c>
      <c r="L3" t="s">
        <v>23</v>
      </c>
    </row>
    <row r="4" spans="1:13" x14ac:dyDescent="0.3">
      <c r="A4">
        <v>3</v>
      </c>
      <c r="B4" t="s">
        <v>24</v>
      </c>
      <c r="C4" t="s">
        <v>25</v>
      </c>
      <c r="E4" t="s">
        <v>26</v>
      </c>
      <c r="F4" t="s">
        <v>27</v>
      </c>
      <c r="G4" t="s">
        <v>28</v>
      </c>
      <c r="H4" t="s">
        <v>29</v>
      </c>
      <c r="I4" t="s">
        <v>30</v>
      </c>
      <c r="L4" t="s">
        <v>31</v>
      </c>
    </row>
    <row r="5" spans="1:13" x14ac:dyDescent="0.3">
      <c r="A5">
        <v>4</v>
      </c>
      <c r="B5" t="s">
        <v>32</v>
      </c>
      <c r="C5" t="s">
        <v>33</v>
      </c>
      <c r="E5" t="s">
        <v>26</v>
      </c>
      <c r="F5" t="s">
        <v>34</v>
      </c>
      <c r="G5" t="s">
        <v>35</v>
      </c>
      <c r="H5" t="s">
        <v>36</v>
      </c>
      <c r="I5" t="s">
        <v>30</v>
      </c>
      <c r="L5" t="s">
        <v>37</v>
      </c>
    </row>
    <row r="6" spans="1:13" x14ac:dyDescent="0.3">
      <c r="A6">
        <v>5</v>
      </c>
      <c r="B6" t="s">
        <v>24</v>
      </c>
      <c r="C6" t="s">
        <v>38</v>
      </c>
      <c r="D6" t="s">
        <v>39</v>
      </c>
      <c r="E6" t="s">
        <v>26</v>
      </c>
      <c r="F6" t="s">
        <v>27</v>
      </c>
      <c r="G6" t="s">
        <v>40</v>
      </c>
      <c r="H6" t="s">
        <v>29</v>
      </c>
      <c r="I6" t="s">
        <v>30</v>
      </c>
      <c r="L6" t="s">
        <v>41</v>
      </c>
    </row>
    <row r="7" spans="1:13" x14ac:dyDescent="0.3">
      <c r="A7">
        <v>6</v>
      </c>
      <c r="B7" t="s">
        <v>42</v>
      </c>
      <c r="C7" t="s">
        <v>43</v>
      </c>
      <c r="E7" t="s">
        <v>16</v>
      </c>
      <c r="F7" t="s">
        <v>44</v>
      </c>
      <c r="G7" t="s">
        <v>45</v>
      </c>
      <c r="H7" t="s">
        <v>46</v>
      </c>
      <c r="I7" t="s">
        <v>30</v>
      </c>
      <c r="L7" t="s">
        <v>47</v>
      </c>
    </row>
    <row r="8" spans="1:13" x14ac:dyDescent="0.3">
      <c r="A8">
        <v>7</v>
      </c>
      <c r="B8" t="s">
        <v>48</v>
      </c>
      <c r="C8" t="s">
        <v>49</v>
      </c>
      <c r="E8" t="s">
        <v>16</v>
      </c>
      <c r="F8" t="s">
        <v>50</v>
      </c>
      <c r="G8" t="s">
        <v>45</v>
      </c>
      <c r="H8" t="s">
        <v>51</v>
      </c>
      <c r="I8" t="s">
        <v>30</v>
      </c>
      <c r="L8" t="s">
        <v>52</v>
      </c>
    </row>
    <row r="9" spans="1:13" x14ac:dyDescent="0.3">
      <c r="A9">
        <v>8</v>
      </c>
      <c r="B9" t="s">
        <v>48</v>
      </c>
      <c r="C9" t="s">
        <v>53</v>
      </c>
      <c r="E9" t="s">
        <v>16</v>
      </c>
      <c r="F9" t="s">
        <v>50</v>
      </c>
      <c r="G9" t="s">
        <v>54</v>
      </c>
      <c r="H9" t="s">
        <v>51</v>
      </c>
      <c r="I9" t="s">
        <v>30</v>
      </c>
      <c r="L9" t="s">
        <v>52</v>
      </c>
    </row>
    <row r="10" spans="1:13" x14ac:dyDescent="0.3">
      <c r="A10">
        <v>9</v>
      </c>
      <c r="B10" t="s">
        <v>55</v>
      </c>
      <c r="C10" t="s">
        <v>56</v>
      </c>
      <c r="E10" t="s">
        <v>16</v>
      </c>
      <c r="F10" t="s">
        <v>50</v>
      </c>
      <c r="G10" t="s">
        <v>57</v>
      </c>
      <c r="H10" t="s">
        <v>46</v>
      </c>
      <c r="I10" t="s">
        <v>30</v>
      </c>
      <c r="L10" t="s">
        <v>58</v>
      </c>
    </row>
    <row r="11" spans="1:13" x14ac:dyDescent="0.3">
      <c r="A11">
        <v>10</v>
      </c>
      <c r="B11" t="s">
        <v>59</v>
      </c>
      <c r="C11" t="s">
        <v>60</v>
      </c>
      <c r="D11" t="s">
        <v>61</v>
      </c>
      <c r="E11" t="s">
        <v>16</v>
      </c>
      <c r="F11" t="s">
        <v>17</v>
      </c>
      <c r="G11" s="1" t="s">
        <v>62</v>
      </c>
      <c r="H11" t="s">
        <v>18</v>
      </c>
      <c r="I11" t="s">
        <v>19</v>
      </c>
      <c r="L11" t="s">
        <v>63</v>
      </c>
    </row>
    <row r="12" spans="1:13" x14ac:dyDescent="0.3">
      <c r="A12">
        <v>11</v>
      </c>
      <c r="B12" t="s">
        <v>64</v>
      </c>
      <c r="C12" t="s">
        <v>65</v>
      </c>
      <c r="D12" t="s">
        <v>66</v>
      </c>
      <c r="E12" t="s">
        <v>16</v>
      </c>
      <c r="F12" t="s">
        <v>67</v>
      </c>
      <c r="H12" t="s">
        <v>18</v>
      </c>
      <c r="I12" t="s">
        <v>19</v>
      </c>
      <c r="L12" t="s">
        <v>68</v>
      </c>
    </row>
    <row r="13" spans="1:13" x14ac:dyDescent="0.3">
      <c r="A13">
        <v>12</v>
      </c>
      <c r="B13" t="s">
        <v>69</v>
      </c>
      <c r="C13" t="s">
        <v>70</v>
      </c>
      <c r="E13" t="s">
        <v>16</v>
      </c>
      <c r="F13" t="s">
        <v>71</v>
      </c>
      <c r="H13" t="s">
        <v>18</v>
      </c>
      <c r="I13" t="s">
        <v>19</v>
      </c>
      <c r="L13" t="s">
        <v>72</v>
      </c>
    </row>
    <row r="14" spans="1:13" x14ac:dyDescent="0.3">
      <c r="A14">
        <v>13</v>
      </c>
      <c r="B14" t="s">
        <v>73</v>
      </c>
      <c r="C14" t="s">
        <v>74</v>
      </c>
      <c r="E14" t="s">
        <v>16</v>
      </c>
      <c r="F14" t="s">
        <v>75</v>
      </c>
      <c r="H14" t="s">
        <v>18</v>
      </c>
      <c r="I14" t="s">
        <v>19</v>
      </c>
      <c r="L14" t="s">
        <v>76</v>
      </c>
    </row>
    <row r="15" spans="1:13" x14ac:dyDescent="0.3">
      <c r="A15">
        <v>14</v>
      </c>
      <c r="B15" t="s">
        <v>77</v>
      </c>
      <c r="C15" t="s">
        <v>78</v>
      </c>
      <c r="D15" t="s">
        <v>79</v>
      </c>
      <c r="E15" t="s">
        <v>16</v>
      </c>
      <c r="F15" t="s">
        <v>80</v>
      </c>
      <c r="G15" t="s">
        <v>81</v>
      </c>
      <c r="H15" t="s">
        <v>18</v>
      </c>
      <c r="I15" t="s">
        <v>19</v>
      </c>
      <c r="L15" t="s">
        <v>82</v>
      </c>
    </row>
    <row r="16" spans="1:13" x14ac:dyDescent="0.3">
      <c r="A16">
        <v>15</v>
      </c>
      <c r="B16" t="s">
        <v>83</v>
      </c>
      <c r="C16" t="s">
        <v>84</v>
      </c>
      <c r="D16">
        <v>23699179</v>
      </c>
      <c r="E16" t="s">
        <v>16</v>
      </c>
      <c r="F16" t="s">
        <v>85</v>
      </c>
      <c r="G16" t="s">
        <v>86</v>
      </c>
      <c r="H16" t="s">
        <v>18</v>
      </c>
      <c r="I16" t="s">
        <v>19</v>
      </c>
      <c r="L16" t="s">
        <v>84</v>
      </c>
    </row>
    <row r="17" spans="1:12" x14ac:dyDescent="0.3">
      <c r="A17">
        <v>16</v>
      </c>
      <c r="B17" t="s">
        <v>83</v>
      </c>
      <c r="C17" t="s">
        <v>87</v>
      </c>
      <c r="D17">
        <v>23657717</v>
      </c>
      <c r="E17" t="s">
        <v>16</v>
      </c>
      <c r="F17" t="s">
        <v>22</v>
      </c>
      <c r="G17" t="s">
        <v>88</v>
      </c>
      <c r="H17" t="s">
        <v>18</v>
      </c>
      <c r="I17" t="s">
        <v>19</v>
      </c>
      <c r="L17" t="s">
        <v>89</v>
      </c>
    </row>
    <row r="18" spans="1:12" x14ac:dyDescent="0.3">
      <c r="A18">
        <v>17</v>
      </c>
      <c r="B18" t="s">
        <v>90</v>
      </c>
      <c r="C18" t="s">
        <v>91</v>
      </c>
      <c r="E18" t="s">
        <v>16</v>
      </c>
      <c r="F18" t="s">
        <v>22</v>
      </c>
      <c r="G18" t="s">
        <v>92</v>
      </c>
      <c r="H18" t="s">
        <v>18</v>
      </c>
      <c r="I18" t="s">
        <v>93</v>
      </c>
      <c r="L18" t="s">
        <v>94</v>
      </c>
    </row>
    <row r="19" spans="1:12" x14ac:dyDescent="0.3">
      <c r="A19">
        <v>18</v>
      </c>
      <c r="B19" t="s">
        <v>90</v>
      </c>
      <c r="C19" t="s">
        <v>70</v>
      </c>
      <c r="E19" t="s">
        <v>16</v>
      </c>
      <c r="F19" t="s">
        <v>22</v>
      </c>
      <c r="G19" t="s">
        <v>95</v>
      </c>
      <c r="H19" t="s">
        <v>18</v>
      </c>
      <c r="I19" t="s">
        <v>19</v>
      </c>
      <c r="J19" t="s">
        <v>96</v>
      </c>
      <c r="L19" t="s">
        <v>90</v>
      </c>
    </row>
    <row r="20" spans="1:12" x14ac:dyDescent="0.3">
      <c r="A20">
        <v>19</v>
      </c>
      <c r="B20" t="s">
        <v>97</v>
      </c>
      <c r="C20" t="s">
        <v>98</v>
      </c>
      <c r="E20" t="s">
        <v>16</v>
      </c>
      <c r="F20" t="s">
        <v>99</v>
      </c>
      <c r="G20" t="s">
        <v>100</v>
      </c>
      <c r="H20" t="s">
        <v>18</v>
      </c>
      <c r="I20" t="s">
        <v>101</v>
      </c>
      <c r="J20" t="s">
        <v>102</v>
      </c>
      <c r="L20" t="s">
        <v>103</v>
      </c>
    </row>
    <row r="21" spans="1:12" x14ac:dyDescent="0.3">
      <c r="A21">
        <v>20</v>
      </c>
      <c r="B21" t="s">
        <v>104</v>
      </c>
      <c r="C21" t="s">
        <v>78</v>
      </c>
      <c r="E21" t="s">
        <v>16</v>
      </c>
      <c r="F21" t="s">
        <v>71</v>
      </c>
      <c r="G21" t="s">
        <v>105</v>
      </c>
      <c r="H21" t="s">
        <v>18</v>
      </c>
      <c r="I21" t="s">
        <v>101</v>
      </c>
      <c r="J21" t="s">
        <v>106</v>
      </c>
      <c r="L21" t="s">
        <v>107</v>
      </c>
    </row>
    <row r="22" spans="1:12" x14ac:dyDescent="0.3">
      <c r="A22">
        <v>21</v>
      </c>
      <c r="B22" t="s">
        <v>108</v>
      </c>
      <c r="C22" t="s">
        <v>98</v>
      </c>
      <c r="E22" t="s">
        <v>16</v>
      </c>
      <c r="F22" t="s">
        <v>109</v>
      </c>
      <c r="G22" t="s">
        <v>110</v>
      </c>
      <c r="H22" t="s">
        <v>18</v>
      </c>
      <c r="I22" t="s">
        <v>101</v>
      </c>
      <c r="L22" t="s">
        <v>111</v>
      </c>
    </row>
    <row r="23" spans="1:12" x14ac:dyDescent="0.3">
      <c r="A23">
        <v>22</v>
      </c>
      <c r="B23" t="s">
        <v>112</v>
      </c>
      <c r="C23" t="s">
        <v>98</v>
      </c>
      <c r="E23" t="s">
        <v>16</v>
      </c>
      <c r="F23" t="s">
        <v>109</v>
      </c>
      <c r="G23" t="s">
        <v>113</v>
      </c>
      <c r="H23" t="s">
        <v>18</v>
      </c>
      <c r="I23" t="s">
        <v>19</v>
      </c>
      <c r="J23" t="s">
        <v>114</v>
      </c>
      <c r="L23" t="s">
        <v>115</v>
      </c>
    </row>
    <row r="24" spans="1:12" x14ac:dyDescent="0.3">
      <c r="A24">
        <v>23</v>
      </c>
      <c r="B24" t="s">
        <v>116</v>
      </c>
      <c r="C24" t="s">
        <v>117</v>
      </c>
      <c r="E24" t="s">
        <v>16</v>
      </c>
      <c r="F24" t="s">
        <v>22</v>
      </c>
      <c r="G24" t="s">
        <v>118</v>
      </c>
      <c r="H24" t="s">
        <v>119</v>
      </c>
      <c r="I24" t="s">
        <v>101</v>
      </c>
      <c r="L24" t="s">
        <v>120</v>
      </c>
    </row>
    <row r="25" spans="1:12" x14ac:dyDescent="0.3">
      <c r="A25">
        <v>24</v>
      </c>
      <c r="B25" t="s">
        <v>121</v>
      </c>
      <c r="C25" t="s">
        <v>98</v>
      </c>
      <c r="E25" t="s">
        <v>122</v>
      </c>
      <c r="F25" t="s">
        <v>123</v>
      </c>
      <c r="G25" t="s">
        <v>124</v>
      </c>
      <c r="H25" t="s">
        <v>18</v>
      </c>
      <c r="I25" t="s">
        <v>101</v>
      </c>
      <c r="L25" t="s">
        <v>125</v>
      </c>
    </row>
    <row r="26" spans="1:12" x14ac:dyDescent="0.3">
      <c r="A26">
        <v>25</v>
      </c>
      <c r="B26" t="s">
        <v>126</v>
      </c>
      <c r="C26" t="s">
        <v>127</v>
      </c>
      <c r="D26">
        <v>77972</v>
      </c>
      <c r="E26" t="s">
        <v>16</v>
      </c>
      <c r="F26" t="s">
        <v>18</v>
      </c>
      <c r="G26" t="s">
        <v>128</v>
      </c>
      <c r="H26" t="s">
        <v>129</v>
      </c>
      <c r="I26" t="s">
        <v>19</v>
      </c>
      <c r="L26" t="s">
        <v>130</v>
      </c>
    </row>
    <row r="27" spans="1:12" x14ac:dyDescent="0.3">
      <c r="A27">
        <v>26</v>
      </c>
      <c r="B27" t="s">
        <v>131</v>
      </c>
      <c r="C27" t="s">
        <v>132</v>
      </c>
      <c r="E27" t="s">
        <v>133</v>
      </c>
      <c r="F27" t="s">
        <v>50</v>
      </c>
      <c r="G27" t="s">
        <v>134</v>
      </c>
      <c r="H27" t="s">
        <v>135</v>
      </c>
      <c r="I27" t="s">
        <v>30</v>
      </c>
      <c r="L27" t="s">
        <v>136</v>
      </c>
    </row>
    <row r="28" spans="1:12" x14ac:dyDescent="0.3">
      <c r="A28">
        <v>27</v>
      </c>
      <c r="B28" t="s">
        <v>137</v>
      </c>
      <c r="C28" t="s">
        <v>78</v>
      </c>
      <c r="E28" t="s">
        <v>16</v>
      </c>
      <c r="F28" t="s">
        <v>99</v>
      </c>
      <c r="G28" t="s">
        <v>138</v>
      </c>
      <c r="H28" t="s">
        <v>18</v>
      </c>
      <c r="I28" t="s">
        <v>101</v>
      </c>
      <c r="L28" t="s">
        <v>139</v>
      </c>
    </row>
    <row r="29" spans="1:12" x14ac:dyDescent="0.3">
      <c r="A29">
        <v>28</v>
      </c>
      <c r="B29" t="s">
        <v>140</v>
      </c>
      <c r="C29" t="s">
        <v>98</v>
      </c>
      <c r="D29">
        <v>19053</v>
      </c>
      <c r="E29" t="s">
        <v>16</v>
      </c>
      <c r="F29" t="s">
        <v>17</v>
      </c>
      <c r="G29" t="s">
        <v>141</v>
      </c>
      <c r="H29" t="s">
        <v>18</v>
      </c>
      <c r="I29" t="s">
        <v>19</v>
      </c>
      <c r="J29" t="s">
        <v>142</v>
      </c>
      <c r="K29" s="2">
        <v>45316</v>
      </c>
      <c r="L29" t="s">
        <v>98</v>
      </c>
    </row>
    <row r="30" spans="1:12" x14ac:dyDescent="0.3">
      <c r="A30">
        <v>29</v>
      </c>
      <c r="B30" t="s">
        <v>143</v>
      </c>
      <c r="C30" t="s">
        <v>98</v>
      </c>
      <c r="E30" t="s">
        <v>16</v>
      </c>
      <c r="F30" t="s">
        <v>17</v>
      </c>
      <c r="G30" t="s">
        <v>144</v>
      </c>
      <c r="H30" t="s">
        <v>145</v>
      </c>
      <c r="I30" t="s">
        <v>19</v>
      </c>
      <c r="K30" s="2">
        <v>45316</v>
      </c>
      <c r="L30" t="s">
        <v>146</v>
      </c>
    </row>
    <row r="31" spans="1:12" x14ac:dyDescent="0.3">
      <c r="A31">
        <v>30</v>
      </c>
      <c r="B31" t="s">
        <v>147</v>
      </c>
      <c r="C31" t="s">
        <v>148</v>
      </c>
      <c r="E31" t="s">
        <v>16</v>
      </c>
      <c r="F31" t="s">
        <v>22</v>
      </c>
      <c r="H31" t="s">
        <v>18</v>
      </c>
      <c r="I31" t="s">
        <v>19</v>
      </c>
      <c r="K31" s="2">
        <v>45316</v>
      </c>
      <c r="L31" t="s">
        <v>149</v>
      </c>
    </row>
    <row r="32" spans="1:12" x14ac:dyDescent="0.3">
      <c r="A32">
        <v>31</v>
      </c>
      <c r="B32" t="s">
        <v>150</v>
      </c>
      <c r="C32" t="s">
        <v>98</v>
      </c>
      <c r="E32" t="s">
        <v>16</v>
      </c>
      <c r="F32" t="s">
        <v>17</v>
      </c>
      <c r="G32" t="s">
        <v>151</v>
      </c>
      <c r="H32" t="s">
        <v>18</v>
      </c>
      <c r="I32" t="s">
        <v>101</v>
      </c>
      <c r="J32" t="s">
        <v>152</v>
      </c>
      <c r="K32" s="2">
        <v>45316</v>
      </c>
      <c r="L32" t="s">
        <v>153</v>
      </c>
    </row>
    <row r="33" spans="1:12" x14ac:dyDescent="0.3">
      <c r="A33">
        <v>32</v>
      </c>
      <c r="B33" t="s">
        <v>154</v>
      </c>
      <c r="C33" t="s">
        <v>98</v>
      </c>
      <c r="E33" t="s">
        <v>16</v>
      </c>
      <c r="F33" t="s">
        <v>123</v>
      </c>
      <c r="G33" t="s">
        <v>155</v>
      </c>
      <c r="H33" t="s">
        <v>18</v>
      </c>
      <c r="I33" t="s">
        <v>156</v>
      </c>
      <c r="K33" s="2">
        <v>45316</v>
      </c>
      <c r="L33" t="s">
        <v>157</v>
      </c>
    </row>
    <row r="34" spans="1:12" x14ac:dyDescent="0.3">
      <c r="A34">
        <v>33</v>
      </c>
      <c r="B34" t="s">
        <v>158</v>
      </c>
      <c r="C34" t="s">
        <v>98</v>
      </c>
      <c r="E34" t="s">
        <v>159</v>
      </c>
      <c r="F34" t="s">
        <v>123</v>
      </c>
      <c r="G34" t="s">
        <v>160</v>
      </c>
      <c r="H34" t="s">
        <v>18</v>
      </c>
      <c r="I34" t="s">
        <v>101</v>
      </c>
      <c r="K34" s="2">
        <v>45316</v>
      </c>
      <c r="L34" t="s">
        <v>161</v>
      </c>
    </row>
    <row r="35" spans="1:12" x14ac:dyDescent="0.3">
      <c r="A35">
        <v>34</v>
      </c>
      <c r="B35" t="s">
        <v>162</v>
      </c>
      <c r="C35" t="s">
        <v>98</v>
      </c>
      <c r="E35" t="s">
        <v>16</v>
      </c>
      <c r="F35" t="s">
        <v>163</v>
      </c>
      <c r="G35" t="s">
        <v>164</v>
      </c>
      <c r="H35" t="s">
        <v>18</v>
      </c>
      <c r="I35" t="s">
        <v>101</v>
      </c>
      <c r="K35" s="2">
        <v>45317</v>
      </c>
      <c r="L35" t="s">
        <v>165</v>
      </c>
    </row>
    <row r="36" spans="1:12" x14ac:dyDescent="0.3">
      <c r="A36">
        <v>35</v>
      </c>
      <c r="B36" t="s">
        <v>166</v>
      </c>
      <c r="C36" t="s">
        <v>98</v>
      </c>
      <c r="E36" t="s">
        <v>16</v>
      </c>
      <c r="F36" t="s">
        <v>163</v>
      </c>
      <c r="G36" t="s">
        <v>167</v>
      </c>
      <c r="H36" t="s">
        <v>18</v>
      </c>
      <c r="I36" t="s">
        <v>101</v>
      </c>
      <c r="K36" s="2">
        <v>45317</v>
      </c>
      <c r="L36" t="s">
        <v>168</v>
      </c>
    </row>
    <row r="37" spans="1:12" x14ac:dyDescent="0.3">
      <c r="A37">
        <v>36</v>
      </c>
      <c r="B37" t="s">
        <v>169</v>
      </c>
      <c r="C37" t="s">
        <v>98</v>
      </c>
      <c r="E37" t="s">
        <v>122</v>
      </c>
      <c r="F37" t="s">
        <v>123</v>
      </c>
      <c r="G37" s="1" t="s">
        <v>170</v>
      </c>
      <c r="H37" t="s">
        <v>18</v>
      </c>
      <c r="I37" t="s">
        <v>19</v>
      </c>
      <c r="K37" s="2">
        <v>45317</v>
      </c>
      <c r="L37" t="s">
        <v>171</v>
      </c>
    </row>
    <row r="38" spans="1:12" x14ac:dyDescent="0.3">
      <c r="A38">
        <v>37</v>
      </c>
      <c r="B38" t="s">
        <v>172</v>
      </c>
      <c r="C38" t="s">
        <v>98</v>
      </c>
      <c r="E38" t="s">
        <v>16</v>
      </c>
      <c r="F38" t="s">
        <v>123</v>
      </c>
      <c r="H38" t="s">
        <v>18</v>
      </c>
      <c r="I38" t="s">
        <v>101</v>
      </c>
      <c r="K38" s="2">
        <v>45317</v>
      </c>
      <c r="L38" t="s">
        <v>173</v>
      </c>
    </row>
    <row r="39" spans="1:12" x14ac:dyDescent="0.3">
      <c r="A39">
        <v>38</v>
      </c>
      <c r="B39" t="s">
        <v>174</v>
      </c>
      <c r="C39" t="s">
        <v>98</v>
      </c>
      <c r="D39">
        <v>293364</v>
      </c>
      <c r="E39" t="s">
        <v>16</v>
      </c>
      <c r="F39" t="s">
        <v>17</v>
      </c>
      <c r="G39" t="s">
        <v>175</v>
      </c>
      <c r="H39" t="s">
        <v>18</v>
      </c>
      <c r="I39" t="s">
        <v>176</v>
      </c>
      <c r="K39" s="2">
        <v>45317</v>
      </c>
      <c r="L39" t="s">
        <v>177</v>
      </c>
    </row>
    <row r="40" spans="1:12" x14ac:dyDescent="0.3">
      <c r="A40">
        <v>39</v>
      </c>
      <c r="B40" t="s">
        <v>178</v>
      </c>
      <c r="C40" t="s">
        <v>98</v>
      </c>
      <c r="E40" t="s">
        <v>16</v>
      </c>
      <c r="F40" t="s">
        <v>17</v>
      </c>
      <c r="G40" t="s">
        <v>179</v>
      </c>
      <c r="H40" t="s">
        <v>18</v>
      </c>
      <c r="I40" t="s">
        <v>101</v>
      </c>
      <c r="K40" s="2">
        <v>45317</v>
      </c>
      <c r="L40" t="s">
        <v>180</v>
      </c>
    </row>
    <row r="41" spans="1:12" x14ac:dyDescent="0.3">
      <c r="A41">
        <v>40</v>
      </c>
      <c r="B41" t="s">
        <v>181</v>
      </c>
      <c r="C41" t="s">
        <v>182</v>
      </c>
      <c r="E41" t="s">
        <v>16</v>
      </c>
      <c r="F41" t="s">
        <v>99</v>
      </c>
      <c r="G41" t="s">
        <v>183</v>
      </c>
      <c r="H41" t="s">
        <v>18</v>
      </c>
      <c r="I41" t="s">
        <v>101</v>
      </c>
      <c r="K41" s="2">
        <v>45317</v>
      </c>
      <c r="L41" t="s">
        <v>184</v>
      </c>
    </row>
    <row r="42" spans="1:12" x14ac:dyDescent="0.3">
      <c r="A42">
        <v>41</v>
      </c>
      <c r="B42" t="s">
        <v>185</v>
      </c>
      <c r="C42" t="s">
        <v>98</v>
      </c>
      <c r="E42" t="s">
        <v>16</v>
      </c>
      <c r="F42" t="s">
        <v>17</v>
      </c>
      <c r="G42" t="s">
        <v>186</v>
      </c>
      <c r="H42" t="s">
        <v>18</v>
      </c>
      <c r="I42" t="s">
        <v>101</v>
      </c>
      <c r="K42" s="2">
        <v>45317</v>
      </c>
      <c r="L42" t="s">
        <v>187</v>
      </c>
    </row>
    <row r="43" spans="1:12" x14ac:dyDescent="0.3">
      <c r="A43">
        <v>42</v>
      </c>
      <c r="B43" t="s">
        <v>188</v>
      </c>
      <c r="C43" t="s">
        <v>189</v>
      </c>
      <c r="E43" t="s">
        <v>16</v>
      </c>
      <c r="F43" t="s">
        <v>190</v>
      </c>
      <c r="G43" t="s">
        <v>191</v>
      </c>
      <c r="H43" t="s">
        <v>18</v>
      </c>
      <c r="I43" t="s">
        <v>101</v>
      </c>
      <c r="J43" t="s">
        <v>192</v>
      </c>
      <c r="K43" s="2">
        <v>45318</v>
      </c>
      <c r="L43" t="s">
        <v>193</v>
      </c>
    </row>
    <row r="44" spans="1:12" x14ac:dyDescent="0.3">
      <c r="A44">
        <v>43</v>
      </c>
      <c r="B44" t="s">
        <v>194</v>
      </c>
      <c r="C44" t="s">
        <v>195</v>
      </c>
      <c r="E44" t="s">
        <v>16</v>
      </c>
      <c r="F44" t="s">
        <v>71</v>
      </c>
      <c r="G44" t="s">
        <v>196</v>
      </c>
      <c r="H44" t="s">
        <v>18</v>
      </c>
      <c r="I44" t="s">
        <v>93</v>
      </c>
      <c r="K44" s="2">
        <v>45318</v>
      </c>
      <c r="L44" t="s">
        <v>197</v>
      </c>
    </row>
    <row r="45" spans="1:12" x14ac:dyDescent="0.3">
      <c r="A45">
        <v>44</v>
      </c>
      <c r="B45" t="s">
        <v>198</v>
      </c>
      <c r="C45" t="s">
        <v>199</v>
      </c>
      <c r="E45" t="s">
        <v>16</v>
      </c>
      <c r="F45" t="s">
        <v>71</v>
      </c>
      <c r="G45" t="s">
        <v>200</v>
      </c>
      <c r="H45" t="s">
        <v>201</v>
      </c>
      <c r="I45" t="s">
        <v>93</v>
      </c>
      <c r="K45" s="2">
        <v>45318</v>
      </c>
      <c r="L45" t="s">
        <v>202</v>
      </c>
    </row>
    <row r="46" spans="1:12" x14ac:dyDescent="0.3">
      <c r="A46">
        <v>45</v>
      </c>
      <c r="B46" t="s">
        <v>203</v>
      </c>
      <c r="C46" t="s">
        <v>204</v>
      </c>
      <c r="E46" t="s">
        <v>16</v>
      </c>
      <c r="F46" t="s">
        <v>205</v>
      </c>
      <c r="G46" t="s">
        <v>206</v>
      </c>
      <c r="H46" t="s">
        <v>207</v>
      </c>
      <c r="I46" t="s">
        <v>93</v>
      </c>
      <c r="K46" s="2">
        <v>45318</v>
      </c>
      <c r="L46" t="s">
        <v>208</v>
      </c>
    </row>
    <row r="47" spans="1:12" x14ac:dyDescent="0.3">
      <c r="A47">
        <v>46</v>
      </c>
      <c r="B47" t="s">
        <v>209</v>
      </c>
      <c r="C47" t="s">
        <v>210</v>
      </c>
      <c r="E47" t="s">
        <v>16</v>
      </c>
      <c r="F47" t="s">
        <v>211</v>
      </c>
      <c r="G47" t="s">
        <v>212</v>
      </c>
      <c r="H47" t="s">
        <v>213</v>
      </c>
      <c r="I47" t="s">
        <v>93</v>
      </c>
      <c r="K47" s="2">
        <v>45318</v>
      </c>
      <c r="L47" t="s">
        <v>214</v>
      </c>
    </row>
    <row r="48" spans="1:12" x14ac:dyDescent="0.3">
      <c r="A48">
        <v>47</v>
      </c>
      <c r="B48" t="s">
        <v>215</v>
      </c>
      <c r="C48" t="s">
        <v>216</v>
      </c>
      <c r="E48" t="s">
        <v>16</v>
      </c>
      <c r="F48" t="s">
        <v>50</v>
      </c>
      <c r="G48" t="s">
        <v>217</v>
      </c>
      <c r="H48" t="s">
        <v>218</v>
      </c>
      <c r="I48" t="s">
        <v>93</v>
      </c>
      <c r="K48" s="2">
        <v>45318</v>
      </c>
      <c r="L48" t="s">
        <v>219</v>
      </c>
    </row>
    <row r="49" spans="1:13" x14ac:dyDescent="0.3">
      <c r="A49">
        <v>48</v>
      </c>
      <c r="B49" t="s">
        <v>220</v>
      </c>
      <c r="C49" t="s">
        <v>98</v>
      </c>
      <c r="D49" t="s">
        <v>221</v>
      </c>
      <c r="E49" t="s">
        <v>16</v>
      </c>
      <c r="F49" t="s">
        <v>71</v>
      </c>
      <c r="G49" t="s">
        <v>222</v>
      </c>
      <c r="H49" t="s">
        <v>18</v>
      </c>
      <c r="I49" t="s">
        <v>223</v>
      </c>
      <c r="K49" s="2">
        <v>45318</v>
      </c>
      <c r="L49" t="s">
        <v>224</v>
      </c>
    </row>
    <row r="50" spans="1:13" x14ac:dyDescent="0.3">
      <c r="A50">
        <v>49</v>
      </c>
      <c r="B50" t="s">
        <v>225</v>
      </c>
      <c r="C50" t="s">
        <v>98</v>
      </c>
      <c r="E50" t="s">
        <v>16</v>
      </c>
      <c r="F50" t="s">
        <v>211</v>
      </c>
      <c r="G50" t="s">
        <v>226</v>
      </c>
      <c r="H50" t="s">
        <v>18</v>
      </c>
      <c r="I50" t="s">
        <v>101</v>
      </c>
      <c r="K50" s="2">
        <v>45318</v>
      </c>
      <c r="L50" t="s">
        <v>227</v>
      </c>
    </row>
    <row r="51" spans="1:13" x14ac:dyDescent="0.3">
      <c r="A51">
        <v>50</v>
      </c>
      <c r="B51" t="s">
        <v>228</v>
      </c>
      <c r="C51" t="s">
        <v>229</v>
      </c>
      <c r="E51" t="s">
        <v>230</v>
      </c>
      <c r="F51" t="s">
        <v>50</v>
      </c>
      <c r="G51" t="s">
        <v>231</v>
      </c>
      <c r="H51" t="s">
        <v>232</v>
      </c>
      <c r="I51" t="s">
        <v>30</v>
      </c>
      <c r="K51" s="2">
        <v>45318</v>
      </c>
      <c r="L51" t="s">
        <v>233</v>
      </c>
    </row>
    <row r="52" spans="1:13" x14ac:dyDescent="0.3">
      <c r="A52">
        <v>51</v>
      </c>
      <c r="B52" t="s">
        <v>234</v>
      </c>
      <c r="C52" t="s">
        <v>235</v>
      </c>
      <c r="E52" t="s">
        <v>230</v>
      </c>
      <c r="F52" t="s">
        <v>50</v>
      </c>
      <c r="G52" t="s">
        <v>236</v>
      </c>
      <c r="H52" t="s">
        <v>237</v>
      </c>
      <c r="I52" t="s">
        <v>30</v>
      </c>
      <c r="K52" s="2">
        <v>45318</v>
      </c>
      <c r="L52" t="s">
        <v>238</v>
      </c>
    </row>
    <row r="53" spans="1:13" x14ac:dyDescent="0.3">
      <c r="A53">
        <v>52</v>
      </c>
      <c r="B53" t="s">
        <v>239</v>
      </c>
      <c r="C53" t="s">
        <v>240</v>
      </c>
      <c r="D53">
        <v>170683</v>
      </c>
      <c r="E53" t="s">
        <v>16</v>
      </c>
      <c r="F53" t="s">
        <v>241</v>
      </c>
      <c r="G53" t="s">
        <v>242</v>
      </c>
      <c r="H53" t="s">
        <v>18</v>
      </c>
      <c r="I53" t="s">
        <v>223</v>
      </c>
      <c r="K53" s="2">
        <v>45318</v>
      </c>
      <c r="L53" t="s">
        <v>243</v>
      </c>
    </row>
    <row r="54" spans="1:13" x14ac:dyDescent="0.3">
      <c r="A54">
        <v>53</v>
      </c>
      <c r="B54" t="s">
        <v>244</v>
      </c>
      <c r="C54" t="s">
        <v>245</v>
      </c>
      <c r="E54" t="s">
        <v>246</v>
      </c>
      <c r="F54" t="s">
        <v>247</v>
      </c>
      <c r="H54" t="s">
        <v>18</v>
      </c>
      <c r="I54" t="s">
        <v>223</v>
      </c>
      <c r="J54" t="s">
        <v>248</v>
      </c>
      <c r="K54" s="2">
        <v>45318</v>
      </c>
      <c r="L54" t="s">
        <v>249</v>
      </c>
    </row>
    <row r="55" spans="1:13" x14ac:dyDescent="0.3">
      <c r="A55">
        <v>54</v>
      </c>
      <c r="B55" t="s">
        <v>250</v>
      </c>
      <c r="C55" t="s">
        <v>251</v>
      </c>
      <c r="E55" t="s">
        <v>16</v>
      </c>
      <c r="F55" t="s">
        <v>67</v>
      </c>
      <c r="G55" t="s">
        <v>252</v>
      </c>
      <c r="H55" t="s">
        <v>18</v>
      </c>
      <c r="I55" t="s">
        <v>253</v>
      </c>
      <c r="K55" s="2">
        <v>45319</v>
      </c>
      <c r="L55" t="s">
        <v>254</v>
      </c>
    </row>
    <row r="56" spans="1:13" x14ac:dyDescent="0.3">
      <c r="A56">
        <v>55</v>
      </c>
      <c r="B56" t="s">
        <v>255</v>
      </c>
      <c r="C56" t="s">
        <v>256</v>
      </c>
      <c r="E56" t="s">
        <v>122</v>
      </c>
      <c r="F56" t="s">
        <v>257</v>
      </c>
      <c r="G56" t="s">
        <v>258</v>
      </c>
      <c r="H56" t="s">
        <v>18</v>
      </c>
      <c r="I56" t="s">
        <v>101</v>
      </c>
      <c r="K56" s="2">
        <v>45320</v>
      </c>
      <c r="L56" t="s">
        <v>259</v>
      </c>
    </row>
    <row r="57" spans="1:13" x14ac:dyDescent="0.3">
      <c r="A57">
        <v>56</v>
      </c>
      <c r="B57" t="s">
        <v>260</v>
      </c>
      <c r="C57" t="s">
        <v>261</v>
      </c>
      <c r="E57" t="s">
        <v>16</v>
      </c>
      <c r="F57" t="s">
        <v>22</v>
      </c>
      <c r="G57" t="s">
        <v>262</v>
      </c>
      <c r="H57" t="s">
        <v>18</v>
      </c>
      <c r="I57" t="s">
        <v>101</v>
      </c>
      <c r="K57" s="2">
        <v>45320</v>
      </c>
      <c r="L57" t="s">
        <v>263</v>
      </c>
    </row>
    <row r="58" spans="1:13" x14ac:dyDescent="0.3">
      <c r="A58">
        <v>57</v>
      </c>
      <c r="B58" t="s">
        <v>264</v>
      </c>
      <c r="C58" t="s">
        <v>265</v>
      </c>
      <c r="D58" t="s">
        <v>266</v>
      </c>
      <c r="E58" t="s">
        <v>16</v>
      </c>
      <c r="F58" t="s">
        <v>99</v>
      </c>
      <c r="G58" t="s">
        <v>267</v>
      </c>
      <c r="H58" t="s">
        <v>18</v>
      </c>
      <c r="I58" t="s">
        <v>101</v>
      </c>
      <c r="K58" s="2">
        <v>45320</v>
      </c>
      <c r="L58" t="s">
        <v>268</v>
      </c>
    </row>
    <row r="59" spans="1:13" x14ac:dyDescent="0.3">
      <c r="A59">
        <v>58</v>
      </c>
      <c r="B59" t="s">
        <v>126</v>
      </c>
      <c r="C59" t="s">
        <v>269</v>
      </c>
      <c r="E59" t="s">
        <v>16</v>
      </c>
      <c r="F59" t="s">
        <v>123</v>
      </c>
      <c r="G59" t="s">
        <v>270</v>
      </c>
      <c r="H59" t="s">
        <v>271</v>
      </c>
      <c r="I59" t="s">
        <v>253</v>
      </c>
      <c r="K59" s="2">
        <v>45320</v>
      </c>
      <c r="L59" t="s">
        <v>272</v>
      </c>
    </row>
    <row r="60" spans="1:13" x14ac:dyDescent="0.3">
      <c r="A60">
        <v>59</v>
      </c>
      <c r="B60" t="s">
        <v>273</v>
      </c>
      <c r="C60" t="s">
        <v>274</v>
      </c>
      <c r="D60">
        <v>404268</v>
      </c>
      <c r="E60" t="s">
        <v>275</v>
      </c>
      <c r="F60" t="s">
        <v>17</v>
      </c>
      <c r="G60" t="s">
        <v>276</v>
      </c>
      <c r="H60" t="s">
        <v>18</v>
      </c>
      <c r="I60" t="s">
        <v>253</v>
      </c>
      <c r="K60" s="2">
        <v>45320</v>
      </c>
      <c r="L60" t="s">
        <v>277</v>
      </c>
      <c r="M60" t="s">
        <v>278</v>
      </c>
    </row>
    <row r="61" spans="1:13" x14ac:dyDescent="0.3">
      <c r="A61">
        <v>60</v>
      </c>
      <c r="B61" t="s">
        <v>279</v>
      </c>
      <c r="C61" t="s">
        <v>280</v>
      </c>
      <c r="E61" t="s">
        <v>281</v>
      </c>
      <c r="F61" t="s">
        <v>282</v>
      </c>
      <c r="G61" t="s">
        <v>283</v>
      </c>
      <c r="H61" t="s">
        <v>18</v>
      </c>
      <c r="I61" t="s">
        <v>253</v>
      </c>
      <c r="K61" s="2">
        <v>45320</v>
      </c>
      <c r="L61" t="s">
        <v>284</v>
      </c>
    </row>
    <row r="62" spans="1:13" x14ac:dyDescent="0.3">
      <c r="A62">
        <v>61</v>
      </c>
      <c r="B62" t="s">
        <v>225</v>
      </c>
      <c r="C62" t="s">
        <v>285</v>
      </c>
      <c r="D62">
        <v>3049365</v>
      </c>
      <c r="E62" t="s">
        <v>286</v>
      </c>
      <c r="F62" t="s">
        <v>282</v>
      </c>
      <c r="G62" t="s">
        <v>287</v>
      </c>
      <c r="H62" t="s">
        <v>18</v>
      </c>
      <c r="I62" t="s">
        <v>253</v>
      </c>
      <c r="K62" s="2">
        <v>45320</v>
      </c>
      <c r="L62" t="s">
        <v>288</v>
      </c>
      <c r="M62" t="s">
        <v>289</v>
      </c>
    </row>
    <row r="63" spans="1:13" x14ac:dyDescent="0.3">
      <c r="A63">
        <v>62</v>
      </c>
      <c r="B63" t="s">
        <v>290</v>
      </c>
      <c r="C63" t="s">
        <v>291</v>
      </c>
      <c r="E63" t="s">
        <v>286</v>
      </c>
      <c r="F63" t="s">
        <v>50</v>
      </c>
      <c r="G63" t="s">
        <v>292</v>
      </c>
      <c r="H63" t="s">
        <v>293</v>
      </c>
      <c r="I63" t="s">
        <v>30</v>
      </c>
      <c r="K63" s="2">
        <v>45309</v>
      </c>
      <c r="L63" t="s">
        <v>294</v>
      </c>
    </row>
    <row r="64" spans="1:13" x14ac:dyDescent="0.3">
      <c r="A64">
        <v>63</v>
      </c>
      <c r="B64" t="s">
        <v>295</v>
      </c>
      <c r="C64" t="s">
        <v>296</v>
      </c>
      <c r="D64">
        <v>399036</v>
      </c>
      <c r="E64" t="s">
        <v>16</v>
      </c>
      <c r="F64" t="s">
        <v>282</v>
      </c>
      <c r="G64" t="s">
        <v>297</v>
      </c>
      <c r="H64" t="s">
        <v>18</v>
      </c>
      <c r="I64" t="s">
        <v>298</v>
      </c>
      <c r="K64" s="2">
        <v>45321</v>
      </c>
      <c r="L64" t="s">
        <v>299</v>
      </c>
    </row>
    <row r="65" spans="1:12" x14ac:dyDescent="0.3">
      <c r="A65">
        <v>64</v>
      </c>
      <c r="B65" t="s">
        <v>300</v>
      </c>
      <c r="C65" t="s">
        <v>98</v>
      </c>
      <c r="E65" t="s">
        <v>16</v>
      </c>
      <c r="F65" t="s">
        <v>190</v>
      </c>
      <c r="G65" t="s">
        <v>301</v>
      </c>
      <c r="H65" t="s">
        <v>302</v>
      </c>
      <c r="I65" t="s">
        <v>298</v>
      </c>
      <c r="K65" s="2">
        <v>45321</v>
      </c>
      <c r="L65" t="s">
        <v>303</v>
      </c>
    </row>
    <row r="66" spans="1:12" x14ac:dyDescent="0.3">
      <c r="A66">
        <v>65</v>
      </c>
      <c r="B66" t="s">
        <v>304</v>
      </c>
      <c r="C66" t="s">
        <v>305</v>
      </c>
      <c r="E66" t="s">
        <v>16</v>
      </c>
      <c r="F66" t="s">
        <v>190</v>
      </c>
      <c r="G66" t="s">
        <v>306</v>
      </c>
      <c r="H66" t="s">
        <v>18</v>
      </c>
      <c r="I66" t="s">
        <v>93</v>
      </c>
      <c r="K66" s="2">
        <v>45321</v>
      </c>
      <c r="L66" t="s">
        <v>307</v>
      </c>
    </row>
    <row r="67" spans="1:12" x14ac:dyDescent="0.3">
      <c r="A67">
        <v>66</v>
      </c>
      <c r="B67" t="s">
        <v>308</v>
      </c>
      <c r="C67" t="s">
        <v>98</v>
      </c>
      <c r="E67" t="s">
        <v>16</v>
      </c>
      <c r="F67" t="s">
        <v>67</v>
      </c>
      <c r="G67" t="s">
        <v>309</v>
      </c>
      <c r="H67" t="s">
        <v>310</v>
      </c>
      <c r="I67" t="s">
        <v>93</v>
      </c>
      <c r="K67" s="2">
        <v>45315</v>
      </c>
      <c r="L67" t="s">
        <v>307</v>
      </c>
    </row>
    <row r="68" spans="1:12" x14ac:dyDescent="0.3">
      <c r="A68">
        <v>67</v>
      </c>
      <c r="B68" t="s">
        <v>311</v>
      </c>
      <c r="C68" t="s">
        <v>291</v>
      </c>
      <c r="E68" t="s">
        <v>16</v>
      </c>
      <c r="F68" t="s">
        <v>22</v>
      </c>
      <c r="G68" t="s">
        <v>312</v>
      </c>
      <c r="H68" t="s">
        <v>18</v>
      </c>
      <c r="I68" t="s">
        <v>93</v>
      </c>
      <c r="K68" s="2">
        <v>45322</v>
      </c>
      <c r="L68" t="s">
        <v>313</v>
      </c>
    </row>
    <row r="69" spans="1:12" x14ac:dyDescent="0.3">
      <c r="A69">
        <v>68</v>
      </c>
      <c r="B69" t="s">
        <v>314</v>
      </c>
      <c r="C69" t="s">
        <v>315</v>
      </c>
      <c r="E69" t="s">
        <v>16</v>
      </c>
      <c r="F69" t="s">
        <v>316</v>
      </c>
      <c r="G69" t="s">
        <v>317</v>
      </c>
      <c r="H69" t="s">
        <v>18</v>
      </c>
      <c r="I69" t="s">
        <v>93</v>
      </c>
      <c r="K69" s="2">
        <v>45322</v>
      </c>
      <c r="L69" t="s">
        <v>318</v>
      </c>
    </row>
    <row r="70" spans="1:12" x14ac:dyDescent="0.3">
      <c r="A70">
        <v>69</v>
      </c>
      <c r="B70" t="s">
        <v>319</v>
      </c>
      <c r="C70" t="s">
        <v>320</v>
      </c>
      <c r="E70" t="s">
        <v>16</v>
      </c>
      <c r="F70" t="s">
        <v>321</v>
      </c>
      <c r="G70" s="1" t="s">
        <v>322</v>
      </c>
      <c r="H70" t="s">
        <v>323</v>
      </c>
      <c r="I70" t="s">
        <v>93</v>
      </c>
      <c r="K70" s="2">
        <v>45322</v>
      </c>
    </row>
    <row r="71" spans="1:12" x14ac:dyDescent="0.3">
      <c r="A71">
        <v>70</v>
      </c>
      <c r="B71" t="s">
        <v>324</v>
      </c>
      <c r="C71" t="s">
        <v>325</v>
      </c>
      <c r="F71" t="s">
        <v>326</v>
      </c>
      <c r="G71" t="s">
        <v>327</v>
      </c>
      <c r="H71" t="s">
        <v>328</v>
      </c>
      <c r="I71" t="s">
        <v>93</v>
      </c>
      <c r="K71" s="2">
        <v>45323</v>
      </c>
      <c r="L71" t="s">
        <v>329</v>
      </c>
    </row>
    <row r="72" spans="1:12" x14ac:dyDescent="0.3">
      <c r="A72">
        <v>71</v>
      </c>
      <c r="B72" t="s">
        <v>330</v>
      </c>
      <c r="C72" t="s">
        <v>98</v>
      </c>
      <c r="E72" t="s">
        <v>16</v>
      </c>
      <c r="F72" t="s">
        <v>67</v>
      </c>
      <c r="G72" t="s">
        <v>331</v>
      </c>
      <c r="H72" t="s">
        <v>18</v>
      </c>
      <c r="I72" t="s">
        <v>101</v>
      </c>
      <c r="K72" s="2">
        <v>45323</v>
      </c>
      <c r="L72" t="s">
        <v>332</v>
      </c>
    </row>
    <row r="73" spans="1:12" x14ac:dyDescent="0.3">
      <c r="A73">
        <v>72</v>
      </c>
      <c r="B73" t="s">
        <v>333</v>
      </c>
      <c r="C73" t="s">
        <v>98</v>
      </c>
      <c r="E73" t="s">
        <v>159</v>
      </c>
      <c r="F73" t="s">
        <v>123</v>
      </c>
      <c r="G73" t="s">
        <v>334</v>
      </c>
      <c r="H73" t="s">
        <v>335</v>
      </c>
      <c r="I73" t="s">
        <v>336</v>
      </c>
      <c r="K73" s="2">
        <v>45323</v>
      </c>
      <c r="L73" t="s">
        <v>337</v>
      </c>
    </row>
    <row r="74" spans="1:12" x14ac:dyDescent="0.3">
      <c r="A74">
        <v>73</v>
      </c>
      <c r="B74" t="s">
        <v>338</v>
      </c>
      <c r="C74" t="s">
        <v>98</v>
      </c>
      <c r="E74" t="s">
        <v>16</v>
      </c>
      <c r="F74" t="s">
        <v>22</v>
      </c>
      <c r="G74" t="s">
        <v>339</v>
      </c>
      <c r="H74" t="s">
        <v>18</v>
      </c>
      <c r="I74" t="s">
        <v>101</v>
      </c>
      <c r="J74" t="s">
        <v>114</v>
      </c>
      <c r="K74" s="2">
        <v>45323</v>
      </c>
      <c r="L74" t="s">
        <v>340</v>
      </c>
    </row>
    <row r="75" spans="1:12" x14ac:dyDescent="0.3">
      <c r="A75">
        <v>74</v>
      </c>
      <c r="B75" t="s">
        <v>341</v>
      </c>
      <c r="C75" t="s">
        <v>98</v>
      </c>
      <c r="E75" t="s">
        <v>16</v>
      </c>
      <c r="F75" t="s">
        <v>190</v>
      </c>
      <c r="G75" t="s">
        <v>342</v>
      </c>
      <c r="H75" t="s">
        <v>18</v>
      </c>
      <c r="I75" t="s">
        <v>101</v>
      </c>
      <c r="K75" s="2">
        <v>45323</v>
      </c>
      <c r="L75" t="s">
        <v>343</v>
      </c>
    </row>
    <row r="76" spans="1:12" x14ac:dyDescent="0.3">
      <c r="A76">
        <v>75</v>
      </c>
      <c r="B76" t="s">
        <v>344</v>
      </c>
      <c r="C76" t="s">
        <v>291</v>
      </c>
      <c r="D76">
        <v>2816</v>
      </c>
      <c r="E76" t="s">
        <v>16</v>
      </c>
      <c r="F76" t="s">
        <v>190</v>
      </c>
      <c r="G76" t="s">
        <v>345</v>
      </c>
      <c r="H76" t="s">
        <v>18</v>
      </c>
      <c r="K76" s="2">
        <v>45323</v>
      </c>
      <c r="L76" t="s">
        <v>346</v>
      </c>
    </row>
    <row r="77" spans="1:12" x14ac:dyDescent="0.3">
      <c r="A77">
        <v>76</v>
      </c>
      <c r="B77" t="s">
        <v>347</v>
      </c>
      <c r="C77" t="s">
        <v>296</v>
      </c>
      <c r="E77" t="s">
        <v>16</v>
      </c>
      <c r="F77" t="s">
        <v>18</v>
      </c>
      <c r="G77" t="s">
        <v>348</v>
      </c>
      <c r="H77" t="s">
        <v>18</v>
      </c>
      <c r="I77" t="s">
        <v>349</v>
      </c>
      <c r="K77" s="2">
        <v>45323</v>
      </c>
      <c r="L77" t="s">
        <v>350</v>
      </c>
    </row>
    <row r="78" spans="1:12" x14ac:dyDescent="0.3">
      <c r="A78">
        <v>77</v>
      </c>
      <c r="B78" t="s">
        <v>90</v>
      </c>
      <c r="C78" t="s">
        <v>91</v>
      </c>
      <c r="E78" t="s">
        <v>16</v>
      </c>
      <c r="F78" t="s">
        <v>22</v>
      </c>
      <c r="G78" t="s">
        <v>92</v>
      </c>
      <c r="H78" t="s">
        <v>18</v>
      </c>
      <c r="I78" t="s">
        <v>93</v>
      </c>
      <c r="K78" s="2">
        <v>45325</v>
      </c>
      <c r="L78" t="s">
        <v>351</v>
      </c>
    </row>
    <row r="79" spans="1:12" x14ac:dyDescent="0.3">
      <c r="A79">
        <v>78</v>
      </c>
      <c r="B79" t="s">
        <v>352</v>
      </c>
      <c r="C79" t="s">
        <v>353</v>
      </c>
      <c r="E79" t="s">
        <v>16</v>
      </c>
      <c r="F79" t="s">
        <v>67</v>
      </c>
      <c r="G79" t="s">
        <v>354</v>
      </c>
      <c r="H79" t="s">
        <v>18</v>
      </c>
      <c r="I79" t="s">
        <v>93</v>
      </c>
      <c r="K79" s="2">
        <v>45325</v>
      </c>
      <c r="L79" t="s">
        <v>355</v>
      </c>
    </row>
    <row r="80" spans="1:12" x14ac:dyDescent="0.3">
      <c r="A80">
        <v>79</v>
      </c>
      <c r="B80" t="s">
        <v>356</v>
      </c>
      <c r="C80" t="s">
        <v>305</v>
      </c>
      <c r="E80" t="s">
        <v>16</v>
      </c>
      <c r="F80" t="s">
        <v>67</v>
      </c>
      <c r="G80" t="s">
        <v>357</v>
      </c>
      <c r="H80" t="s">
        <v>18</v>
      </c>
      <c r="I80" t="s">
        <v>93</v>
      </c>
      <c r="K80" s="2">
        <v>45325</v>
      </c>
      <c r="L80" t="s">
        <v>358</v>
      </c>
    </row>
    <row r="81" spans="1:12" x14ac:dyDescent="0.3">
      <c r="A81">
        <v>80</v>
      </c>
      <c r="B81" t="s">
        <v>359</v>
      </c>
      <c r="C81" t="s">
        <v>98</v>
      </c>
      <c r="F81" t="s">
        <v>360</v>
      </c>
      <c r="G81" t="s">
        <v>361</v>
      </c>
      <c r="H81" t="s">
        <v>18</v>
      </c>
      <c r="I81" t="s">
        <v>93</v>
      </c>
      <c r="K81" s="2">
        <v>45325</v>
      </c>
      <c r="L81" t="s">
        <v>362</v>
      </c>
    </row>
    <row r="82" spans="1:12" x14ac:dyDescent="0.3">
      <c r="A82">
        <v>81</v>
      </c>
      <c r="B82" t="s">
        <v>363</v>
      </c>
      <c r="C82" t="s">
        <v>235</v>
      </c>
      <c r="E82" t="s">
        <v>364</v>
      </c>
      <c r="F82" t="s">
        <v>22</v>
      </c>
      <c r="G82" t="s">
        <v>365</v>
      </c>
      <c r="H82" t="s">
        <v>366</v>
      </c>
      <c r="I82" t="s">
        <v>30</v>
      </c>
      <c r="K82" s="2">
        <v>45325</v>
      </c>
      <c r="L82" t="s">
        <v>367</v>
      </c>
    </row>
    <row r="83" spans="1:12" x14ac:dyDescent="0.3">
      <c r="A83">
        <v>82</v>
      </c>
      <c r="B83" t="s">
        <v>368</v>
      </c>
      <c r="C83" t="s">
        <v>25</v>
      </c>
      <c r="E83" t="s">
        <v>369</v>
      </c>
      <c r="F83" t="s">
        <v>50</v>
      </c>
      <c r="G83" t="s">
        <v>370</v>
      </c>
      <c r="H83" t="s">
        <v>371</v>
      </c>
      <c r="I83" t="s">
        <v>30</v>
      </c>
      <c r="K83" s="2">
        <v>45325</v>
      </c>
      <c r="L83" t="s">
        <v>372</v>
      </c>
    </row>
    <row r="84" spans="1:12" x14ac:dyDescent="0.3">
      <c r="A84">
        <v>83</v>
      </c>
      <c r="B84" t="s">
        <v>373</v>
      </c>
      <c r="C84" t="s">
        <v>374</v>
      </c>
      <c r="E84" t="s">
        <v>375</v>
      </c>
      <c r="F84" t="s">
        <v>50</v>
      </c>
      <c r="G84" t="s">
        <v>25</v>
      </c>
      <c r="H84" t="s">
        <v>376</v>
      </c>
      <c r="I84" t="s">
        <v>30</v>
      </c>
      <c r="K84" s="2">
        <v>45325</v>
      </c>
      <c r="L84" t="s">
        <v>377</v>
      </c>
    </row>
    <row r="85" spans="1:12" x14ac:dyDescent="0.3">
      <c r="A85">
        <v>84</v>
      </c>
      <c r="B85" t="s">
        <v>378</v>
      </c>
      <c r="C85" t="s">
        <v>374</v>
      </c>
      <c r="E85" t="s">
        <v>379</v>
      </c>
      <c r="F85" t="s">
        <v>50</v>
      </c>
      <c r="G85" t="s">
        <v>380</v>
      </c>
      <c r="H85" t="s">
        <v>381</v>
      </c>
      <c r="I85" t="s">
        <v>30</v>
      </c>
      <c r="K85" s="2">
        <v>45325</v>
      </c>
      <c r="L85" t="s">
        <v>382</v>
      </c>
    </row>
    <row r="86" spans="1:12" x14ac:dyDescent="0.3">
      <c r="A86">
        <v>85</v>
      </c>
      <c r="B86" t="s">
        <v>228</v>
      </c>
      <c r="C86" t="s">
        <v>374</v>
      </c>
      <c r="E86" t="s">
        <v>375</v>
      </c>
      <c r="F86" t="s">
        <v>50</v>
      </c>
      <c r="G86" t="s">
        <v>383</v>
      </c>
      <c r="H86" t="s">
        <v>384</v>
      </c>
      <c r="I86" t="s">
        <v>30</v>
      </c>
      <c r="K86" s="2">
        <v>45325</v>
      </c>
      <c r="L86" t="s">
        <v>385</v>
      </c>
    </row>
    <row r="87" spans="1:12" x14ac:dyDescent="0.3">
      <c r="A87">
        <v>86</v>
      </c>
      <c r="B87" t="s">
        <v>386</v>
      </c>
      <c r="C87" t="s">
        <v>33</v>
      </c>
      <c r="E87" t="s">
        <v>387</v>
      </c>
      <c r="G87" t="s">
        <v>388</v>
      </c>
      <c r="H87" t="s">
        <v>366</v>
      </c>
      <c r="I87" t="s">
        <v>30</v>
      </c>
      <c r="K87" s="2">
        <v>45325</v>
      </c>
      <c r="L87" t="s">
        <v>389</v>
      </c>
    </row>
    <row r="88" spans="1:12" x14ac:dyDescent="0.3">
      <c r="A88">
        <v>87</v>
      </c>
      <c r="B88" t="s">
        <v>386</v>
      </c>
      <c r="C88" t="s">
        <v>235</v>
      </c>
      <c r="E88" t="s">
        <v>379</v>
      </c>
      <c r="G88" t="s">
        <v>390</v>
      </c>
      <c r="H88" t="s">
        <v>366</v>
      </c>
      <c r="I88" t="s">
        <v>30</v>
      </c>
      <c r="K88" s="2">
        <v>45325</v>
      </c>
      <c r="L88" t="s">
        <v>391</v>
      </c>
    </row>
    <row r="89" spans="1:12" x14ac:dyDescent="0.3">
      <c r="A89">
        <v>88</v>
      </c>
      <c r="B89" t="s">
        <v>392</v>
      </c>
      <c r="C89" t="s">
        <v>393</v>
      </c>
      <c r="E89" t="s">
        <v>16</v>
      </c>
      <c r="F89" t="s">
        <v>394</v>
      </c>
      <c r="G89" t="s">
        <v>395</v>
      </c>
      <c r="H89" t="s">
        <v>18</v>
      </c>
      <c r="I89" t="s">
        <v>93</v>
      </c>
      <c r="K89" s="2">
        <v>45325</v>
      </c>
      <c r="L89" t="s">
        <v>396</v>
      </c>
    </row>
    <row r="90" spans="1:12" x14ac:dyDescent="0.3">
      <c r="A90">
        <v>89</v>
      </c>
      <c r="B90" t="s">
        <v>397</v>
      </c>
      <c r="C90" t="s">
        <v>398</v>
      </c>
      <c r="D90" t="s">
        <v>399</v>
      </c>
      <c r="E90" t="s">
        <v>16</v>
      </c>
      <c r="F90" t="s">
        <v>123</v>
      </c>
      <c r="G90" t="s">
        <v>400</v>
      </c>
      <c r="H90" t="s">
        <v>271</v>
      </c>
      <c r="I90" t="s">
        <v>101</v>
      </c>
      <c r="K90" s="2">
        <v>45325</v>
      </c>
      <c r="L90" t="s">
        <v>401</v>
      </c>
    </row>
    <row r="91" spans="1:12" x14ac:dyDescent="0.3">
      <c r="A91">
        <v>90</v>
      </c>
      <c r="B91" t="s">
        <v>402</v>
      </c>
      <c r="C91" t="s">
        <v>98</v>
      </c>
      <c r="E91" t="s">
        <v>16</v>
      </c>
      <c r="F91" t="s">
        <v>123</v>
      </c>
      <c r="G91" t="s">
        <v>403</v>
      </c>
      <c r="H91" t="s">
        <v>18</v>
      </c>
      <c r="I91" t="s">
        <v>101</v>
      </c>
      <c r="K91" s="2">
        <v>45325</v>
      </c>
      <c r="L91" t="s">
        <v>404</v>
      </c>
    </row>
    <row r="92" spans="1:12" x14ac:dyDescent="0.3">
      <c r="A92">
        <v>91</v>
      </c>
      <c r="B92" t="s">
        <v>126</v>
      </c>
      <c r="C92" t="s">
        <v>405</v>
      </c>
      <c r="D92" t="s">
        <v>406</v>
      </c>
      <c r="E92" t="s">
        <v>16</v>
      </c>
      <c r="F92" t="s">
        <v>123</v>
      </c>
      <c r="G92" t="s">
        <v>407</v>
      </c>
      <c r="H92" t="s">
        <v>271</v>
      </c>
      <c r="I92" t="s">
        <v>101</v>
      </c>
      <c r="K92" s="2">
        <v>45325</v>
      </c>
      <c r="L92" t="s">
        <v>408</v>
      </c>
    </row>
    <row r="93" spans="1:12" x14ac:dyDescent="0.3">
      <c r="A93">
        <v>92</v>
      </c>
      <c r="B93" t="s">
        <v>126</v>
      </c>
      <c r="C93" t="s">
        <v>409</v>
      </c>
      <c r="D93" t="s">
        <v>410</v>
      </c>
      <c r="E93" t="s">
        <v>16</v>
      </c>
      <c r="F93" t="s">
        <v>123</v>
      </c>
      <c r="G93" t="s">
        <v>411</v>
      </c>
      <c r="H93" t="s">
        <v>271</v>
      </c>
      <c r="I93" t="s">
        <v>101</v>
      </c>
      <c r="K93" s="2">
        <v>45325</v>
      </c>
      <c r="L93" t="s">
        <v>412</v>
      </c>
    </row>
    <row r="94" spans="1:12" x14ac:dyDescent="0.3">
      <c r="A94">
        <v>93</v>
      </c>
      <c r="B94" t="s">
        <v>413</v>
      </c>
      <c r="C94" t="s">
        <v>98</v>
      </c>
      <c r="E94" t="s">
        <v>16</v>
      </c>
      <c r="F94" t="s">
        <v>17</v>
      </c>
      <c r="H94" t="s">
        <v>18</v>
      </c>
      <c r="I94" t="s">
        <v>101</v>
      </c>
      <c r="K94" s="2">
        <v>45325</v>
      </c>
      <c r="L94" t="s">
        <v>414</v>
      </c>
    </row>
    <row r="95" spans="1:12" x14ac:dyDescent="0.3">
      <c r="A95">
        <v>94</v>
      </c>
      <c r="B95" t="s">
        <v>415</v>
      </c>
      <c r="C95" t="s">
        <v>70</v>
      </c>
      <c r="D95" t="s">
        <v>416</v>
      </c>
      <c r="E95" t="s">
        <v>16</v>
      </c>
      <c r="F95" t="s">
        <v>417</v>
      </c>
      <c r="G95" t="s">
        <v>418</v>
      </c>
      <c r="H95" t="s">
        <v>18</v>
      </c>
      <c r="I95" t="s">
        <v>93</v>
      </c>
      <c r="K95" s="2">
        <v>45326</v>
      </c>
      <c r="L95" t="s">
        <v>419</v>
      </c>
    </row>
    <row r="96" spans="1:12" x14ac:dyDescent="0.3">
      <c r="A96">
        <v>95</v>
      </c>
      <c r="B96" t="s">
        <v>420</v>
      </c>
      <c r="C96" t="s">
        <v>98</v>
      </c>
      <c r="E96" t="s">
        <v>16</v>
      </c>
      <c r="F96" t="s">
        <v>421</v>
      </c>
      <c r="G96" t="s">
        <v>422</v>
      </c>
      <c r="H96" t="s">
        <v>18</v>
      </c>
      <c r="I96" t="s">
        <v>93</v>
      </c>
      <c r="K96" s="2">
        <v>45326</v>
      </c>
      <c r="L96" t="s">
        <v>423</v>
      </c>
    </row>
    <row r="97" spans="1:12" x14ac:dyDescent="0.3">
      <c r="A97">
        <v>96</v>
      </c>
      <c r="B97" t="s">
        <v>424</v>
      </c>
      <c r="C97" t="s">
        <v>98</v>
      </c>
      <c r="F97" t="s">
        <v>425</v>
      </c>
      <c r="G97" t="s">
        <v>426</v>
      </c>
      <c r="H97" t="s">
        <v>18</v>
      </c>
      <c r="I97" t="s">
        <v>93</v>
      </c>
      <c r="K97" s="2">
        <v>45326</v>
      </c>
      <c r="L97" t="s">
        <v>427</v>
      </c>
    </row>
    <row r="98" spans="1:12" x14ac:dyDescent="0.3">
      <c r="A98">
        <v>97</v>
      </c>
      <c r="B98" t="s">
        <v>428</v>
      </c>
      <c r="C98" t="s">
        <v>429</v>
      </c>
      <c r="F98" t="s">
        <v>430</v>
      </c>
      <c r="G98" t="s">
        <v>431</v>
      </c>
      <c r="H98" t="s">
        <v>432</v>
      </c>
      <c r="I98" t="s">
        <v>93</v>
      </c>
      <c r="K98" s="2">
        <v>45326</v>
      </c>
      <c r="L98" t="s">
        <v>433</v>
      </c>
    </row>
    <row r="99" spans="1:12" x14ac:dyDescent="0.3">
      <c r="A99">
        <v>98</v>
      </c>
      <c r="B99" t="s">
        <v>434</v>
      </c>
      <c r="C99" t="s">
        <v>98</v>
      </c>
      <c r="F99" t="s">
        <v>17</v>
      </c>
      <c r="G99" t="s">
        <v>435</v>
      </c>
      <c r="H99" t="s">
        <v>18</v>
      </c>
      <c r="I99" t="s">
        <v>93</v>
      </c>
      <c r="K99" s="2">
        <v>45326</v>
      </c>
      <c r="L99" t="s">
        <v>436</v>
      </c>
    </row>
    <row r="100" spans="1:12" x14ac:dyDescent="0.3">
      <c r="A100">
        <v>99</v>
      </c>
      <c r="B100" t="s">
        <v>437</v>
      </c>
      <c r="C100" t="s">
        <v>438</v>
      </c>
      <c r="E100" t="s">
        <v>439</v>
      </c>
      <c r="F100" t="s">
        <v>123</v>
      </c>
      <c r="G100" t="s">
        <v>440</v>
      </c>
      <c r="H100" t="s">
        <v>441</v>
      </c>
      <c r="I100" t="s">
        <v>93</v>
      </c>
      <c r="K100" s="2">
        <v>45326</v>
      </c>
      <c r="L100" t="s">
        <v>442</v>
      </c>
    </row>
    <row r="101" spans="1:12" x14ac:dyDescent="0.3">
      <c r="A101">
        <v>100</v>
      </c>
      <c r="B101" t="s">
        <v>443</v>
      </c>
      <c r="C101" t="s">
        <v>33</v>
      </c>
      <c r="D101" t="s">
        <v>444</v>
      </c>
      <c r="E101" t="s">
        <v>445</v>
      </c>
      <c r="F101" t="s">
        <v>22</v>
      </c>
      <c r="G101" t="s">
        <v>446</v>
      </c>
      <c r="H101" t="s">
        <v>18</v>
      </c>
      <c r="I101" t="s">
        <v>349</v>
      </c>
      <c r="K101" s="2">
        <v>45326</v>
      </c>
      <c r="L101" t="s">
        <v>447</v>
      </c>
    </row>
    <row r="102" spans="1:12" x14ac:dyDescent="0.3">
      <c r="A102">
        <v>101</v>
      </c>
      <c r="B102" t="s">
        <v>448</v>
      </c>
      <c r="C102" t="s">
        <v>449</v>
      </c>
      <c r="D102">
        <v>19819</v>
      </c>
      <c r="E102" t="s">
        <v>286</v>
      </c>
      <c r="F102" t="s">
        <v>17</v>
      </c>
      <c r="G102" t="s">
        <v>450</v>
      </c>
      <c r="H102" t="s">
        <v>18</v>
      </c>
      <c r="I102" t="s">
        <v>349</v>
      </c>
      <c r="K102" s="2">
        <v>45326</v>
      </c>
      <c r="L102" t="s">
        <v>451</v>
      </c>
    </row>
    <row r="103" spans="1:12" x14ac:dyDescent="0.3">
      <c r="A103">
        <v>102</v>
      </c>
      <c r="B103" t="s">
        <v>452</v>
      </c>
      <c r="C103" t="s">
        <v>98</v>
      </c>
      <c r="D103">
        <v>2547347</v>
      </c>
      <c r="E103" t="s">
        <v>286</v>
      </c>
      <c r="F103" t="s">
        <v>17</v>
      </c>
      <c r="G103" t="s">
        <v>453</v>
      </c>
      <c r="H103" t="s">
        <v>18</v>
      </c>
      <c r="I103" t="s">
        <v>349</v>
      </c>
      <c r="K103" s="2">
        <v>45327</v>
      </c>
      <c r="L103" t="s">
        <v>454</v>
      </c>
    </row>
    <row r="104" spans="1:12" x14ac:dyDescent="0.3">
      <c r="A104">
        <v>103</v>
      </c>
      <c r="B104" t="s">
        <v>455</v>
      </c>
      <c r="C104" t="s">
        <v>456</v>
      </c>
      <c r="E104" t="s">
        <v>286</v>
      </c>
      <c r="F104" t="s">
        <v>457</v>
      </c>
      <c r="G104" t="s">
        <v>458</v>
      </c>
      <c r="H104" t="s">
        <v>459</v>
      </c>
      <c r="I104" t="s">
        <v>93</v>
      </c>
      <c r="K104" s="2">
        <v>45327</v>
      </c>
      <c r="L104" t="s">
        <v>307</v>
      </c>
    </row>
    <row r="105" spans="1:12" x14ac:dyDescent="0.3">
      <c r="A105">
        <v>104</v>
      </c>
      <c r="B105" t="s">
        <v>460</v>
      </c>
      <c r="C105" t="s">
        <v>98</v>
      </c>
      <c r="E105" t="s">
        <v>286</v>
      </c>
      <c r="F105" t="s">
        <v>123</v>
      </c>
      <c r="G105" t="s">
        <v>461</v>
      </c>
      <c r="H105" t="s">
        <v>18</v>
      </c>
      <c r="I105" t="s">
        <v>101</v>
      </c>
      <c r="K105" s="2">
        <v>45327</v>
      </c>
      <c r="L105" t="s">
        <v>462</v>
      </c>
    </row>
    <row r="106" spans="1:12" x14ac:dyDescent="0.3">
      <c r="A106">
        <v>105</v>
      </c>
      <c r="B106" t="s">
        <v>463</v>
      </c>
      <c r="C106" t="s">
        <v>464</v>
      </c>
      <c r="E106" t="s">
        <v>286</v>
      </c>
      <c r="F106" t="s">
        <v>282</v>
      </c>
      <c r="G106" t="s">
        <v>465</v>
      </c>
      <c r="K106" s="2">
        <v>45327</v>
      </c>
      <c r="L106" t="s">
        <v>466</v>
      </c>
    </row>
    <row r="107" spans="1:12" x14ac:dyDescent="0.3">
      <c r="A107">
        <v>106</v>
      </c>
      <c r="B107" t="s">
        <v>467</v>
      </c>
      <c r="C107" t="s">
        <v>98</v>
      </c>
      <c r="E107" t="s">
        <v>286</v>
      </c>
      <c r="F107" t="s">
        <v>282</v>
      </c>
      <c r="G107" t="s">
        <v>468</v>
      </c>
      <c r="H107" t="s">
        <v>18</v>
      </c>
      <c r="I107" t="s">
        <v>101</v>
      </c>
      <c r="K107" s="2">
        <v>45327</v>
      </c>
      <c r="L107" t="s">
        <v>469</v>
      </c>
    </row>
    <row r="108" spans="1:12" x14ac:dyDescent="0.3">
      <c r="A108">
        <v>107</v>
      </c>
      <c r="B108" t="s">
        <v>470</v>
      </c>
      <c r="C108" t="s">
        <v>98</v>
      </c>
      <c r="E108" t="s">
        <v>286</v>
      </c>
      <c r="F108" t="s">
        <v>123</v>
      </c>
      <c r="G108" t="s">
        <v>471</v>
      </c>
      <c r="H108" t="s">
        <v>18</v>
      </c>
      <c r="I108" t="s">
        <v>349</v>
      </c>
      <c r="K108" s="2">
        <v>45327</v>
      </c>
      <c r="L108" t="s">
        <v>472</v>
      </c>
    </row>
    <row r="109" spans="1:12" x14ac:dyDescent="0.3">
      <c r="A109">
        <v>108</v>
      </c>
      <c r="B109" t="s">
        <v>473</v>
      </c>
      <c r="C109" t="s">
        <v>474</v>
      </c>
      <c r="E109" t="s">
        <v>475</v>
      </c>
      <c r="F109" t="s">
        <v>123</v>
      </c>
      <c r="H109" t="s">
        <v>476</v>
      </c>
      <c r="I109" t="s">
        <v>349</v>
      </c>
      <c r="J109" t="s">
        <v>114</v>
      </c>
      <c r="K109" s="2">
        <v>45327</v>
      </c>
      <c r="L109" t="s">
        <v>477</v>
      </c>
    </row>
    <row r="110" spans="1:12" x14ac:dyDescent="0.3">
      <c r="A110">
        <v>109</v>
      </c>
      <c r="B110" t="s">
        <v>478</v>
      </c>
      <c r="C110" t="s">
        <v>98</v>
      </c>
      <c r="E110" t="s">
        <v>286</v>
      </c>
      <c r="F110" t="s">
        <v>282</v>
      </c>
      <c r="G110" t="s">
        <v>479</v>
      </c>
      <c r="H110" t="s">
        <v>18</v>
      </c>
      <c r="I110" t="s">
        <v>101</v>
      </c>
      <c r="K110" s="2">
        <v>45328</v>
      </c>
      <c r="L110" t="s">
        <v>480</v>
      </c>
    </row>
    <row r="111" spans="1:12" x14ac:dyDescent="0.3">
      <c r="A111">
        <v>110</v>
      </c>
      <c r="B111" t="s">
        <v>481</v>
      </c>
      <c r="C111" t="s">
        <v>98</v>
      </c>
      <c r="D111" t="s">
        <v>482</v>
      </c>
      <c r="E111" t="s">
        <v>286</v>
      </c>
      <c r="F111" t="s">
        <v>282</v>
      </c>
      <c r="H111" t="s">
        <v>18</v>
      </c>
      <c r="I111" t="s">
        <v>349</v>
      </c>
      <c r="K111" s="2">
        <v>45328</v>
      </c>
      <c r="L111" t="s">
        <v>483</v>
      </c>
    </row>
    <row r="112" spans="1:12" x14ac:dyDescent="0.3">
      <c r="A112">
        <v>111</v>
      </c>
      <c r="B112" t="s">
        <v>484</v>
      </c>
      <c r="C112" t="s">
        <v>98</v>
      </c>
      <c r="E112" t="s">
        <v>286</v>
      </c>
      <c r="G112" t="s">
        <v>485</v>
      </c>
      <c r="H112" t="s">
        <v>18</v>
      </c>
      <c r="I112" t="s">
        <v>101</v>
      </c>
      <c r="K112" s="2">
        <v>45328</v>
      </c>
      <c r="L112" t="s">
        <v>486</v>
      </c>
    </row>
    <row r="113" spans="1:13" x14ac:dyDescent="0.3">
      <c r="A113">
        <v>112</v>
      </c>
      <c r="B113" t="s">
        <v>487</v>
      </c>
      <c r="C113" t="s">
        <v>98</v>
      </c>
      <c r="E113" t="s">
        <v>286</v>
      </c>
      <c r="F113" t="s">
        <v>71</v>
      </c>
      <c r="G113" t="s">
        <v>488</v>
      </c>
      <c r="H113" t="s">
        <v>18</v>
      </c>
      <c r="I113" t="s">
        <v>101</v>
      </c>
      <c r="K113" s="2">
        <v>45328</v>
      </c>
      <c r="L113" t="s">
        <v>489</v>
      </c>
      <c r="M113" t="s">
        <v>490</v>
      </c>
    </row>
    <row r="114" spans="1:13" x14ac:dyDescent="0.3">
      <c r="A114">
        <v>113</v>
      </c>
      <c r="B114" t="s">
        <v>491</v>
      </c>
      <c r="C114" t="s">
        <v>98</v>
      </c>
      <c r="E114" t="s">
        <v>286</v>
      </c>
      <c r="F114" t="s">
        <v>211</v>
      </c>
      <c r="G114" t="s">
        <v>492</v>
      </c>
      <c r="H114" t="s">
        <v>18</v>
      </c>
      <c r="I114" t="s">
        <v>349</v>
      </c>
      <c r="K114" s="2">
        <v>45328</v>
      </c>
      <c r="L114" t="s">
        <v>493</v>
      </c>
      <c r="M114" t="s">
        <v>494</v>
      </c>
    </row>
    <row r="115" spans="1:13" x14ac:dyDescent="0.3">
      <c r="A115">
        <v>114</v>
      </c>
      <c r="B115" t="s">
        <v>495</v>
      </c>
      <c r="C115" t="s">
        <v>496</v>
      </c>
      <c r="E115" t="s">
        <v>286</v>
      </c>
      <c r="G115" t="s">
        <v>497</v>
      </c>
      <c r="H115" t="s">
        <v>18</v>
      </c>
      <c r="I115" t="s">
        <v>101</v>
      </c>
      <c r="K115" s="2">
        <v>45304</v>
      </c>
      <c r="L115" t="s">
        <v>498</v>
      </c>
    </row>
    <row r="116" spans="1:13" x14ac:dyDescent="0.3">
      <c r="A116">
        <v>115</v>
      </c>
      <c r="B116" t="s">
        <v>499</v>
      </c>
      <c r="C116" t="s">
        <v>78</v>
      </c>
      <c r="E116" t="s">
        <v>286</v>
      </c>
      <c r="F116" t="s">
        <v>99</v>
      </c>
      <c r="G116" t="s">
        <v>500</v>
      </c>
      <c r="H116" t="s">
        <v>18</v>
      </c>
      <c r="I116" t="s">
        <v>101</v>
      </c>
      <c r="K116" s="2">
        <v>45330</v>
      </c>
      <c r="L116" t="s">
        <v>501</v>
      </c>
    </row>
    <row r="117" spans="1:13" ht="360" x14ac:dyDescent="0.3">
      <c r="A117">
        <v>116</v>
      </c>
      <c r="B117" t="s">
        <v>502</v>
      </c>
      <c r="C117" t="s">
        <v>98</v>
      </c>
      <c r="E117" t="s">
        <v>286</v>
      </c>
      <c r="F117" t="s">
        <v>99</v>
      </c>
      <c r="G117" s="1" t="s">
        <v>503</v>
      </c>
      <c r="H117" t="s">
        <v>18</v>
      </c>
      <c r="I117" t="s">
        <v>101</v>
      </c>
      <c r="K117" s="2">
        <v>45330</v>
      </c>
      <c r="L117" t="s">
        <v>504</v>
      </c>
    </row>
    <row r="118" spans="1:13" x14ac:dyDescent="0.3">
      <c r="A118">
        <v>117</v>
      </c>
      <c r="B118" t="s">
        <v>505</v>
      </c>
      <c r="C118" t="s">
        <v>98</v>
      </c>
      <c r="E118" t="s">
        <v>286</v>
      </c>
      <c r="F118" t="s">
        <v>190</v>
      </c>
      <c r="G118" t="s">
        <v>506</v>
      </c>
      <c r="H118" t="s">
        <v>18</v>
      </c>
      <c r="I118" t="s">
        <v>101</v>
      </c>
      <c r="K118" s="2">
        <v>45330</v>
      </c>
      <c r="L118" t="s">
        <v>507</v>
      </c>
    </row>
    <row r="119" spans="1:13" x14ac:dyDescent="0.3">
      <c r="A119">
        <v>118</v>
      </c>
      <c r="B119" t="s">
        <v>108</v>
      </c>
      <c r="C119" t="s">
        <v>98</v>
      </c>
      <c r="E119" t="s">
        <v>286</v>
      </c>
      <c r="F119" t="s">
        <v>282</v>
      </c>
      <c r="G119" t="s">
        <v>508</v>
      </c>
      <c r="H119" t="s">
        <v>18</v>
      </c>
      <c r="I119" t="s">
        <v>101</v>
      </c>
      <c r="K119" s="2">
        <v>45330</v>
      </c>
      <c r="L119" t="s">
        <v>509</v>
      </c>
    </row>
    <row r="120" spans="1:13" x14ac:dyDescent="0.3">
      <c r="A120">
        <v>119</v>
      </c>
      <c r="B120" t="s">
        <v>510</v>
      </c>
      <c r="C120" t="s">
        <v>98</v>
      </c>
      <c r="E120" t="s">
        <v>286</v>
      </c>
      <c r="F120" t="s">
        <v>282</v>
      </c>
      <c r="G120" t="s">
        <v>511</v>
      </c>
      <c r="H120" t="s">
        <v>18</v>
      </c>
      <c r="I120" t="s">
        <v>101</v>
      </c>
      <c r="K120" s="2">
        <v>45330</v>
      </c>
      <c r="L120" t="s">
        <v>512</v>
      </c>
    </row>
    <row r="121" spans="1:13" x14ac:dyDescent="0.3">
      <c r="A121">
        <v>120</v>
      </c>
      <c r="B121" t="s">
        <v>513</v>
      </c>
      <c r="C121" t="s">
        <v>98</v>
      </c>
      <c r="E121" t="s">
        <v>286</v>
      </c>
      <c r="F121" t="s">
        <v>71</v>
      </c>
      <c r="G121" t="s">
        <v>514</v>
      </c>
      <c r="H121" t="s">
        <v>18</v>
      </c>
      <c r="I121" t="s">
        <v>515</v>
      </c>
      <c r="K121" s="2">
        <v>45331</v>
      </c>
      <c r="L121" t="s">
        <v>516</v>
      </c>
      <c r="M121" t="s">
        <v>517</v>
      </c>
    </row>
    <row r="122" spans="1:13" x14ac:dyDescent="0.3">
      <c r="A122">
        <v>121</v>
      </c>
      <c r="B122" t="s">
        <v>518</v>
      </c>
      <c r="C122" t="s">
        <v>519</v>
      </c>
      <c r="D122">
        <v>80534</v>
      </c>
      <c r="E122" t="s">
        <v>286</v>
      </c>
      <c r="F122" t="s">
        <v>123</v>
      </c>
      <c r="G122" t="s">
        <v>520</v>
      </c>
      <c r="H122" t="s">
        <v>271</v>
      </c>
      <c r="I122" t="s">
        <v>515</v>
      </c>
      <c r="K122" s="2">
        <v>45331</v>
      </c>
      <c r="M122" t="s">
        <v>521</v>
      </c>
    </row>
    <row r="123" spans="1:13" x14ac:dyDescent="0.3">
      <c r="A123">
        <v>122</v>
      </c>
      <c r="B123" t="s">
        <v>522</v>
      </c>
      <c r="C123" t="s">
        <v>523</v>
      </c>
      <c r="E123" t="s">
        <v>286</v>
      </c>
      <c r="F123" t="s">
        <v>211</v>
      </c>
      <c r="H123" t="s">
        <v>18</v>
      </c>
      <c r="I123" t="s">
        <v>524</v>
      </c>
      <c r="K123" s="2">
        <v>45331</v>
      </c>
    </row>
    <row r="124" spans="1:13" x14ac:dyDescent="0.3">
      <c r="A124">
        <v>123</v>
      </c>
      <c r="B124" t="s">
        <v>525</v>
      </c>
      <c r="C124" t="s">
        <v>526</v>
      </c>
      <c r="E124" t="s">
        <v>286</v>
      </c>
      <c r="F124" t="s">
        <v>282</v>
      </c>
      <c r="G124" t="s">
        <v>527</v>
      </c>
      <c r="H124" t="s">
        <v>18</v>
      </c>
      <c r="I124" t="s">
        <v>101</v>
      </c>
      <c r="K124" s="2">
        <v>45333</v>
      </c>
      <c r="L124" t="s">
        <v>528</v>
      </c>
    </row>
    <row r="125" spans="1:13" x14ac:dyDescent="0.3">
      <c r="A125">
        <v>124</v>
      </c>
      <c r="B125" t="s">
        <v>529</v>
      </c>
      <c r="C125" t="s">
        <v>98</v>
      </c>
      <c r="E125" t="s">
        <v>286</v>
      </c>
      <c r="F125" t="s">
        <v>123</v>
      </c>
      <c r="G125" t="s">
        <v>530</v>
      </c>
      <c r="H125" t="s">
        <v>18</v>
      </c>
      <c r="I125" t="s">
        <v>101</v>
      </c>
      <c r="J125" t="s">
        <v>531</v>
      </c>
      <c r="K125" s="2">
        <v>45333</v>
      </c>
      <c r="L125" t="s">
        <v>532</v>
      </c>
    </row>
    <row r="126" spans="1:13" x14ac:dyDescent="0.3">
      <c r="A126">
        <v>125</v>
      </c>
      <c r="B126" t="s">
        <v>533</v>
      </c>
      <c r="C126" t="s">
        <v>534</v>
      </c>
      <c r="E126" t="s">
        <v>535</v>
      </c>
      <c r="F126" t="s">
        <v>123</v>
      </c>
      <c r="G126" t="s">
        <v>536</v>
      </c>
      <c r="H126" t="s">
        <v>18</v>
      </c>
      <c r="I126" t="s">
        <v>101</v>
      </c>
      <c r="K126" s="2">
        <v>45333</v>
      </c>
      <c r="L126" t="s">
        <v>537</v>
      </c>
    </row>
    <row r="127" spans="1:13" x14ac:dyDescent="0.3">
      <c r="A127">
        <v>126</v>
      </c>
      <c r="B127" t="s">
        <v>126</v>
      </c>
      <c r="C127" t="s">
        <v>98</v>
      </c>
      <c r="E127" t="s">
        <v>286</v>
      </c>
      <c r="F127" t="s">
        <v>123</v>
      </c>
      <c r="G127" t="s">
        <v>538</v>
      </c>
      <c r="H127" t="s">
        <v>271</v>
      </c>
      <c r="I127" t="s">
        <v>101</v>
      </c>
      <c r="K127" s="2">
        <v>45333</v>
      </c>
      <c r="L127" t="s">
        <v>539</v>
      </c>
    </row>
    <row r="128" spans="1:13" x14ac:dyDescent="0.3">
      <c r="A128">
        <v>127</v>
      </c>
      <c r="B128" t="s">
        <v>540</v>
      </c>
      <c r="C128" t="s">
        <v>541</v>
      </c>
      <c r="E128" t="s">
        <v>159</v>
      </c>
      <c r="F128" t="s">
        <v>123</v>
      </c>
      <c r="G128" s="1" t="s">
        <v>542</v>
      </c>
      <c r="H128" t="s">
        <v>18</v>
      </c>
      <c r="I128" t="s">
        <v>101</v>
      </c>
      <c r="K128" s="2">
        <v>45333</v>
      </c>
      <c r="L128" t="s">
        <v>543</v>
      </c>
    </row>
    <row r="129" spans="1:12" x14ac:dyDescent="0.3">
      <c r="A129">
        <v>128</v>
      </c>
      <c r="B129" t="s">
        <v>544</v>
      </c>
      <c r="C129" t="s">
        <v>545</v>
      </c>
      <c r="E129" t="s">
        <v>286</v>
      </c>
      <c r="F129" t="s">
        <v>123</v>
      </c>
      <c r="H129" t="s">
        <v>271</v>
      </c>
      <c r="I129" t="s">
        <v>101</v>
      </c>
      <c r="K129" s="2">
        <v>45333</v>
      </c>
      <c r="L129" t="s">
        <v>546</v>
      </c>
    </row>
    <row r="130" spans="1:12" x14ac:dyDescent="0.3">
      <c r="A130">
        <v>129</v>
      </c>
      <c r="B130" t="s">
        <v>547</v>
      </c>
      <c r="C130" t="s">
        <v>98</v>
      </c>
      <c r="E130" t="s">
        <v>286</v>
      </c>
      <c r="F130" t="s">
        <v>123</v>
      </c>
      <c r="G130" t="s">
        <v>548</v>
      </c>
      <c r="H130" t="s">
        <v>18</v>
      </c>
      <c r="I130" t="s">
        <v>101</v>
      </c>
      <c r="K130" s="2">
        <v>45333</v>
      </c>
      <c r="L130" t="s">
        <v>549</v>
      </c>
    </row>
    <row r="131" spans="1:12" x14ac:dyDescent="0.3">
      <c r="A131">
        <v>130</v>
      </c>
      <c r="B131" t="s">
        <v>550</v>
      </c>
      <c r="C131" t="s">
        <v>98</v>
      </c>
      <c r="E131" t="s">
        <v>286</v>
      </c>
      <c r="F131" t="s">
        <v>123</v>
      </c>
      <c r="G131" t="s">
        <v>551</v>
      </c>
      <c r="H131" t="s">
        <v>18</v>
      </c>
      <c r="I131" t="s">
        <v>101</v>
      </c>
      <c r="J131" t="s">
        <v>552</v>
      </c>
      <c r="K131" s="2">
        <v>45333</v>
      </c>
      <c r="L131" t="s">
        <v>553</v>
      </c>
    </row>
    <row r="132" spans="1:12" x14ac:dyDescent="0.3">
      <c r="A132">
        <v>131</v>
      </c>
      <c r="B132" t="s">
        <v>554</v>
      </c>
      <c r="C132" t="s">
        <v>291</v>
      </c>
      <c r="E132" t="s">
        <v>286</v>
      </c>
      <c r="F132" t="s">
        <v>190</v>
      </c>
      <c r="G132" s="1" t="s">
        <v>555</v>
      </c>
      <c r="H132" t="s">
        <v>18</v>
      </c>
      <c r="I132" t="s">
        <v>101</v>
      </c>
      <c r="K132" s="2">
        <v>45333</v>
      </c>
      <c r="L132" t="s">
        <v>556</v>
      </c>
    </row>
    <row r="133" spans="1:12" x14ac:dyDescent="0.3">
      <c r="A133">
        <v>132</v>
      </c>
      <c r="B133" t="s">
        <v>557</v>
      </c>
      <c r="C133" t="s">
        <v>558</v>
      </c>
      <c r="E133" t="s">
        <v>286</v>
      </c>
      <c r="F133" t="s">
        <v>559</v>
      </c>
      <c r="G133" t="s">
        <v>560</v>
      </c>
      <c r="H133" t="s">
        <v>18</v>
      </c>
      <c r="I133" t="s">
        <v>561</v>
      </c>
      <c r="J133" t="s">
        <v>562</v>
      </c>
      <c r="K133" s="2">
        <v>45334</v>
      </c>
      <c r="L133" t="s">
        <v>563</v>
      </c>
    </row>
    <row r="134" spans="1:12" x14ac:dyDescent="0.3">
      <c r="A134">
        <v>133</v>
      </c>
      <c r="B134" t="s">
        <v>564</v>
      </c>
      <c r="C134" t="s">
        <v>117</v>
      </c>
      <c r="E134" t="s">
        <v>565</v>
      </c>
      <c r="F134" t="s">
        <v>559</v>
      </c>
      <c r="H134" s="1" t="s">
        <v>566</v>
      </c>
      <c r="I134" t="s">
        <v>567</v>
      </c>
      <c r="K134" s="2">
        <v>45334</v>
      </c>
      <c r="L134" t="s">
        <v>568</v>
      </c>
    </row>
    <row r="135" spans="1:12" x14ac:dyDescent="0.3">
      <c r="A135">
        <v>134</v>
      </c>
      <c r="B135" t="s">
        <v>569</v>
      </c>
      <c r="C135" t="s">
        <v>117</v>
      </c>
      <c r="E135" t="s">
        <v>286</v>
      </c>
      <c r="F135" t="s">
        <v>99</v>
      </c>
      <c r="G135" t="s">
        <v>570</v>
      </c>
      <c r="H135" t="s">
        <v>571</v>
      </c>
      <c r="I135" t="s">
        <v>567</v>
      </c>
      <c r="K135" s="2">
        <v>45334</v>
      </c>
      <c r="L135" t="s">
        <v>572</v>
      </c>
    </row>
    <row r="136" spans="1:12" x14ac:dyDescent="0.3">
      <c r="A136">
        <v>135</v>
      </c>
      <c r="B136" t="s">
        <v>573</v>
      </c>
      <c r="C136" t="s">
        <v>117</v>
      </c>
      <c r="E136" t="s">
        <v>286</v>
      </c>
      <c r="F136" t="s">
        <v>22</v>
      </c>
      <c r="H136" t="s">
        <v>574</v>
      </c>
      <c r="I136" t="s">
        <v>567</v>
      </c>
      <c r="K136" s="2">
        <v>45334</v>
      </c>
      <c r="L136" t="s">
        <v>575</v>
      </c>
    </row>
    <row r="137" spans="1:12" x14ac:dyDescent="0.3">
      <c r="A137">
        <v>136</v>
      </c>
      <c r="B137" t="s">
        <v>576</v>
      </c>
      <c r="C137" t="s">
        <v>117</v>
      </c>
      <c r="E137" t="s">
        <v>286</v>
      </c>
      <c r="F137" t="s">
        <v>211</v>
      </c>
      <c r="G137" t="s">
        <v>331</v>
      </c>
      <c r="H137" t="s">
        <v>18</v>
      </c>
      <c r="I137" t="s">
        <v>101</v>
      </c>
      <c r="K137" s="2">
        <v>45334</v>
      </c>
      <c r="L137" t="s">
        <v>577</v>
      </c>
    </row>
    <row r="138" spans="1:12" x14ac:dyDescent="0.3">
      <c r="A138">
        <v>137</v>
      </c>
      <c r="B138" t="s">
        <v>578</v>
      </c>
      <c r="C138" t="s">
        <v>117</v>
      </c>
      <c r="E138" t="s">
        <v>286</v>
      </c>
      <c r="F138" t="s">
        <v>282</v>
      </c>
      <c r="G138" t="s">
        <v>331</v>
      </c>
      <c r="H138" t="s">
        <v>18</v>
      </c>
      <c r="I138" t="s">
        <v>101</v>
      </c>
      <c r="K138" s="2">
        <v>45334</v>
      </c>
      <c r="L138" t="s">
        <v>579</v>
      </c>
    </row>
    <row r="139" spans="1:12" x14ac:dyDescent="0.3">
      <c r="A139">
        <v>138</v>
      </c>
      <c r="B139" t="s">
        <v>580</v>
      </c>
      <c r="C139" t="s">
        <v>38</v>
      </c>
      <c r="E139" t="s">
        <v>581</v>
      </c>
      <c r="F139" t="s">
        <v>123</v>
      </c>
      <c r="G139" t="s">
        <v>582</v>
      </c>
      <c r="H139" t="s">
        <v>583</v>
      </c>
      <c r="I139" t="s">
        <v>30</v>
      </c>
      <c r="K139" s="2">
        <v>45334</v>
      </c>
      <c r="L139" t="s">
        <v>584</v>
      </c>
    </row>
    <row r="140" spans="1:12" x14ac:dyDescent="0.3">
      <c r="A140">
        <v>139</v>
      </c>
      <c r="B140" t="s">
        <v>585</v>
      </c>
      <c r="C140" t="s">
        <v>38</v>
      </c>
      <c r="E140" t="s">
        <v>439</v>
      </c>
      <c r="F140" t="s">
        <v>586</v>
      </c>
      <c r="G140" t="s">
        <v>587</v>
      </c>
      <c r="H140" t="s">
        <v>232</v>
      </c>
      <c r="I140" t="s">
        <v>30</v>
      </c>
      <c r="K140" s="2">
        <v>45334</v>
      </c>
      <c r="L140" t="s">
        <v>588</v>
      </c>
    </row>
    <row r="141" spans="1:12" x14ac:dyDescent="0.3">
      <c r="A141">
        <v>140</v>
      </c>
      <c r="B141" t="s">
        <v>589</v>
      </c>
      <c r="C141" t="s">
        <v>590</v>
      </c>
      <c r="E141" t="s">
        <v>286</v>
      </c>
      <c r="F141" t="s">
        <v>591</v>
      </c>
      <c r="G141" t="s">
        <v>592</v>
      </c>
      <c r="H141" t="s">
        <v>323</v>
      </c>
      <c r="I141" t="s">
        <v>593</v>
      </c>
      <c r="K141" s="2">
        <v>45337</v>
      </c>
      <c r="L141" t="s">
        <v>594</v>
      </c>
    </row>
    <row r="142" spans="1:12" x14ac:dyDescent="0.3">
      <c r="A142">
        <v>141</v>
      </c>
      <c r="B142" t="s">
        <v>595</v>
      </c>
      <c r="C142" t="s">
        <v>117</v>
      </c>
      <c r="E142" t="s">
        <v>286</v>
      </c>
      <c r="F142" t="s">
        <v>99</v>
      </c>
      <c r="G142" t="s">
        <v>596</v>
      </c>
      <c r="H142" t="s">
        <v>18</v>
      </c>
      <c r="I142" t="s">
        <v>593</v>
      </c>
      <c r="J142" t="s">
        <v>597</v>
      </c>
      <c r="K142" s="2">
        <v>45337</v>
      </c>
      <c r="L142" t="s">
        <v>598</v>
      </c>
    </row>
    <row r="143" spans="1:12" x14ac:dyDescent="0.3">
      <c r="A143">
        <v>142</v>
      </c>
      <c r="B143" t="s">
        <v>599</v>
      </c>
      <c r="C143" t="s">
        <v>117</v>
      </c>
      <c r="E143" t="s">
        <v>286</v>
      </c>
      <c r="F143" t="s">
        <v>282</v>
      </c>
      <c r="G143" t="s">
        <v>331</v>
      </c>
      <c r="H143" t="s">
        <v>18</v>
      </c>
      <c r="I143" t="s">
        <v>101</v>
      </c>
      <c r="K143" s="2">
        <v>45337</v>
      </c>
      <c r="L143" t="s">
        <v>600</v>
      </c>
    </row>
    <row r="144" spans="1:12" x14ac:dyDescent="0.3">
      <c r="A144">
        <v>143</v>
      </c>
      <c r="B144" t="s">
        <v>601</v>
      </c>
      <c r="C144" t="s">
        <v>117</v>
      </c>
      <c r="E144" t="s">
        <v>286</v>
      </c>
      <c r="F144" t="s">
        <v>123</v>
      </c>
      <c r="G144" t="s">
        <v>548</v>
      </c>
      <c r="H144" t="s">
        <v>18</v>
      </c>
      <c r="I144" t="s">
        <v>101</v>
      </c>
      <c r="K144" s="2">
        <v>45337</v>
      </c>
      <c r="L144" t="s">
        <v>602</v>
      </c>
    </row>
    <row r="145" spans="1:12" x14ac:dyDescent="0.3">
      <c r="A145">
        <v>144</v>
      </c>
      <c r="B145" t="s">
        <v>533</v>
      </c>
      <c r="C145" t="s">
        <v>603</v>
      </c>
      <c r="E145" t="s">
        <v>535</v>
      </c>
      <c r="F145" t="s">
        <v>123</v>
      </c>
      <c r="G145" t="s">
        <v>604</v>
      </c>
      <c r="H145" t="s">
        <v>18</v>
      </c>
      <c r="I145" t="s">
        <v>101</v>
      </c>
      <c r="K145" s="2">
        <v>45337</v>
      </c>
      <c r="L145" t="s">
        <v>605</v>
      </c>
    </row>
    <row r="146" spans="1:12" ht="316.8" x14ac:dyDescent="0.3">
      <c r="A146">
        <v>145</v>
      </c>
      <c r="B146" t="s">
        <v>606</v>
      </c>
      <c r="C146" t="s">
        <v>117</v>
      </c>
      <c r="E146" t="s">
        <v>286</v>
      </c>
      <c r="F146" t="s">
        <v>282</v>
      </c>
      <c r="G146" s="1" t="s">
        <v>607</v>
      </c>
      <c r="H146" t="s">
        <v>18</v>
      </c>
      <c r="I146" t="s">
        <v>101</v>
      </c>
      <c r="K146" s="2">
        <v>45337</v>
      </c>
      <c r="L146" t="s">
        <v>608</v>
      </c>
    </row>
    <row r="147" spans="1:12" x14ac:dyDescent="0.3">
      <c r="A147">
        <v>146</v>
      </c>
      <c r="B147" t="s">
        <v>363</v>
      </c>
      <c r="C147" t="s">
        <v>291</v>
      </c>
      <c r="E147" t="s">
        <v>286</v>
      </c>
      <c r="F147" t="s">
        <v>609</v>
      </c>
      <c r="G147" t="s">
        <v>610</v>
      </c>
      <c r="H147" t="s">
        <v>611</v>
      </c>
      <c r="I147" t="s">
        <v>30</v>
      </c>
      <c r="K147" s="2">
        <v>45339</v>
      </c>
      <c r="L147" t="s">
        <v>612</v>
      </c>
    </row>
    <row r="148" spans="1:12" x14ac:dyDescent="0.3">
      <c r="A148">
        <v>147</v>
      </c>
      <c r="B148" t="s">
        <v>613</v>
      </c>
      <c r="C148" t="s">
        <v>78</v>
      </c>
      <c r="E148" t="s">
        <v>286</v>
      </c>
      <c r="F148" t="s">
        <v>614</v>
      </c>
      <c r="H148" t="s">
        <v>18</v>
      </c>
      <c r="I148" t="s">
        <v>101</v>
      </c>
      <c r="K148" s="2">
        <v>45339</v>
      </c>
      <c r="L148" t="s">
        <v>615</v>
      </c>
    </row>
    <row r="149" spans="1:12" x14ac:dyDescent="0.3">
      <c r="A149">
        <v>148</v>
      </c>
      <c r="B149" t="s">
        <v>616</v>
      </c>
      <c r="C149" t="s">
        <v>374</v>
      </c>
      <c r="E149" t="s">
        <v>617</v>
      </c>
      <c r="F149" t="s">
        <v>282</v>
      </c>
      <c r="G149" t="s">
        <v>618</v>
      </c>
      <c r="H149" t="s">
        <v>18</v>
      </c>
      <c r="I149" t="s">
        <v>101</v>
      </c>
      <c r="K149" s="2">
        <v>45339</v>
      </c>
      <c r="L149" t="s">
        <v>619</v>
      </c>
    </row>
    <row r="150" spans="1:12" x14ac:dyDescent="0.3">
      <c r="A150">
        <v>149</v>
      </c>
      <c r="B150" t="s">
        <v>620</v>
      </c>
      <c r="C150" t="s">
        <v>291</v>
      </c>
      <c r="D150">
        <v>125201</v>
      </c>
      <c r="E150" t="s">
        <v>286</v>
      </c>
      <c r="F150" t="s">
        <v>282</v>
      </c>
      <c r="G150" t="s">
        <v>621</v>
      </c>
      <c r="H150" t="s">
        <v>18</v>
      </c>
      <c r="I150" t="s">
        <v>101</v>
      </c>
      <c r="K150" s="2">
        <v>45339</v>
      </c>
      <c r="L150" t="s">
        <v>622</v>
      </c>
    </row>
    <row r="151" spans="1:12" x14ac:dyDescent="0.3">
      <c r="A151">
        <v>150</v>
      </c>
      <c r="B151" t="s">
        <v>623</v>
      </c>
      <c r="C151" t="s">
        <v>98</v>
      </c>
      <c r="E151" t="s">
        <v>286</v>
      </c>
      <c r="F151" t="s">
        <v>123</v>
      </c>
      <c r="G151" t="s">
        <v>624</v>
      </c>
      <c r="H151" t="s">
        <v>18</v>
      </c>
      <c r="I151" t="s">
        <v>101</v>
      </c>
      <c r="J151" t="s">
        <v>625</v>
      </c>
      <c r="K151" s="2">
        <v>45339</v>
      </c>
      <c r="L151" t="s">
        <v>626</v>
      </c>
    </row>
    <row r="152" spans="1:12" x14ac:dyDescent="0.3">
      <c r="A152">
        <v>151</v>
      </c>
      <c r="B152" t="s">
        <v>627</v>
      </c>
      <c r="C152" t="s">
        <v>285</v>
      </c>
      <c r="D152">
        <v>7216925002</v>
      </c>
      <c r="E152" t="s">
        <v>159</v>
      </c>
      <c r="F152" t="s">
        <v>211</v>
      </c>
      <c r="H152" t="s">
        <v>18</v>
      </c>
      <c r="I152" t="s">
        <v>101</v>
      </c>
      <c r="K152" s="2">
        <v>45339</v>
      </c>
      <c r="L152" t="s">
        <v>628</v>
      </c>
    </row>
    <row r="153" spans="1:12" x14ac:dyDescent="0.3">
      <c r="A153">
        <v>152</v>
      </c>
      <c r="B153" t="s">
        <v>629</v>
      </c>
      <c r="C153" t="s">
        <v>630</v>
      </c>
      <c r="E153" t="s">
        <v>286</v>
      </c>
      <c r="F153" t="s">
        <v>631</v>
      </c>
      <c r="G153" t="s">
        <v>632</v>
      </c>
      <c r="H153" t="s">
        <v>18</v>
      </c>
      <c r="I153" t="s">
        <v>101</v>
      </c>
      <c r="K153" s="2">
        <v>45341</v>
      </c>
      <c r="L153" t="s">
        <v>633</v>
      </c>
    </row>
    <row r="154" spans="1:12" x14ac:dyDescent="0.3">
      <c r="A154">
        <v>153</v>
      </c>
      <c r="B154" t="s">
        <v>629</v>
      </c>
      <c r="C154" t="s">
        <v>285</v>
      </c>
      <c r="E154" t="s">
        <v>286</v>
      </c>
      <c r="F154" t="s">
        <v>634</v>
      </c>
      <c r="G154" t="s">
        <v>632</v>
      </c>
      <c r="H154" t="s">
        <v>18</v>
      </c>
      <c r="I154" t="s">
        <v>101</v>
      </c>
      <c r="K154" s="2">
        <v>45341</v>
      </c>
      <c r="L154" t="s">
        <v>635</v>
      </c>
    </row>
    <row r="155" spans="1:12" x14ac:dyDescent="0.3">
      <c r="A155">
        <v>154</v>
      </c>
      <c r="B155" t="s">
        <v>636</v>
      </c>
      <c r="C155" t="s">
        <v>78</v>
      </c>
      <c r="E155" t="s">
        <v>286</v>
      </c>
      <c r="F155" t="s">
        <v>631</v>
      </c>
      <c r="G155" t="s">
        <v>637</v>
      </c>
      <c r="H155" t="s">
        <v>638</v>
      </c>
      <c r="I155" t="s">
        <v>101</v>
      </c>
      <c r="K155" s="2">
        <v>45341</v>
      </c>
      <c r="L155" t="s">
        <v>639</v>
      </c>
    </row>
    <row r="156" spans="1:12" x14ac:dyDescent="0.3">
      <c r="A156">
        <v>155</v>
      </c>
      <c r="B156" t="s">
        <v>640</v>
      </c>
      <c r="C156" t="s">
        <v>305</v>
      </c>
      <c r="E156" t="s">
        <v>286</v>
      </c>
      <c r="F156" t="s">
        <v>123</v>
      </c>
      <c r="G156" t="s">
        <v>641</v>
      </c>
      <c r="H156" t="s">
        <v>642</v>
      </c>
      <c r="I156" t="s">
        <v>101</v>
      </c>
      <c r="J156" t="s">
        <v>643</v>
      </c>
      <c r="K156" s="2">
        <v>45341</v>
      </c>
      <c r="L156" t="s">
        <v>644</v>
      </c>
    </row>
    <row r="157" spans="1:12" x14ac:dyDescent="0.3">
      <c r="A157">
        <v>156</v>
      </c>
      <c r="B157" t="s">
        <v>645</v>
      </c>
      <c r="C157" t="s">
        <v>305</v>
      </c>
      <c r="E157" t="s">
        <v>286</v>
      </c>
      <c r="F157" t="s">
        <v>123</v>
      </c>
      <c r="I157" t="s">
        <v>101</v>
      </c>
      <c r="K157" s="2">
        <v>45341</v>
      </c>
      <c r="L157" t="s">
        <v>646</v>
      </c>
    </row>
    <row r="158" spans="1:12" x14ac:dyDescent="0.3">
      <c r="A158">
        <v>157</v>
      </c>
      <c r="B158" t="s">
        <v>533</v>
      </c>
      <c r="C158" t="s">
        <v>603</v>
      </c>
      <c r="E158" t="s">
        <v>535</v>
      </c>
      <c r="F158" t="s">
        <v>123</v>
      </c>
      <c r="G158" t="s">
        <v>647</v>
      </c>
      <c r="H158" t="s">
        <v>18</v>
      </c>
      <c r="I158" t="s">
        <v>101</v>
      </c>
      <c r="K158" s="2">
        <v>45341</v>
      </c>
      <c r="L158" t="s">
        <v>648</v>
      </c>
    </row>
    <row r="159" spans="1:12" x14ac:dyDescent="0.3">
      <c r="A159">
        <v>158</v>
      </c>
      <c r="B159" t="s">
        <v>649</v>
      </c>
      <c r="C159" t="s">
        <v>98</v>
      </c>
      <c r="E159" t="s">
        <v>565</v>
      </c>
      <c r="F159" t="s">
        <v>123</v>
      </c>
      <c r="G159" t="s">
        <v>650</v>
      </c>
      <c r="H159" t="s">
        <v>18</v>
      </c>
      <c r="I159" t="s">
        <v>101</v>
      </c>
      <c r="K159" s="2">
        <v>45341</v>
      </c>
      <c r="L159" t="s">
        <v>651</v>
      </c>
    </row>
    <row r="160" spans="1:12" x14ac:dyDescent="0.3">
      <c r="A160">
        <v>159</v>
      </c>
      <c r="B160" t="s">
        <v>540</v>
      </c>
      <c r="C160" t="s">
        <v>98</v>
      </c>
      <c r="E160" t="s">
        <v>159</v>
      </c>
      <c r="F160" t="s">
        <v>123</v>
      </c>
      <c r="H160" t="s">
        <v>18</v>
      </c>
      <c r="I160" t="s">
        <v>101</v>
      </c>
      <c r="K160" s="2">
        <v>45341</v>
      </c>
      <c r="L160" t="s">
        <v>652</v>
      </c>
    </row>
    <row r="161" spans="1:13" x14ac:dyDescent="0.3">
      <c r="A161">
        <v>160</v>
      </c>
      <c r="B161" t="s">
        <v>653</v>
      </c>
      <c r="C161" t="s">
        <v>654</v>
      </c>
      <c r="E161" t="s">
        <v>159</v>
      </c>
      <c r="F161" t="s">
        <v>123</v>
      </c>
      <c r="H161" t="s">
        <v>18</v>
      </c>
      <c r="I161" t="s">
        <v>101</v>
      </c>
      <c r="K161" s="2">
        <v>45341</v>
      </c>
      <c r="L161" t="s">
        <v>655</v>
      </c>
    </row>
    <row r="162" spans="1:13" x14ac:dyDescent="0.3">
      <c r="A162">
        <v>161</v>
      </c>
      <c r="B162" t="s">
        <v>656</v>
      </c>
      <c r="C162" t="s">
        <v>98</v>
      </c>
      <c r="E162" t="s">
        <v>535</v>
      </c>
      <c r="F162" t="s">
        <v>123</v>
      </c>
      <c r="H162" t="s">
        <v>18</v>
      </c>
      <c r="I162" t="s">
        <v>101</v>
      </c>
      <c r="K162" s="2">
        <v>45341</v>
      </c>
      <c r="L162" t="s">
        <v>657</v>
      </c>
      <c r="M162" t="s">
        <v>658</v>
      </c>
    </row>
    <row r="163" spans="1:13" x14ac:dyDescent="0.3">
      <c r="A163">
        <v>162</v>
      </c>
      <c r="B163" t="s">
        <v>659</v>
      </c>
      <c r="C163" t="s">
        <v>25</v>
      </c>
      <c r="E163" t="s">
        <v>375</v>
      </c>
      <c r="F163" t="s">
        <v>123</v>
      </c>
      <c r="G163" t="s">
        <v>660</v>
      </c>
      <c r="H163" t="s">
        <v>661</v>
      </c>
      <c r="I163" t="s">
        <v>30</v>
      </c>
      <c r="K163" s="2">
        <v>45341</v>
      </c>
      <c r="L163" t="s">
        <v>662</v>
      </c>
    </row>
    <row r="164" spans="1:13" x14ac:dyDescent="0.3">
      <c r="A164">
        <v>163</v>
      </c>
      <c r="B164" t="s">
        <v>663</v>
      </c>
      <c r="C164" t="s">
        <v>38</v>
      </c>
      <c r="E164" t="s">
        <v>375</v>
      </c>
      <c r="F164" t="s">
        <v>123</v>
      </c>
      <c r="G164" t="s">
        <v>664</v>
      </c>
      <c r="H164" t="s">
        <v>665</v>
      </c>
      <c r="I164" t="s">
        <v>30</v>
      </c>
      <c r="K164" s="2">
        <v>45341</v>
      </c>
      <c r="L164" t="s">
        <v>666</v>
      </c>
    </row>
    <row r="165" spans="1:13" x14ac:dyDescent="0.3">
      <c r="A165">
        <v>164</v>
      </c>
      <c r="B165" t="s">
        <v>667</v>
      </c>
      <c r="C165" t="s">
        <v>25</v>
      </c>
      <c r="E165" t="s">
        <v>375</v>
      </c>
      <c r="F165" t="s">
        <v>123</v>
      </c>
      <c r="G165" t="s">
        <v>668</v>
      </c>
      <c r="H165" t="s">
        <v>366</v>
      </c>
      <c r="I165" t="s">
        <v>30</v>
      </c>
      <c r="K165" s="2">
        <v>45341</v>
      </c>
      <c r="L165" t="s">
        <v>669</v>
      </c>
    </row>
    <row r="166" spans="1:13" x14ac:dyDescent="0.3">
      <c r="A166">
        <v>165</v>
      </c>
      <c r="B166" t="s">
        <v>670</v>
      </c>
      <c r="C166" t="s">
        <v>70</v>
      </c>
      <c r="E166" t="s">
        <v>159</v>
      </c>
      <c r="F166" t="s">
        <v>671</v>
      </c>
      <c r="H166" t="s">
        <v>672</v>
      </c>
      <c r="I166" t="s">
        <v>101</v>
      </c>
      <c r="K166" s="2">
        <v>45341</v>
      </c>
      <c r="L166" t="s">
        <v>673</v>
      </c>
    </row>
    <row r="167" spans="1:13" x14ac:dyDescent="0.3">
      <c r="A167">
        <v>166</v>
      </c>
      <c r="B167" t="s">
        <v>674</v>
      </c>
      <c r="C167" t="s">
        <v>98</v>
      </c>
      <c r="E167" t="s">
        <v>159</v>
      </c>
      <c r="F167" t="s">
        <v>634</v>
      </c>
      <c r="G167" t="s">
        <v>675</v>
      </c>
      <c r="H167" t="s">
        <v>18</v>
      </c>
      <c r="I167" t="s">
        <v>101</v>
      </c>
      <c r="K167" s="2">
        <v>45341</v>
      </c>
      <c r="L167" t="s">
        <v>676</v>
      </c>
      <c r="M167" t="s">
        <v>677</v>
      </c>
    </row>
    <row r="168" spans="1:13" x14ac:dyDescent="0.3">
      <c r="A168">
        <v>167</v>
      </c>
      <c r="B168" t="s">
        <v>678</v>
      </c>
      <c r="C168" t="s">
        <v>98</v>
      </c>
      <c r="E168" t="s">
        <v>286</v>
      </c>
      <c r="F168" t="s">
        <v>282</v>
      </c>
      <c r="G168" t="s">
        <v>679</v>
      </c>
      <c r="H168" t="s">
        <v>18</v>
      </c>
      <c r="I168" t="s">
        <v>101</v>
      </c>
      <c r="K168" s="2">
        <v>45342</v>
      </c>
      <c r="L168" t="s">
        <v>680</v>
      </c>
    </row>
    <row r="169" spans="1:13" x14ac:dyDescent="0.3">
      <c r="A169">
        <v>168</v>
      </c>
      <c r="B169" t="s">
        <v>578</v>
      </c>
      <c r="C169" t="s">
        <v>98</v>
      </c>
      <c r="E169" t="s">
        <v>286</v>
      </c>
      <c r="F169" t="s">
        <v>282</v>
      </c>
      <c r="G169" t="s">
        <v>681</v>
      </c>
      <c r="H169" t="s">
        <v>18</v>
      </c>
      <c r="I169" t="s">
        <v>101</v>
      </c>
      <c r="K169" s="2">
        <v>45342</v>
      </c>
      <c r="L169" t="s">
        <v>682</v>
      </c>
    </row>
    <row r="170" spans="1:13" x14ac:dyDescent="0.3">
      <c r="A170">
        <v>169</v>
      </c>
      <c r="B170" t="s">
        <v>683</v>
      </c>
      <c r="C170" t="s">
        <v>291</v>
      </c>
      <c r="E170" t="s">
        <v>286</v>
      </c>
      <c r="F170" t="s">
        <v>123</v>
      </c>
      <c r="G170" t="s">
        <v>684</v>
      </c>
      <c r="H170" t="s">
        <v>18</v>
      </c>
      <c r="I170" t="s">
        <v>101</v>
      </c>
      <c r="K170" s="2">
        <v>45342</v>
      </c>
      <c r="L170" t="s">
        <v>685</v>
      </c>
    </row>
    <row r="171" spans="1:13" x14ac:dyDescent="0.3">
      <c r="A171">
        <v>170</v>
      </c>
      <c r="B171" t="s">
        <v>686</v>
      </c>
      <c r="C171" t="s">
        <v>98</v>
      </c>
      <c r="E171" t="s">
        <v>286</v>
      </c>
      <c r="F171" t="s">
        <v>123</v>
      </c>
      <c r="G171" t="s">
        <v>331</v>
      </c>
      <c r="H171" t="s">
        <v>18</v>
      </c>
      <c r="I171" t="s">
        <v>101</v>
      </c>
      <c r="K171" s="2">
        <v>45342</v>
      </c>
      <c r="L171" t="s">
        <v>687</v>
      </c>
    </row>
    <row r="172" spans="1:13" x14ac:dyDescent="0.3">
      <c r="A172">
        <v>171</v>
      </c>
      <c r="B172" t="s">
        <v>688</v>
      </c>
      <c r="C172" t="s">
        <v>98</v>
      </c>
      <c r="E172" t="s">
        <v>535</v>
      </c>
      <c r="F172" t="s">
        <v>689</v>
      </c>
      <c r="G172" t="s">
        <v>331</v>
      </c>
      <c r="H172" t="s">
        <v>18</v>
      </c>
      <c r="I172" t="s">
        <v>101</v>
      </c>
      <c r="K172" s="2">
        <v>45342</v>
      </c>
      <c r="L172" t="s">
        <v>690</v>
      </c>
    </row>
    <row r="173" spans="1:13" x14ac:dyDescent="0.3">
      <c r="A173">
        <v>172</v>
      </c>
      <c r="B173" t="s">
        <v>678</v>
      </c>
      <c r="C173" t="s">
        <v>98</v>
      </c>
      <c r="E173" t="s">
        <v>286</v>
      </c>
      <c r="F173" t="s">
        <v>282</v>
      </c>
      <c r="G173" t="s">
        <v>691</v>
      </c>
      <c r="H173" t="s">
        <v>18</v>
      </c>
      <c r="I173" t="s">
        <v>101</v>
      </c>
      <c r="K173" s="2">
        <v>45342</v>
      </c>
      <c r="L173" t="s">
        <v>680</v>
      </c>
    </row>
    <row r="174" spans="1:13" x14ac:dyDescent="0.3">
      <c r="A174">
        <v>173</v>
      </c>
      <c r="B174" t="s">
        <v>692</v>
      </c>
      <c r="C174" t="s">
        <v>98</v>
      </c>
      <c r="E174" t="s">
        <v>286</v>
      </c>
      <c r="F174" t="s">
        <v>282</v>
      </c>
      <c r="G174" t="s">
        <v>624</v>
      </c>
      <c r="H174" t="s">
        <v>693</v>
      </c>
      <c r="I174" t="s">
        <v>101</v>
      </c>
      <c r="K174" s="2">
        <v>45342</v>
      </c>
      <c r="L174" t="s">
        <v>694</v>
      </c>
    </row>
    <row r="175" spans="1:13" x14ac:dyDescent="0.3">
      <c r="A175">
        <v>174</v>
      </c>
      <c r="B175" t="s">
        <v>695</v>
      </c>
      <c r="C175" t="s">
        <v>127</v>
      </c>
      <c r="D175">
        <v>83185</v>
      </c>
      <c r="E175" t="s">
        <v>286</v>
      </c>
      <c r="F175" t="s">
        <v>123</v>
      </c>
      <c r="G175" t="s">
        <v>696</v>
      </c>
      <c r="H175" t="s">
        <v>271</v>
      </c>
      <c r="I175" t="s">
        <v>101</v>
      </c>
      <c r="K175" s="2">
        <v>45342</v>
      </c>
      <c r="L175" t="s">
        <v>697</v>
      </c>
    </row>
    <row r="176" spans="1:13" x14ac:dyDescent="0.3">
      <c r="A176">
        <v>175</v>
      </c>
      <c r="B176" t="s">
        <v>698</v>
      </c>
      <c r="C176" t="s">
        <v>699</v>
      </c>
      <c r="E176" t="s">
        <v>286</v>
      </c>
      <c r="F176" t="s">
        <v>282</v>
      </c>
      <c r="G176" t="s">
        <v>700</v>
      </c>
      <c r="H176" t="s">
        <v>18</v>
      </c>
      <c r="I176" t="s">
        <v>101</v>
      </c>
      <c r="K176" s="2">
        <v>45342</v>
      </c>
      <c r="L176" t="s">
        <v>701</v>
      </c>
      <c r="M176" t="s">
        <v>702</v>
      </c>
    </row>
    <row r="177" spans="1:13" x14ac:dyDescent="0.3">
      <c r="A177">
        <v>176</v>
      </c>
      <c r="B177" t="s">
        <v>703</v>
      </c>
      <c r="C177" t="s">
        <v>704</v>
      </c>
      <c r="E177" t="s">
        <v>286</v>
      </c>
      <c r="F177" t="s">
        <v>123</v>
      </c>
      <c r="G177" t="s">
        <v>705</v>
      </c>
      <c r="H177" t="s">
        <v>18</v>
      </c>
      <c r="I177" t="s">
        <v>101</v>
      </c>
      <c r="K177" s="2">
        <v>45342</v>
      </c>
      <c r="L177" t="s">
        <v>706</v>
      </c>
      <c r="M177" t="s">
        <v>707</v>
      </c>
    </row>
    <row r="178" spans="1:13" x14ac:dyDescent="0.3">
      <c r="A178">
        <v>177</v>
      </c>
      <c r="B178" t="s">
        <v>708</v>
      </c>
      <c r="C178" t="s">
        <v>709</v>
      </c>
      <c r="E178" t="s">
        <v>535</v>
      </c>
      <c r="F178" t="s">
        <v>282</v>
      </c>
      <c r="G178" t="s">
        <v>710</v>
      </c>
      <c r="H178" s="3">
        <v>45415</v>
      </c>
      <c r="I178" t="s">
        <v>349</v>
      </c>
      <c r="K178" s="2">
        <v>45350</v>
      </c>
      <c r="L178" t="s">
        <v>711</v>
      </c>
      <c r="M178" t="s">
        <v>712</v>
      </c>
    </row>
    <row r="179" spans="1:13" x14ac:dyDescent="0.3">
      <c r="A179">
        <v>178</v>
      </c>
      <c r="B179" t="s">
        <v>713</v>
      </c>
      <c r="C179" t="s">
        <v>98</v>
      </c>
      <c r="E179" t="s">
        <v>286</v>
      </c>
      <c r="F179" t="s">
        <v>282</v>
      </c>
      <c r="G179" t="s">
        <v>714</v>
      </c>
      <c r="H179" t="s">
        <v>18</v>
      </c>
      <c r="I179" t="s">
        <v>101</v>
      </c>
      <c r="K179" s="2">
        <v>45350</v>
      </c>
      <c r="L179" t="s">
        <v>715</v>
      </c>
    </row>
    <row r="180" spans="1:13" x14ac:dyDescent="0.3">
      <c r="A180">
        <v>179</v>
      </c>
      <c r="B180" t="s">
        <v>518</v>
      </c>
      <c r="C180" t="s">
        <v>716</v>
      </c>
      <c r="E180" t="s">
        <v>286</v>
      </c>
      <c r="F180" t="s">
        <v>123</v>
      </c>
      <c r="G180" t="s">
        <v>717</v>
      </c>
      <c r="H180" t="s">
        <v>271</v>
      </c>
      <c r="I180" t="s">
        <v>101</v>
      </c>
      <c r="K180" s="2">
        <v>45350</v>
      </c>
      <c r="L180" t="s">
        <v>718</v>
      </c>
    </row>
    <row r="181" spans="1:13" x14ac:dyDescent="0.3">
      <c r="A181">
        <v>180</v>
      </c>
      <c r="B181" t="s">
        <v>719</v>
      </c>
      <c r="C181" t="s">
        <v>720</v>
      </c>
      <c r="E181" t="s">
        <v>286</v>
      </c>
      <c r="F181" t="s">
        <v>282</v>
      </c>
      <c r="G181" t="s">
        <v>721</v>
      </c>
      <c r="H181" t="s">
        <v>18</v>
      </c>
      <c r="I181" t="s">
        <v>349</v>
      </c>
      <c r="K181" s="2">
        <v>45350</v>
      </c>
      <c r="L181" t="s">
        <v>722</v>
      </c>
      <c r="M181" t="s">
        <v>723</v>
      </c>
    </row>
    <row r="182" spans="1:13" x14ac:dyDescent="0.3">
      <c r="A182">
        <v>181</v>
      </c>
      <c r="B182" t="s">
        <v>724</v>
      </c>
      <c r="C182" t="s">
        <v>725</v>
      </c>
      <c r="E182" t="s">
        <v>286</v>
      </c>
      <c r="F182" t="s">
        <v>190</v>
      </c>
      <c r="G182" t="s">
        <v>726</v>
      </c>
      <c r="H182" t="s">
        <v>18</v>
      </c>
      <c r="I182" t="s">
        <v>101</v>
      </c>
      <c r="K182" s="2">
        <v>45350</v>
      </c>
      <c r="L182" t="s">
        <v>727</v>
      </c>
    </row>
    <row r="183" spans="1:13" x14ac:dyDescent="0.3">
      <c r="A183">
        <v>182</v>
      </c>
      <c r="B183" t="s">
        <v>728</v>
      </c>
      <c r="C183" t="s">
        <v>285</v>
      </c>
      <c r="E183" t="s">
        <v>286</v>
      </c>
      <c r="F183" t="s">
        <v>123</v>
      </c>
      <c r="G183" t="s">
        <v>729</v>
      </c>
      <c r="H183" t="s">
        <v>18</v>
      </c>
      <c r="I183" t="s">
        <v>101</v>
      </c>
      <c r="K183" s="2">
        <v>45351</v>
      </c>
      <c r="L183" t="s">
        <v>730</v>
      </c>
    </row>
    <row r="184" spans="1:13" x14ac:dyDescent="0.3">
      <c r="A184">
        <v>183</v>
      </c>
      <c r="B184" t="s">
        <v>731</v>
      </c>
      <c r="C184" t="s">
        <v>732</v>
      </c>
      <c r="E184" t="s">
        <v>286</v>
      </c>
      <c r="F184" t="s">
        <v>123</v>
      </c>
      <c r="G184" t="s">
        <v>733</v>
      </c>
      <c r="H184" t="s">
        <v>734</v>
      </c>
      <c r="I184" t="s">
        <v>30</v>
      </c>
      <c r="K184" s="2">
        <v>45351</v>
      </c>
      <c r="L184" t="s">
        <v>735</v>
      </c>
    </row>
    <row r="185" spans="1:13" x14ac:dyDescent="0.3">
      <c r="A185">
        <v>184</v>
      </c>
      <c r="B185" t="s">
        <v>736</v>
      </c>
      <c r="C185" t="s">
        <v>737</v>
      </c>
      <c r="E185" t="s">
        <v>581</v>
      </c>
      <c r="F185" t="s">
        <v>123</v>
      </c>
      <c r="H185" t="s">
        <v>738</v>
      </c>
      <c r="I185" t="s">
        <v>30</v>
      </c>
      <c r="K185" s="2">
        <v>45351</v>
      </c>
      <c r="L185" t="s">
        <v>739</v>
      </c>
    </row>
    <row r="186" spans="1:13" x14ac:dyDescent="0.3">
      <c r="A186">
        <v>185</v>
      </c>
      <c r="B186" t="s">
        <v>740</v>
      </c>
      <c r="C186" t="s">
        <v>38</v>
      </c>
      <c r="E186" t="s">
        <v>741</v>
      </c>
      <c r="F186" t="s">
        <v>123</v>
      </c>
      <c r="G186" t="s">
        <v>742</v>
      </c>
      <c r="H186" t="s">
        <v>743</v>
      </c>
      <c r="I186" t="s">
        <v>30</v>
      </c>
      <c r="K186" s="2">
        <v>45351</v>
      </c>
      <c r="L186" t="s">
        <v>744</v>
      </c>
    </row>
    <row r="187" spans="1:13" x14ac:dyDescent="0.3">
      <c r="A187">
        <v>186</v>
      </c>
      <c r="B187" t="s">
        <v>162</v>
      </c>
      <c r="C187" t="s">
        <v>98</v>
      </c>
      <c r="E187" t="s">
        <v>286</v>
      </c>
      <c r="F187" t="s">
        <v>123</v>
      </c>
      <c r="G187" t="s">
        <v>745</v>
      </c>
      <c r="H187" t="s">
        <v>18</v>
      </c>
      <c r="I187" t="s">
        <v>101</v>
      </c>
      <c r="K187" s="2">
        <v>45353</v>
      </c>
      <c r="L187" t="s">
        <v>746</v>
      </c>
    </row>
    <row r="188" spans="1:13" x14ac:dyDescent="0.3">
      <c r="A188">
        <v>187</v>
      </c>
      <c r="B188" t="s">
        <v>747</v>
      </c>
      <c r="C188" t="s">
        <v>98</v>
      </c>
      <c r="E188" t="s">
        <v>286</v>
      </c>
      <c r="F188" t="s">
        <v>586</v>
      </c>
      <c r="G188" t="s">
        <v>748</v>
      </c>
      <c r="H188" t="s">
        <v>18</v>
      </c>
      <c r="I188" t="s">
        <v>101</v>
      </c>
      <c r="K188" s="2">
        <v>45353</v>
      </c>
      <c r="L188" t="s">
        <v>749</v>
      </c>
    </row>
    <row r="189" spans="1:13" x14ac:dyDescent="0.3">
      <c r="A189">
        <v>188</v>
      </c>
      <c r="B189" t="s">
        <v>750</v>
      </c>
      <c r="C189" t="s">
        <v>98</v>
      </c>
      <c r="E189" t="s">
        <v>286</v>
      </c>
      <c r="F189" t="s">
        <v>123</v>
      </c>
      <c r="G189" t="s">
        <v>751</v>
      </c>
      <c r="H189" t="s">
        <v>18</v>
      </c>
      <c r="I189" t="s">
        <v>101</v>
      </c>
      <c r="K189" s="2">
        <v>45353</v>
      </c>
      <c r="L189" t="s">
        <v>752</v>
      </c>
    </row>
    <row r="190" spans="1:13" x14ac:dyDescent="0.3">
      <c r="A190">
        <v>189</v>
      </c>
      <c r="B190" t="s">
        <v>533</v>
      </c>
      <c r="C190" t="s">
        <v>534</v>
      </c>
      <c r="E190" t="s">
        <v>535</v>
      </c>
      <c r="F190" t="s">
        <v>123</v>
      </c>
      <c r="G190" t="s">
        <v>753</v>
      </c>
      <c r="H190" t="s">
        <v>18</v>
      </c>
      <c r="I190" t="s">
        <v>101</v>
      </c>
      <c r="K190" s="2">
        <v>45353</v>
      </c>
      <c r="L190" t="s">
        <v>754</v>
      </c>
    </row>
    <row r="191" spans="1:13" x14ac:dyDescent="0.3">
      <c r="A191">
        <v>190</v>
      </c>
      <c r="B191" t="s">
        <v>755</v>
      </c>
      <c r="C191" t="s">
        <v>70</v>
      </c>
      <c r="D191">
        <v>90383389</v>
      </c>
      <c r="E191" t="s">
        <v>286</v>
      </c>
      <c r="F191" t="s">
        <v>22</v>
      </c>
      <c r="G191" s="1" t="s">
        <v>756</v>
      </c>
      <c r="H191" t="s">
        <v>18</v>
      </c>
      <c r="I191" t="s">
        <v>349</v>
      </c>
      <c r="K191" s="2">
        <v>45354</v>
      </c>
      <c r="L191" t="s">
        <v>757</v>
      </c>
    </row>
    <row r="192" spans="1:13" x14ac:dyDescent="0.3">
      <c r="A192">
        <v>191</v>
      </c>
      <c r="B192" t="s">
        <v>758</v>
      </c>
      <c r="C192" t="s">
        <v>759</v>
      </c>
      <c r="E192" t="s">
        <v>286</v>
      </c>
      <c r="F192" t="s">
        <v>123</v>
      </c>
      <c r="G192" t="s">
        <v>760</v>
      </c>
      <c r="H192" t="s">
        <v>761</v>
      </c>
      <c r="I192" t="s">
        <v>93</v>
      </c>
      <c r="K192" s="2">
        <v>45354</v>
      </c>
      <c r="L192" t="s">
        <v>762</v>
      </c>
    </row>
    <row r="193" spans="1:12" x14ac:dyDescent="0.3">
      <c r="A193">
        <v>192</v>
      </c>
      <c r="B193" t="s">
        <v>763</v>
      </c>
      <c r="C193" t="s">
        <v>764</v>
      </c>
      <c r="E193" t="s">
        <v>286</v>
      </c>
      <c r="F193" t="s">
        <v>282</v>
      </c>
      <c r="G193" t="s">
        <v>765</v>
      </c>
      <c r="H193" t="s">
        <v>18</v>
      </c>
      <c r="I193" t="s">
        <v>93</v>
      </c>
      <c r="K193" s="2">
        <v>45354</v>
      </c>
      <c r="L193" t="s">
        <v>766</v>
      </c>
    </row>
    <row r="194" spans="1:12" x14ac:dyDescent="0.3">
      <c r="A194">
        <v>193</v>
      </c>
      <c r="B194" t="s">
        <v>767</v>
      </c>
      <c r="C194" t="s">
        <v>98</v>
      </c>
      <c r="E194" t="s">
        <v>286</v>
      </c>
      <c r="F194" t="s">
        <v>71</v>
      </c>
      <c r="G194" t="s">
        <v>751</v>
      </c>
      <c r="H194" t="s">
        <v>18</v>
      </c>
      <c r="I194" t="s">
        <v>101</v>
      </c>
      <c r="K194" s="2">
        <v>45355</v>
      </c>
      <c r="L194" t="s">
        <v>768</v>
      </c>
    </row>
    <row r="195" spans="1:12" x14ac:dyDescent="0.3">
      <c r="A195">
        <v>194</v>
      </c>
      <c r="B195" t="s">
        <v>769</v>
      </c>
      <c r="C195" t="s">
        <v>98</v>
      </c>
      <c r="E195" t="s">
        <v>286</v>
      </c>
      <c r="F195" t="s">
        <v>123</v>
      </c>
      <c r="G195" t="s">
        <v>770</v>
      </c>
      <c r="H195" t="s">
        <v>18</v>
      </c>
      <c r="I195" t="s">
        <v>101</v>
      </c>
      <c r="K195" s="2">
        <v>45355</v>
      </c>
      <c r="L195" t="s">
        <v>771</v>
      </c>
    </row>
    <row r="196" spans="1:12" x14ac:dyDescent="0.3">
      <c r="A196">
        <v>195</v>
      </c>
      <c r="B196" t="s">
        <v>772</v>
      </c>
      <c r="C196" t="s">
        <v>98</v>
      </c>
      <c r="E196" t="s">
        <v>286</v>
      </c>
      <c r="F196" t="s">
        <v>190</v>
      </c>
      <c r="G196" t="s">
        <v>773</v>
      </c>
      <c r="H196" t="s">
        <v>18</v>
      </c>
      <c r="I196" t="s">
        <v>101</v>
      </c>
      <c r="K196" s="2">
        <v>45355</v>
      </c>
      <c r="L196" t="s">
        <v>774</v>
      </c>
    </row>
    <row r="197" spans="1:12" x14ac:dyDescent="0.3">
      <c r="A197">
        <v>196</v>
      </c>
      <c r="B197" t="s">
        <v>775</v>
      </c>
      <c r="C197" t="s">
        <v>98</v>
      </c>
      <c r="E197" t="s">
        <v>286</v>
      </c>
      <c r="F197" t="s">
        <v>282</v>
      </c>
      <c r="G197" t="s">
        <v>776</v>
      </c>
      <c r="H197" t="s">
        <v>18</v>
      </c>
      <c r="I197" t="s">
        <v>777</v>
      </c>
      <c r="K197" s="2">
        <v>45355</v>
      </c>
      <c r="L197" t="s">
        <v>778</v>
      </c>
    </row>
    <row r="198" spans="1:12" x14ac:dyDescent="0.3">
      <c r="A198">
        <v>197</v>
      </c>
      <c r="B198" t="s">
        <v>779</v>
      </c>
      <c r="C198" t="s">
        <v>409</v>
      </c>
      <c r="E198" t="s">
        <v>286</v>
      </c>
      <c r="F198" t="s">
        <v>123</v>
      </c>
      <c r="G198" t="s">
        <v>780</v>
      </c>
      <c r="H198" t="s">
        <v>271</v>
      </c>
      <c r="I198" t="s">
        <v>101</v>
      </c>
      <c r="K198" s="2">
        <v>45356</v>
      </c>
      <c r="L198" t="s">
        <v>781</v>
      </c>
    </row>
    <row r="199" spans="1:12" x14ac:dyDescent="0.3">
      <c r="A199">
        <v>198</v>
      </c>
      <c r="B199" t="s">
        <v>782</v>
      </c>
      <c r="C199" t="s">
        <v>98</v>
      </c>
      <c r="E199" t="s">
        <v>286</v>
      </c>
      <c r="F199" t="s">
        <v>190</v>
      </c>
      <c r="G199" t="s">
        <v>783</v>
      </c>
      <c r="H199" t="s">
        <v>18</v>
      </c>
      <c r="I199" t="s">
        <v>101</v>
      </c>
      <c r="K199" s="2">
        <v>45356</v>
      </c>
      <c r="L199" t="s">
        <v>784</v>
      </c>
    </row>
    <row r="200" spans="1:12" x14ac:dyDescent="0.3">
      <c r="A200">
        <v>199</v>
      </c>
      <c r="B200" t="s">
        <v>785</v>
      </c>
      <c r="C200" t="s">
        <v>98</v>
      </c>
      <c r="E200" t="s">
        <v>286</v>
      </c>
      <c r="F200" t="s">
        <v>282</v>
      </c>
      <c r="G200" t="s">
        <v>786</v>
      </c>
      <c r="H200" t="s">
        <v>18</v>
      </c>
      <c r="I200" t="s">
        <v>101</v>
      </c>
      <c r="K200" s="2">
        <v>45356</v>
      </c>
      <c r="L200" t="s">
        <v>787</v>
      </c>
    </row>
    <row r="201" spans="1:12" x14ac:dyDescent="0.3">
      <c r="A201">
        <v>200</v>
      </c>
      <c r="B201" t="s">
        <v>788</v>
      </c>
      <c r="C201" t="s">
        <v>789</v>
      </c>
      <c r="E201" t="s">
        <v>159</v>
      </c>
      <c r="F201" t="s">
        <v>123</v>
      </c>
      <c r="G201" s="1" t="s">
        <v>790</v>
      </c>
      <c r="H201" t="s">
        <v>18</v>
      </c>
      <c r="I201" t="s">
        <v>101</v>
      </c>
      <c r="K201" s="2">
        <v>45356</v>
      </c>
      <c r="L201" t="s">
        <v>791</v>
      </c>
    </row>
    <row r="202" spans="1:12" x14ac:dyDescent="0.3">
      <c r="A202">
        <v>201</v>
      </c>
      <c r="B202" t="s">
        <v>273</v>
      </c>
      <c r="C202" t="s">
        <v>792</v>
      </c>
      <c r="D202">
        <v>398902</v>
      </c>
      <c r="E202" t="s">
        <v>159</v>
      </c>
      <c r="F202" t="s">
        <v>282</v>
      </c>
      <c r="G202" t="s">
        <v>793</v>
      </c>
      <c r="H202" t="s">
        <v>18</v>
      </c>
      <c r="I202" t="s">
        <v>349</v>
      </c>
      <c r="K202" s="2">
        <v>45356</v>
      </c>
      <c r="L202" t="s">
        <v>794</v>
      </c>
    </row>
    <row r="203" spans="1:12" x14ac:dyDescent="0.3">
      <c r="A203">
        <v>202</v>
      </c>
      <c r="B203" t="s">
        <v>795</v>
      </c>
      <c r="C203" t="s">
        <v>796</v>
      </c>
      <c r="D203" t="s">
        <v>797</v>
      </c>
      <c r="E203" t="s">
        <v>286</v>
      </c>
      <c r="F203" t="s">
        <v>22</v>
      </c>
      <c r="G203" t="s">
        <v>798</v>
      </c>
      <c r="H203" t="s">
        <v>18</v>
      </c>
      <c r="I203" t="s">
        <v>349</v>
      </c>
      <c r="K203" s="2">
        <v>45356</v>
      </c>
      <c r="L203" t="s">
        <v>799</v>
      </c>
    </row>
    <row r="204" spans="1:12" x14ac:dyDescent="0.3">
      <c r="A204">
        <v>203</v>
      </c>
      <c r="B204" t="s">
        <v>800</v>
      </c>
      <c r="C204" t="s">
        <v>98</v>
      </c>
      <c r="E204" t="s">
        <v>286</v>
      </c>
      <c r="F204" t="s">
        <v>22</v>
      </c>
      <c r="G204" t="s">
        <v>801</v>
      </c>
      <c r="H204" t="s">
        <v>802</v>
      </c>
      <c r="I204" t="s">
        <v>803</v>
      </c>
      <c r="K204" s="2">
        <v>45356</v>
      </c>
      <c r="L204" t="s">
        <v>804</v>
      </c>
    </row>
    <row r="205" spans="1:12" x14ac:dyDescent="0.3">
      <c r="A205">
        <v>204</v>
      </c>
      <c r="B205" t="s">
        <v>805</v>
      </c>
      <c r="C205" t="s">
        <v>98</v>
      </c>
      <c r="E205" t="s">
        <v>286</v>
      </c>
      <c r="F205" t="s">
        <v>22</v>
      </c>
      <c r="G205" t="s">
        <v>806</v>
      </c>
      <c r="H205" t="s">
        <v>807</v>
      </c>
      <c r="I205" t="s">
        <v>803</v>
      </c>
      <c r="K205" s="2">
        <v>45356</v>
      </c>
      <c r="L205" t="s">
        <v>808</v>
      </c>
    </row>
    <row r="206" spans="1:12" x14ac:dyDescent="0.3">
      <c r="A206">
        <v>205</v>
      </c>
      <c r="B206" t="s">
        <v>809</v>
      </c>
      <c r="C206" t="s">
        <v>25</v>
      </c>
      <c r="D206">
        <v>147801</v>
      </c>
      <c r="E206" t="s">
        <v>159</v>
      </c>
      <c r="F206" t="s">
        <v>22</v>
      </c>
      <c r="G206" t="s">
        <v>810</v>
      </c>
      <c r="H206" t="s">
        <v>18</v>
      </c>
      <c r="I206" t="s">
        <v>349</v>
      </c>
      <c r="K206" s="2">
        <v>45356</v>
      </c>
      <c r="L206" t="s">
        <v>811</v>
      </c>
    </row>
    <row r="207" spans="1:12" ht="230.4" x14ac:dyDescent="0.3">
      <c r="A207">
        <v>206</v>
      </c>
      <c r="B207" t="s">
        <v>812</v>
      </c>
      <c r="C207" t="s">
        <v>813</v>
      </c>
      <c r="E207" t="s">
        <v>286</v>
      </c>
      <c r="F207" t="s">
        <v>22</v>
      </c>
      <c r="G207" s="1" t="s">
        <v>814</v>
      </c>
      <c r="H207" t="s">
        <v>815</v>
      </c>
      <c r="I207" t="s">
        <v>803</v>
      </c>
      <c r="K207" s="2">
        <v>45356</v>
      </c>
      <c r="L207" t="s">
        <v>816</v>
      </c>
    </row>
    <row r="208" spans="1:12" x14ac:dyDescent="0.3">
      <c r="A208">
        <v>207</v>
      </c>
      <c r="B208" t="s">
        <v>817</v>
      </c>
      <c r="C208" t="s">
        <v>305</v>
      </c>
      <c r="E208" t="s">
        <v>286</v>
      </c>
      <c r="F208" t="s">
        <v>190</v>
      </c>
      <c r="G208" t="s">
        <v>818</v>
      </c>
      <c r="H208" t="s">
        <v>18</v>
      </c>
      <c r="I208" t="s">
        <v>101</v>
      </c>
      <c r="K208" s="2">
        <v>45356</v>
      </c>
      <c r="L208" t="s">
        <v>819</v>
      </c>
    </row>
    <row r="209" spans="1:12" x14ac:dyDescent="0.3">
      <c r="A209">
        <v>208</v>
      </c>
      <c r="B209" t="s">
        <v>820</v>
      </c>
      <c r="C209" t="s">
        <v>291</v>
      </c>
      <c r="E209" t="s">
        <v>159</v>
      </c>
      <c r="F209" t="s">
        <v>123</v>
      </c>
      <c r="G209" t="s">
        <v>821</v>
      </c>
      <c r="H209" t="s">
        <v>18</v>
      </c>
      <c r="I209" t="s">
        <v>101</v>
      </c>
      <c r="K209" s="2">
        <v>45356</v>
      </c>
      <c r="L209" t="s">
        <v>822</v>
      </c>
    </row>
    <row r="210" spans="1:12" x14ac:dyDescent="0.3">
      <c r="A210">
        <v>209</v>
      </c>
      <c r="B210" t="s">
        <v>823</v>
      </c>
      <c r="C210" t="s">
        <v>824</v>
      </c>
      <c r="E210" t="s">
        <v>286</v>
      </c>
      <c r="F210" t="s">
        <v>190</v>
      </c>
      <c r="G210" t="s">
        <v>825</v>
      </c>
      <c r="H210" t="s">
        <v>18</v>
      </c>
      <c r="I210" t="s">
        <v>101</v>
      </c>
      <c r="K210" s="2">
        <v>45356</v>
      </c>
      <c r="L210" t="s">
        <v>826</v>
      </c>
    </row>
    <row r="211" spans="1:12" x14ac:dyDescent="0.3">
      <c r="A211">
        <v>210</v>
      </c>
      <c r="B211" t="s">
        <v>83</v>
      </c>
      <c r="C211" t="s">
        <v>305</v>
      </c>
      <c r="D211">
        <v>24728901</v>
      </c>
      <c r="E211" t="s">
        <v>286</v>
      </c>
      <c r="F211" t="s">
        <v>827</v>
      </c>
      <c r="G211" t="s">
        <v>828</v>
      </c>
      <c r="H211" t="s">
        <v>18</v>
      </c>
      <c r="I211" t="s">
        <v>349</v>
      </c>
      <c r="K211" s="2">
        <v>45357</v>
      </c>
      <c r="L211" t="s">
        <v>829</v>
      </c>
    </row>
    <row r="212" spans="1:12" x14ac:dyDescent="0.3">
      <c r="A212">
        <v>211</v>
      </c>
      <c r="B212" t="s">
        <v>830</v>
      </c>
      <c r="C212" t="s">
        <v>831</v>
      </c>
      <c r="E212" t="s">
        <v>286</v>
      </c>
      <c r="F212" t="s">
        <v>123</v>
      </c>
      <c r="G212" t="s">
        <v>832</v>
      </c>
      <c r="H212" t="s">
        <v>833</v>
      </c>
      <c r="I212" t="s">
        <v>30</v>
      </c>
      <c r="K212" s="2">
        <v>45357</v>
      </c>
      <c r="L212" t="s">
        <v>834</v>
      </c>
    </row>
    <row r="213" spans="1:12" x14ac:dyDescent="0.3">
      <c r="A213">
        <v>212</v>
      </c>
      <c r="B213" t="s">
        <v>835</v>
      </c>
      <c r="C213" t="s">
        <v>98</v>
      </c>
      <c r="E213" t="s">
        <v>286</v>
      </c>
      <c r="F213" t="s">
        <v>22</v>
      </c>
      <c r="G213" t="s">
        <v>836</v>
      </c>
      <c r="H213" t="s">
        <v>837</v>
      </c>
      <c r="I213" t="s">
        <v>803</v>
      </c>
      <c r="K213" s="2">
        <v>45357</v>
      </c>
      <c r="L213" t="s">
        <v>838</v>
      </c>
    </row>
    <row r="214" spans="1:12" x14ac:dyDescent="0.3">
      <c r="A214">
        <v>213</v>
      </c>
      <c r="B214" t="s">
        <v>839</v>
      </c>
      <c r="C214" t="s">
        <v>98</v>
      </c>
      <c r="E214" t="s">
        <v>581</v>
      </c>
      <c r="F214" t="s">
        <v>123</v>
      </c>
      <c r="G214" t="s">
        <v>840</v>
      </c>
      <c r="H214" t="s">
        <v>232</v>
      </c>
      <c r="I214" t="s">
        <v>30</v>
      </c>
      <c r="K214" s="2">
        <v>45358</v>
      </c>
      <c r="L214" t="s">
        <v>841</v>
      </c>
    </row>
    <row r="215" spans="1:12" x14ac:dyDescent="0.3">
      <c r="A215">
        <v>214</v>
      </c>
      <c r="B215" t="s">
        <v>842</v>
      </c>
      <c r="C215" t="s">
        <v>843</v>
      </c>
      <c r="E215" t="s">
        <v>286</v>
      </c>
      <c r="F215" t="s">
        <v>282</v>
      </c>
      <c r="G215" t="s">
        <v>844</v>
      </c>
      <c r="H215" t="s">
        <v>18</v>
      </c>
      <c r="I215" t="s">
        <v>101</v>
      </c>
      <c r="K215" s="2">
        <v>45358</v>
      </c>
      <c r="L215" t="s">
        <v>845</v>
      </c>
    </row>
    <row r="216" spans="1:12" x14ac:dyDescent="0.3">
      <c r="A216">
        <v>215</v>
      </c>
      <c r="B216" t="s">
        <v>846</v>
      </c>
      <c r="C216" t="s">
        <v>98</v>
      </c>
      <c r="E216" t="s">
        <v>286</v>
      </c>
      <c r="F216" t="s">
        <v>282</v>
      </c>
      <c r="G216" t="s">
        <v>847</v>
      </c>
      <c r="H216" t="s">
        <v>18</v>
      </c>
      <c r="I216" t="s">
        <v>101</v>
      </c>
      <c r="K216" s="2">
        <v>45358</v>
      </c>
      <c r="L216" t="s">
        <v>848</v>
      </c>
    </row>
    <row r="217" spans="1:12" x14ac:dyDescent="0.3">
      <c r="A217">
        <v>216</v>
      </c>
      <c r="B217" t="s">
        <v>849</v>
      </c>
      <c r="C217" t="s">
        <v>850</v>
      </c>
      <c r="D217">
        <v>815</v>
      </c>
      <c r="E217" t="s">
        <v>286</v>
      </c>
      <c r="F217" t="s">
        <v>851</v>
      </c>
      <c r="H217" t="s">
        <v>18</v>
      </c>
      <c r="I217" t="s">
        <v>349</v>
      </c>
      <c r="K217" s="2">
        <v>45358</v>
      </c>
      <c r="L217" t="s">
        <v>852</v>
      </c>
    </row>
    <row r="218" spans="1:12" x14ac:dyDescent="0.3">
      <c r="A218">
        <v>217</v>
      </c>
      <c r="B218" t="s">
        <v>853</v>
      </c>
      <c r="C218" t="s">
        <v>98</v>
      </c>
      <c r="E218" t="s">
        <v>286</v>
      </c>
      <c r="F218" t="s">
        <v>190</v>
      </c>
      <c r="G218" t="s">
        <v>854</v>
      </c>
      <c r="H218" t="s">
        <v>18</v>
      </c>
      <c r="I218" t="s">
        <v>101</v>
      </c>
      <c r="K218" s="2">
        <v>45359</v>
      </c>
      <c r="L218" t="s">
        <v>855</v>
      </c>
    </row>
    <row r="219" spans="1:12" x14ac:dyDescent="0.3">
      <c r="A219">
        <v>218</v>
      </c>
      <c r="B219" t="s">
        <v>856</v>
      </c>
      <c r="C219" t="s">
        <v>70</v>
      </c>
      <c r="E219" t="s">
        <v>286</v>
      </c>
      <c r="F219" t="s">
        <v>282</v>
      </c>
      <c r="G219" t="s">
        <v>857</v>
      </c>
      <c r="H219" t="s">
        <v>18</v>
      </c>
      <c r="I219" t="s">
        <v>101</v>
      </c>
      <c r="K219" s="2">
        <v>45359</v>
      </c>
      <c r="L219" t="s">
        <v>858</v>
      </c>
    </row>
    <row r="220" spans="1:12" x14ac:dyDescent="0.3">
      <c r="A220">
        <v>219</v>
      </c>
      <c r="B220" t="s">
        <v>859</v>
      </c>
      <c r="C220" t="s">
        <v>860</v>
      </c>
      <c r="E220" t="s">
        <v>286</v>
      </c>
      <c r="F220" t="s">
        <v>282</v>
      </c>
      <c r="G220" t="s">
        <v>861</v>
      </c>
      <c r="H220" t="s">
        <v>18</v>
      </c>
      <c r="I220" t="s">
        <v>101</v>
      </c>
      <c r="K220" s="2">
        <v>45359</v>
      </c>
      <c r="L220" t="s">
        <v>862</v>
      </c>
    </row>
    <row r="221" spans="1:12" x14ac:dyDescent="0.3">
      <c r="A221">
        <v>220</v>
      </c>
      <c r="B221" t="s">
        <v>767</v>
      </c>
      <c r="C221" t="s">
        <v>98</v>
      </c>
      <c r="E221" t="s">
        <v>286</v>
      </c>
      <c r="F221" t="s">
        <v>71</v>
      </c>
      <c r="G221" t="s">
        <v>863</v>
      </c>
      <c r="H221" t="s">
        <v>18</v>
      </c>
      <c r="I221" t="s">
        <v>101</v>
      </c>
      <c r="K221" s="2">
        <v>45360</v>
      </c>
      <c r="L221" t="s">
        <v>768</v>
      </c>
    </row>
    <row r="222" spans="1:12" x14ac:dyDescent="0.3">
      <c r="A222">
        <v>221</v>
      </c>
      <c r="B222" t="s">
        <v>864</v>
      </c>
      <c r="C222" t="s">
        <v>865</v>
      </c>
      <c r="E222" t="s">
        <v>565</v>
      </c>
      <c r="F222" t="s">
        <v>123</v>
      </c>
      <c r="G222" t="s">
        <v>866</v>
      </c>
      <c r="H222" t="s">
        <v>18</v>
      </c>
      <c r="I222" t="s">
        <v>101</v>
      </c>
      <c r="K222" s="2">
        <v>45361</v>
      </c>
      <c r="L222" t="s">
        <v>867</v>
      </c>
    </row>
    <row r="223" spans="1:12" x14ac:dyDescent="0.3">
      <c r="A223">
        <v>222</v>
      </c>
      <c r="B223" t="s">
        <v>162</v>
      </c>
      <c r="C223" t="s">
        <v>305</v>
      </c>
      <c r="E223" t="s">
        <v>286</v>
      </c>
      <c r="F223" t="s">
        <v>123</v>
      </c>
      <c r="G223" t="s">
        <v>868</v>
      </c>
      <c r="H223" t="s">
        <v>18</v>
      </c>
      <c r="I223" t="s">
        <v>101</v>
      </c>
      <c r="K223" s="2">
        <v>45362</v>
      </c>
      <c r="L223" t="s">
        <v>869</v>
      </c>
    </row>
    <row r="224" spans="1:12" x14ac:dyDescent="0.3">
      <c r="A224">
        <v>223</v>
      </c>
      <c r="B224" t="s">
        <v>162</v>
      </c>
      <c r="C224" t="s">
        <v>98</v>
      </c>
      <c r="E224" t="s">
        <v>286</v>
      </c>
      <c r="F224" t="s">
        <v>123</v>
      </c>
      <c r="G224" t="s">
        <v>870</v>
      </c>
      <c r="H224" t="s">
        <v>18</v>
      </c>
      <c r="I224" t="s">
        <v>101</v>
      </c>
      <c r="K224" s="2">
        <v>45362</v>
      </c>
      <c r="L224" t="s">
        <v>871</v>
      </c>
    </row>
    <row r="225" spans="1:13" x14ac:dyDescent="0.3">
      <c r="A225">
        <v>224</v>
      </c>
      <c r="B225" t="s">
        <v>872</v>
      </c>
      <c r="C225" t="s">
        <v>617</v>
      </c>
      <c r="E225" t="s">
        <v>375</v>
      </c>
      <c r="F225" t="s">
        <v>586</v>
      </c>
      <c r="G225" t="s">
        <v>873</v>
      </c>
      <c r="H225" t="s">
        <v>18</v>
      </c>
      <c r="I225" t="s">
        <v>349</v>
      </c>
      <c r="K225" s="2">
        <v>45363</v>
      </c>
      <c r="L225" t="s">
        <v>874</v>
      </c>
    </row>
    <row r="226" spans="1:13" x14ac:dyDescent="0.3">
      <c r="A226">
        <v>225</v>
      </c>
      <c r="B226" t="s">
        <v>875</v>
      </c>
      <c r="C226" t="s">
        <v>876</v>
      </c>
      <c r="E226" t="s">
        <v>286</v>
      </c>
      <c r="F226" t="s">
        <v>22</v>
      </c>
      <c r="G226" s="1" t="s">
        <v>877</v>
      </c>
      <c r="H226" t="s">
        <v>18</v>
      </c>
      <c r="I226" t="s">
        <v>349</v>
      </c>
      <c r="K226" s="2">
        <v>45363</v>
      </c>
      <c r="L226" t="s">
        <v>878</v>
      </c>
      <c r="M226" t="s">
        <v>879</v>
      </c>
    </row>
    <row r="227" spans="1:13" x14ac:dyDescent="0.3">
      <c r="A227">
        <v>226</v>
      </c>
      <c r="B227" t="s">
        <v>880</v>
      </c>
      <c r="C227" t="s">
        <v>881</v>
      </c>
      <c r="E227" t="s">
        <v>286</v>
      </c>
      <c r="F227" t="s">
        <v>190</v>
      </c>
      <c r="G227" t="s">
        <v>882</v>
      </c>
      <c r="H227" t="s">
        <v>18</v>
      </c>
      <c r="I227" t="s">
        <v>349</v>
      </c>
      <c r="K227" s="2">
        <v>45364</v>
      </c>
      <c r="L227" t="s">
        <v>883</v>
      </c>
    </row>
    <row r="228" spans="1:13" x14ac:dyDescent="0.3">
      <c r="A228">
        <v>227</v>
      </c>
      <c r="B228" t="s">
        <v>750</v>
      </c>
      <c r="C228" t="s">
        <v>98</v>
      </c>
      <c r="E228" t="s">
        <v>565</v>
      </c>
      <c r="F228" t="s">
        <v>123</v>
      </c>
      <c r="G228" t="s">
        <v>884</v>
      </c>
      <c r="H228" t="s">
        <v>18</v>
      </c>
      <c r="I228" t="s">
        <v>101</v>
      </c>
      <c r="K228" s="2">
        <v>45364</v>
      </c>
      <c r="L228" t="s">
        <v>885</v>
      </c>
    </row>
    <row r="229" spans="1:13" x14ac:dyDescent="0.3">
      <c r="A229">
        <v>228</v>
      </c>
      <c r="B229" t="s">
        <v>859</v>
      </c>
      <c r="C229" t="s">
        <v>860</v>
      </c>
      <c r="E229" t="s">
        <v>286</v>
      </c>
      <c r="F229" t="s">
        <v>282</v>
      </c>
      <c r="G229" t="s">
        <v>886</v>
      </c>
      <c r="H229" t="s">
        <v>18</v>
      </c>
      <c r="I229" t="s">
        <v>101</v>
      </c>
      <c r="K229" s="2">
        <v>45365</v>
      </c>
      <c r="L229" t="s">
        <v>887</v>
      </c>
    </row>
    <row r="230" spans="1:13" x14ac:dyDescent="0.3">
      <c r="A230">
        <v>229</v>
      </c>
      <c r="B230" t="s">
        <v>888</v>
      </c>
      <c r="C230" t="s">
        <v>474</v>
      </c>
      <c r="E230" t="s">
        <v>159</v>
      </c>
      <c r="F230" t="s">
        <v>282</v>
      </c>
      <c r="G230" t="s">
        <v>889</v>
      </c>
      <c r="H230" t="s">
        <v>18</v>
      </c>
      <c r="I230" t="s">
        <v>101</v>
      </c>
      <c r="K230" s="2">
        <v>45365</v>
      </c>
      <c r="L230" t="s">
        <v>890</v>
      </c>
    </row>
    <row r="231" spans="1:13" x14ac:dyDescent="0.3">
      <c r="A231">
        <v>230</v>
      </c>
      <c r="B231" t="s">
        <v>478</v>
      </c>
      <c r="C231" t="s">
        <v>891</v>
      </c>
      <c r="E231" t="s">
        <v>159</v>
      </c>
      <c r="F231" t="s">
        <v>282</v>
      </c>
      <c r="G231" t="s">
        <v>892</v>
      </c>
      <c r="H231" t="s">
        <v>18</v>
      </c>
      <c r="I231" t="s">
        <v>101</v>
      </c>
      <c r="K231" s="2">
        <v>45365</v>
      </c>
      <c r="L231" t="s">
        <v>893</v>
      </c>
    </row>
    <row r="232" spans="1:13" x14ac:dyDescent="0.3">
      <c r="A232">
        <v>231</v>
      </c>
      <c r="B232" t="s">
        <v>894</v>
      </c>
      <c r="C232" t="s">
        <v>895</v>
      </c>
      <c r="E232" t="s">
        <v>286</v>
      </c>
      <c r="F232" t="s">
        <v>123</v>
      </c>
      <c r="G232" t="s">
        <v>896</v>
      </c>
      <c r="H232" t="s">
        <v>18</v>
      </c>
      <c r="I232" t="s">
        <v>349</v>
      </c>
      <c r="K232" s="2">
        <v>45366</v>
      </c>
      <c r="L232" t="s">
        <v>897</v>
      </c>
      <c r="M232" t="s">
        <v>898</v>
      </c>
    </row>
    <row r="233" spans="1:13" x14ac:dyDescent="0.3">
      <c r="A233">
        <v>232</v>
      </c>
      <c r="B233" t="s">
        <v>899</v>
      </c>
      <c r="C233" t="s">
        <v>900</v>
      </c>
      <c r="D233" t="s">
        <v>901</v>
      </c>
      <c r="E233" t="s">
        <v>286</v>
      </c>
      <c r="F233" t="s">
        <v>211</v>
      </c>
      <c r="G233" t="s">
        <v>902</v>
      </c>
      <c r="H233" t="s">
        <v>18</v>
      </c>
      <c r="I233" t="s">
        <v>349</v>
      </c>
      <c r="K233" s="2">
        <v>45366</v>
      </c>
      <c r="L233" t="s">
        <v>903</v>
      </c>
    </row>
    <row r="234" spans="1:13" x14ac:dyDescent="0.3">
      <c r="A234">
        <v>233</v>
      </c>
      <c r="B234" t="s">
        <v>518</v>
      </c>
      <c r="C234" t="s">
        <v>409</v>
      </c>
      <c r="E234" t="s">
        <v>286</v>
      </c>
      <c r="F234" t="s">
        <v>22</v>
      </c>
      <c r="G234" t="s">
        <v>904</v>
      </c>
      <c r="H234" t="s">
        <v>271</v>
      </c>
      <c r="I234" t="s">
        <v>101</v>
      </c>
      <c r="K234" s="2">
        <v>45367</v>
      </c>
      <c r="L234" t="s">
        <v>905</v>
      </c>
    </row>
    <row r="235" spans="1:13" x14ac:dyDescent="0.3">
      <c r="A235">
        <v>234</v>
      </c>
    </row>
    <row r="236" spans="1:13" x14ac:dyDescent="0.3">
      <c r="A236">
        <v>235</v>
      </c>
    </row>
    <row r="237" spans="1:13" x14ac:dyDescent="0.3">
      <c r="A237">
        <v>236</v>
      </c>
    </row>
    <row r="238" spans="1:13" x14ac:dyDescent="0.3">
      <c r="A238">
        <v>237</v>
      </c>
    </row>
    <row r="239" spans="1:13" x14ac:dyDescent="0.3">
      <c r="A239">
        <v>238</v>
      </c>
    </row>
    <row r="240" spans="1:13"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1FE-0F6A-4828-BF2A-6B48A6785786}">
  <dimension ref="A3:D10"/>
  <sheetViews>
    <sheetView workbookViewId="0">
      <selection activeCell="G22" sqref="G22"/>
    </sheetView>
  </sheetViews>
  <sheetFormatPr defaultRowHeight="14.4" x14ac:dyDescent="0.3"/>
  <cols>
    <col min="1" max="1" width="21" bestFit="1" customWidth="1"/>
    <col min="2" max="2" width="15" bestFit="1" customWidth="1"/>
    <col min="3" max="3" width="8.44140625" bestFit="1" customWidth="1"/>
    <col min="4" max="4" width="6.44140625" bestFit="1" customWidth="1"/>
  </cols>
  <sheetData>
    <row r="3" spans="1:4" x14ac:dyDescent="0.3">
      <c r="A3" s="12" t="s">
        <v>919</v>
      </c>
      <c r="B3" s="12" t="s">
        <v>918</v>
      </c>
    </row>
    <row r="4" spans="1:4" x14ac:dyDescent="0.3">
      <c r="A4" s="12" t="s">
        <v>908</v>
      </c>
      <c r="B4" t="s">
        <v>923</v>
      </c>
      <c r="C4" t="s">
        <v>924</v>
      </c>
      <c r="D4" t="s">
        <v>925</v>
      </c>
    </row>
    <row r="5" spans="1:4" x14ac:dyDescent="0.3">
      <c r="A5" t="s">
        <v>33</v>
      </c>
      <c r="B5" s="13"/>
      <c r="C5" s="13">
        <v>2</v>
      </c>
      <c r="D5" s="13"/>
    </row>
    <row r="6" spans="1:4" x14ac:dyDescent="0.3">
      <c r="A6" t="s">
        <v>235</v>
      </c>
      <c r="B6" s="13">
        <v>1</v>
      </c>
      <c r="C6" s="13">
        <v>2</v>
      </c>
      <c r="D6" s="13"/>
    </row>
    <row r="7" spans="1:4" x14ac:dyDescent="0.3">
      <c r="A7" t="s">
        <v>285</v>
      </c>
      <c r="B7" s="13">
        <v>1</v>
      </c>
      <c r="C7" s="13">
        <v>4</v>
      </c>
      <c r="D7" s="13"/>
    </row>
    <row r="8" spans="1:4" x14ac:dyDescent="0.3">
      <c r="A8" t="s">
        <v>296</v>
      </c>
      <c r="B8" s="13">
        <v>2</v>
      </c>
      <c r="C8" s="13">
        <v>4</v>
      </c>
      <c r="D8" s="13">
        <v>2</v>
      </c>
    </row>
    <row r="9" spans="1:4" x14ac:dyDescent="0.3">
      <c r="A9" t="s">
        <v>374</v>
      </c>
      <c r="B9" s="13">
        <v>3</v>
      </c>
      <c r="C9" s="13">
        <v>12</v>
      </c>
      <c r="D9" s="13">
        <v>1</v>
      </c>
    </row>
    <row r="10" spans="1:4" x14ac:dyDescent="0.3">
      <c r="A10" t="s">
        <v>98</v>
      </c>
      <c r="B10" s="13">
        <v>36</v>
      </c>
      <c r="C10" s="13">
        <v>91</v>
      </c>
      <c r="D10" s="13">
        <v>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08"/>
  <sheetViews>
    <sheetView tabSelected="1" topLeftCell="A143" zoomScale="102" zoomScaleNormal="102" workbookViewId="0">
      <selection activeCell="J2" sqref="J2:J208"/>
    </sheetView>
  </sheetViews>
  <sheetFormatPr defaultRowHeight="14.4" x14ac:dyDescent="0.3"/>
  <cols>
    <col min="1" max="1" width="6.44140625" bestFit="1" customWidth="1"/>
    <col min="2" max="2" width="32.109375" customWidth="1"/>
    <col min="3" max="3" width="30.77734375" hidden="1" customWidth="1"/>
    <col min="4" max="4" width="21.6640625" bestFit="1" customWidth="1"/>
    <col min="5" max="5" width="16.21875" hidden="1" customWidth="1"/>
    <col min="6" max="6" width="18.21875" hidden="1" customWidth="1"/>
    <col min="7" max="7" width="16.21875" customWidth="1"/>
    <col min="8" max="8" width="20.109375" hidden="1" customWidth="1"/>
    <col min="9" max="9" width="20" hidden="1" customWidth="1"/>
    <col min="10" max="10" width="30.21875" customWidth="1"/>
    <col min="11" max="11" width="77.5546875" customWidth="1"/>
    <col min="12" max="12" width="33.109375" style="6" bestFit="1" customWidth="1"/>
    <col min="13" max="14" width="23.77734375" hidden="1" customWidth="1"/>
    <col min="15" max="15" width="23.77734375" customWidth="1"/>
    <col min="16" max="16" width="17.77734375" customWidth="1"/>
    <col min="17" max="17" width="67.88671875" customWidth="1"/>
    <col min="18" max="18" width="6.6640625" hidden="1" customWidth="1"/>
    <col min="19" max="19" width="12.5546875" bestFit="1" customWidth="1"/>
  </cols>
  <sheetData>
    <row r="1" spans="1:19" x14ac:dyDescent="0.3">
      <c r="D1" t="s">
        <v>914</v>
      </c>
      <c r="F1" t="s">
        <v>913</v>
      </c>
      <c r="G1" t="s">
        <v>914</v>
      </c>
      <c r="I1" t="s">
        <v>913</v>
      </c>
      <c r="J1" t="s">
        <v>914</v>
      </c>
      <c r="O1" t="s">
        <v>914</v>
      </c>
      <c r="S1" t="s">
        <v>914</v>
      </c>
    </row>
    <row r="2" spans="1:19" ht="28.8" x14ac:dyDescent="0.3">
      <c r="A2" s="8" t="s">
        <v>0</v>
      </c>
      <c r="B2" s="8" t="s">
        <v>1</v>
      </c>
      <c r="C2" s="9" t="s">
        <v>2</v>
      </c>
      <c r="D2" s="8" t="s">
        <v>908</v>
      </c>
      <c r="E2" s="9" t="s">
        <v>4</v>
      </c>
      <c r="F2" s="9" t="s">
        <v>912</v>
      </c>
      <c r="G2" s="8" t="s">
        <v>909</v>
      </c>
      <c r="H2" s="9" t="s">
        <v>5</v>
      </c>
      <c r="I2" s="9" t="s">
        <v>910</v>
      </c>
      <c r="J2" s="8" t="s">
        <v>911</v>
      </c>
      <c r="K2" s="8" t="s">
        <v>6</v>
      </c>
      <c r="L2" s="10" t="s">
        <v>7</v>
      </c>
      <c r="M2" s="9" t="s">
        <v>8</v>
      </c>
      <c r="N2" s="9" t="s">
        <v>915</v>
      </c>
      <c r="O2" s="8" t="s">
        <v>916</v>
      </c>
      <c r="P2" s="11" t="s">
        <v>10</v>
      </c>
      <c r="Q2" s="8" t="s">
        <v>11</v>
      </c>
      <c r="R2" t="s">
        <v>917</v>
      </c>
      <c r="S2" t="s">
        <v>918</v>
      </c>
    </row>
    <row r="3" spans="1:19" ht="28.8" x14ac:dyDescent="0.3">
      <c r="A3" s="1">
        <v>28</v>
      </c>
      <c r="B3" s="1" t="s">
        <v>140</v>
      </c>
      <c r="C3" s="7" t="s">
        <v>98</v>
      </c>
      <c r="D3" s="1" t="str">
        <f>IF(OR(ISNUMBER(SEARCH("analytics",C3)),ISNUMBER(SEARCH("analytic",C3)),ISNUMBER(SEARCH("analysis",C3)),ISNUMBER(SEARCH("power bi",C3)),ISNUMBER(SEARCH("analyst",C3)),ISNUMBER(SEARCH("visualization",C3)),ISNUMBER(SEARCH("architect",C3)),ISNUMBER(SEARCH("mining",C3)),ISNUMBER(SEARCH("operations",C3)),ISNUMBER(SEARCH("operation",C3)),ISNUMBER(SEARCH("intern",C3))),"Data Analyst", IF(OR(ISNUMBER(SEARCH("scientist",C3)),ISNUMBER(SEARCH("science",C3))),"Data Science",  IF(OR(ISNUMBER(SEARCH("development",C3)),ISNUMBER(SEARCH("developer",C3)),ISNUMBER(SEARCH("train",C3))),"Software Developer",IF(ISNUMBER(SEARCH("engineer",C3)),"Data Engineer", C3))))</f>
        <v>Data Analyst</v>
      </c>
      <c r="E3" s="7" t="s">
        <v>16</v>
      </c>
      <c r="F3" s="7" t="str">
        <f>IF(ISBLANK(E3), "Full-Time",E3)</f>
        <v>Full-time</v>
      </c>
      <c r="G3" s="1" t="str">
        <f>IF(OR(ISNUMBER(SEARCH("internship",F3)), ISNUMBER(SEARCH("intern",F3)), ISNUMBER(SEARCH("part-time",F3))), "Internship",  IF(ISNUMBER(SEARCH("full-time",F3)), "Full-Time",  IF(ISNUMBER(SEARCH("contract",F3)), "Contract", F3)))</f>
        <v>Full-Time</v>
      </c>
      <c r="H3" s="7" t="s">
        <v>17</v>
      </c>
      <c r="I3" s="7" t="str">
        <f>IF(ISBLANK(H3), "Remote",H3)</f>
        <v>Bangalore</v>
      </c>
      <c r="J3" s="1" t="str">
        <f>IF(OR(ISNUMBER(SEARCH("wfh",I3)),ISNUMBER(SEARCH("remote",I3)),ISNUMBER(SEARCH("ND",I3)),ISNUMBER(SEARCH("work from home",I3))),"Remote",IF(OR(ISNUMBER(SEARCH("Bangalore",I3)),ISNUMBER(SEARCH("bengaluru",I3))),"Bengaluru", IF(OR(ISNUMBER(SEARCH("pune",I3)),ISNUMBER(SEARCH("maharathra",I3))),"Pune",IF(ISNUMBER(SEARCH("delhi",I3)),"Delhi/NCR",IF(ISNUMBER(SEARCH("hyderabad",I3)),"Hyderabad",IF(ISNUMBER(SEARCH("mumbai",I3)),"Mumbai",IF(ISNUMBER(SEARCH("noida",I3)),"Noida",I3)))))))</f>
        <v>Bengaluru</v>
      </c>
      <c r="K3" s="1" t="s">
        <v>141</v>
      </c>
      <c r="L3" s="5" t="s">
        <v>907</v>
      </c>
      <c r="M3" s="7" t="s">
        <v>19</v>
      </c>
      <c r="N3" s="7" t="str">
        <f>IF(ISBLANK(M3), "LinkedIn",M3)</f>
        <v>Offial Website</v>
      </c>
      <c r="O3" s="1" t="str">
        <f>IF(ISNUMBER(SEARCH("linkedin",N3)),"LinkedIn",IF(ISNUMBER(SEARCH("website",N3)),"Official Website",IF(ISNUMBER(SEARCH("naukri",N3)),"Naukri.Com",N3)))</f>
        <v>Official Website</v>
      </c>
      <c r="P3" s="4">
        <v>45316</v>
      </c>
      <c r="Q3" s="1" t="s">
        <v>98</v>
      </c>
      <c r="R3">
        <f t="shared" ref="R3:R67" si="0">MONTH(P3)</f>
        <v>1</v>
      </c>
      <c r="S3" t="str">
        <f>TEXT(DATE(2024, R3, 1), "mmmm")</f>
        <v>January</v>
      </c>
    </row>
    <row r="4" spans="1:19" ht="28.8" x14ac:dyDescent="0.3">
      <c r="A4" s="1">
        <v>29</v>
      </c>
      <c r="B4" s="1" t="s">
        <v>143</v>
      </c>
      <c r="C4" s="7" t="s">
        <v>98</v>
      </c>
      <c r="D4" s="1" t="str">
        <f t="shared" ref="D4:D67" si="1">IF(OR(ISNUMBER(SEARCH("analytics",C4)),ISNUMBER(SEARCH("analytic",C4)),ISNUMBER(SEARCH("analysis",C4)),ISNUMBER(SEARCH("power bi",C4)),ISNUMBER(SEARCH("analyst",C4)),ISNUMBER(SEARCH("visualization",C4)),ISNUMBER(SEARCH("architect",C4)),ISNUMBER(SEARCH("mining",C4)),ISNUMBER(SEARCH("operations",C4)),ISNUMBER(SEARCH("operation",C4)),ISNUMBER(SEARCH("intern",C4))),"Data Analyst", IF(OR(ISNUMBER(SEARCH("scientist",C4)),ISNUMBER(SEARCH("science",C4))),"Data Science",  IF(OR(ISNUMBER(SEARCH("development",C4)),ISNUMBER(SEARCH("developer",C4)),ISNUMBER(SEARCH("train",C4))),"Software Developer",IF(ISNUMBER(SEARCH("engineer",C4)),"Data Engineer", C4))))</f>
        <v>Data Analyst</v>
      </c>
      <c r="E4" s="7" t="s">
        <v>16</v>
      </c>
      <c r="F4" s="7" t="str">
        <f t="shared" ref="F4:F67" si="2">IF(ISBLANK(E4), "Full-Time",E4)</f>
        <v>Full-time</v>
      </c>
      <c r="G4" s="1" t="str">
        <f t="shared" ref="G4:G67" si="3">IF(OR(ISNUMBER(SEARCH("internship",F4)), ISNUMBER(SEARCH("intern",F4)), ISNUMBER(SEARCH("part-time",F4))), "Internship",  IF(ISNUMBER(SEARCH("full-time",F4)), "Full-Time",  IF(ISNUMBER(SEARCH("contract",F4)), "Contract", F4)))</f>
        <v>Full-Time</v>
      </c>
      <c r="H4" s="7" t="s">
        <v>17</v>
      </c>
      <c r="I4" s="7" t="str">
        <f t="shared" ref="I4:I67" si="4">IF(ISBLANK(H4), "Remote",H4)</f>
        <v>Bangalore</v>
      </c>
      <c r="J4" s="1" t="str">
        <f t="shared" ref="J4:J67" si="5">IF(OR(ISNUMBER(SEARCH("wfh",I4)),ISNUMBER(SEARCH("remote",I4)),ISNUMBER(SEARCH("ND",I4)),ISNUMBER(SEARCH("work from home",I4))),"Remote",IF(OR(ISNUMBER(SEARCH("Bangalore",I4)),ISNUMBER(SEARCH("bengaluru",I4))),"Bengaluru", IF(OR(ISNUMBER(SEARCH("pune",I4)),ISNUMBER(SEARCH("maharathra",I4))),"Pune",IF(ISNUMBER(SEARCH("delhi",I4)),"Delhi/NCR",IF(ISNUMBER(SEARCH("hyderabad",I4)),"Hyderabad",IF(ISNUMBER(SEARCH("mumbai",I4)),"Mumbai",IF(ISNUMBER(SEARCH("noida",I4)),"Noida",I4)))))))</f>
        <v>Bengaluru</v>
      </c>
      <c r="K4" s="1" t="s">
        <v>144</v>
      </c>
      <c r="L4" s="5" t="s">
        <v>906</v>
      </c>
      <c r="M4" s="7" t="s">
        <v>19</v>
      </c>
      <c r="N4" s="7" t="str">
        <f t="shared" ref="N4:N67" si="6">IF(ISBLANK(M4), "LinkedIn",M4)</f>
        <v>Offial Website</v>
      </c>
      <c r="O4" s="1" t="str">
        <f t="shared" ref="O4:O67" si="7">IF(ISNUMBER(SEARCH("linkedin",N4)),"LinkedIn",IF(ISNUMBER(SEARCH("website",N4)),"Official Website",IF(ISNUMBER(SEARCH("naukri",N4)),"Naukri.Com",N4)))</f>
        <v>Official Website</v>
      </c>
      <c r="P4" s="4">
        <v>45316</v>
      </c>
      <c r="Q4" s="1" t="s">
        <v>146</v>
      </c>
      <c r="R4">
        <f t="shared" si="0"/>
        <v>1</v>
      </c>
      <c r="S4" t="str">
        <f t="shared" ref="S4:S67" si="8">TEXT(DATE(2024, R4, 1), "mmmm")</f>
        <v>January</v>
      </c>
    </row>
    <row r="5" spans="1:19" ht="29.4" customHeight="1" x14ac:dyDescent="0.3">
      <c r="A5" s="1">
        <v>30</v>
      </c>
      <c r="B5" s="1" t="s">
        <v>147</v>
      </c>
      <c r="C5" s="7" t="s">
        <v>148</v>
      </c>
      <c r="D5" s="1" t="str">
        <f t="shared" si="1"/>
        <v>Data Analyst</v>
      </c>
      <c r="E5" s="7" t="s">
        <v>16</v>
      </c>
      <c r="F5" s="7" t="str">
        <f t="shared" si="2"/>
        <v>Full-time</v>
      </c>
      <c r="G5" s="1" t="str">
        <f t="shared" si="3"/>
        <v>Full-Time</v>
      </c>
      <c r="H5" s="7" t="s">
        <v>22</v>
      </c>
      <c r="I5" s="7" t="str">
        <f t="shared" si="4"/>
        <v>Chennai</v>
      </c>
      <c r="J5" s="1" t="str">
        <f t="shared" si="5"/>
        <v>Chennai</v>
      </c>
      <c r="K5" s="1"/>
      <c r="L5" s="5" t="s">
        <v>907</v>
      </c>
      <c r="M5" s="7" t="s">
        <v>19</v>
      </c>
      <c r="N5" s="7" t="str">
        <f t="shared" si="6"/>
        <v>Offial Website</v>
      </c>
      <c r="O5" s="1" t="str">
        <f t="shared" si="7"/>
        <v>Official Website</v>
      </c>
      <c r="P5" s="4">
        <v>45316</v>
      </c>
      <c r="Q5" s="1" t="s">
        <v>149</v>
      </c>
      <c r="R5">
        <f t="shared" si="0"/>
        <v>1</v>
      </c>
      <c r="S5" t="str">
        <f t="shared" si="8"/>
        <v>January</v>
      </c>
    </row>
    <row r="6" spans="1:19" ht="28.8" customHeight="1" x14ac:dyDescent="0.3">
      <c r="A6" s="1">
        <v>31</v>
      </c>
      <c r="B6" s="1" t="s">
        <v>150</v>
      </c>
      <c r="C6" s="7" t="s">
        <v>98</v>
      </c>
      <c r="D6" s="1" t="str">
        <f t="shared" si="1"/>
        <v>Data Analyst</v>
      </c>
      <c r="E6" s="7" t="s">
        <v>16</v>
      </c>
      <c r="F6" s="7" t="str">
        <f t="shared" si="2"/>
        <v>Full-time</v>
      </c>
      <c r="G6" s="1" t="str">
        <f t="shared" si="3"/>
        <v>Full-Time</v>
      </c>
      <c r="H6" s="7" t="s">
        <v>17</v>
      </c>
      <c r="I6" s="7" t="str">
        <f t="shared" si="4"/>
        <v>Bangalore</v>
      </c>
      <c r="J6" s="1" t="str">
        <f t="shared" si="5"/>
        <v>Bengaluru</v>
      </c>
      <c r="K6" s="1" t="s">
        <v>151</v>
      </c>
      <c r="L6" s="5" t="s">
        <v>907</v>
      </c>
      <c r="M6" s="7" t="s">
        <v>101</v>
      </c>
      <c r="N6" s="7" t="str">
        <f t="shared" si="6"/>
        <v>LinkedIn</v>
      </c>
      <c r="O6" s="1" t="str">
        <f t="shared" si="7"/>
        <v>LinkedIn</v>
      </c>
      <c r="P6" s="4">
        <v>45316</v>
      </c>
      <c r="Q6" s="1" t="s">
        <v>153</v>
      </c>
      <c r="R6">
        <f t="shared" si="0"/>
        <v>1</v>
      </c>
      <c r="S6" t="str">
        <f t="shared" si="8"/>
        <v>January</v>
      </c>
    </row>
    <row r="7" spans="1:19" ht="30.6" customHeight="1" x14ac:dyDescent="0.3">
      <c r="A7" s="1">
        <v>32</v>
      </c>
      <c r="B7" s="1" t="s">
        <v>154</v>
      </c>
      <c r="C7" s="7" t="s">
        <v>98</v>
      </c>
      <c r="D7" s="1" t="str">
        <f t="shared" si="1"/>
        <v>Data Analyst</v>
      </c>
      <c r="E7" s="7" t="s">
        <v>16</v>
      </c>
      <c r="F7" s="7" t="str">
        <f t="shared" si="2"/>
        <v>Full-time</v>
      </c>
      <c r="G7" s="1" t="str">
        <f t="shared" si="3"/>
        <v>Full-Time</v>
      </c>
      <c r="H7" s="7" t="s">
        <v>123</v>
      </c>
      <c r="I7" s="7" t="str">
        <f t="shared" si="4"/>
        <v>Remote</v>
      </c>
      <c r="J7" s="1" t="str">
        <f t="shared" si="5"/>
        <v>Remote</v>
      </c>
      <c r="K7" s="1" t="s">
        <v>155</v>
      </c>
      <c r="L7" s="5" t="s">
        <v>907</v>
      </c>
      <c r="M7" s="7" t="s">
        <v>156</v>
      </c>
      <c r="N7" s="7" t="str">
        <f t="shared" si="6"/>
        <v>LinkedIn (Official website)</v>
      </c>
      <c r="O7" s="1" t="str">
        <f t="shared" si="7"/>
        <v>LinkedIn</v>
      </c>
      <c r="P7" s="4">
        <v>45316</v>
      </c>
      <c r="Q7" s="1" t="s">
        <v>157</v>
      </c>
      <c r="R7">
        <f t="shared" si="0"/>
        <v>1</v>
      </c>
      <c r="S7" t="str">
        <f t="shared" si="8"/>
        <v>January</v>
      </c>
    </row>
    <row r="8" spans="1:19" ht="25.2" customHeight="1" x14ac:dyDescent="0.3">
      <c r="A8" s="1">
        <v>33</v>
      </c>
      <c r="B8" s="1" t="s">
        <v>158</v>
      </c>
      <c r="C8" s="7" t="s">
        <v>98</v>
      </c>
      <c r="D8" s="1" t="str">
        <f t="shared" si="1"/>
        <v>Data Analyst</v>
      </c>
      <c r="E8" s="7" t="s">
        <v>159</v>
      </c>
      <c r="F8" s="7" t="str">
        <f t="shared" si="2"/>
        <v>Internship</v>
      </c>
      <c r="G8" s="1" t="str">
        <f t="shared" si="3"/>
        <v>Internship</v>
      </c>
      <c r="H8" s="7" t="s">
        <v>123</v>
      </c>
      <c r="I8" s="7" t="str">
        <f t="shared" si="4"/>
        <v>Remote</v>
      </c>
      <c r="J8" s="1" t="str">
        <f t="shared" si="5"/>
        <v>Remote</v>
      </c>
      <c r="K8" s="1" t="s">
        <v>160</v>
      </c>
      <c r="L8" s="5" t="s">
        <v>907</v>
      </c>
      <c r="M8" s="7" t="s">
        <v>101</v>
      </c>
      <c r="N8" s="7" t="str">
        <f t="shared" si="6"/>
        <v>LinkedIn</v>
      </c>
      <c r="O8" s="1" t="str">
        <f t="shared" si="7"/>
        <v>LinkedIn</v>
      </c>
      <c r="P8" s="4">
        <v>45316</v>
      </c>
      <c r="Q8" s="1" t="s">
        <v>161</v>
      </c>
      <c r="R8">
        <f t="shared" si="0"/>
        <v>1</v>
      </c>
      <c r="S8" t="str">
        <f t="shared" si="8"/>
        <v>January</v>
      </c>
    </row>
    <row r="9" spans="1:19" ht="31.8" customHeight="1" x14ac:dyDescent="0.3">
      <c r="A9" s="1">
        <v>34</v>
      </c>
      <c r="B9" s="1" t="s">
        <v>162</v>
      </c>
      <c r="C9" s="7" t="s">
        <v>98</v>
      </c>
      <c r="D9" s="1" t="str">
        <f t="shared" si="1"/>
        <v>Data Analyst</v>
      </c>
      <c r="E9" s="7" t="s">
        <v>16</v>
      </c>
      <c r="F9" s="7" t="str">
        <f t="shared" si="2"/>
        <v>Full-time</v>
      </c>
      <c r="G9" s="1" t="str">
        <f t="shared" si="3"/>
        <v>Full-Time</v>
      </c>
      <c r="H9" s="7" t="s">
        <v>163</v>
      </c>
      <c r="I9" s="7" t="str">
        <f t="shared" si="4"/>
        <v>India(Remote)</v>
      </c>
      <c r="J9" s="1" t="str">
        <f t="shared" si="5"/>
        <v>Remote</v>
      </c>
      <c r="K9" s="1" t="s">
        <v>164</v>
      </c>
      <c r="L9" s="5" t="s">
        <v>907</v>
      </c>
      <c r="M9" s="7" t="s">
        <v>101</v>
      </c>
      <c r="N9" s="7" t="str">
        <f t="shared" si="6"/>
        <v>LinkedIn</v>
      </c>
      <c r="O9" s="1" t="str">
        <f t="shared" si="7"/>
        <v>LinkedIn</v>
      </c>
      <c r="P9" s="4">
        <v>45317</v>
      </c>
      <c r="Q9" s="1" t="s">
        <v>165</v>
      </c>
      <c r="R9">
        <f t="shared" si="0"/>
        <v>1</v>
      </c>
      <c r="S9" t="str">
        <f t="shared" si="8"/>
        <v>January</v>
      </c>
    </row>
    <row r="10" spans="1:19" ht="43.2" x14ac:dyDescent="0.3">
      <c r="A10" s="1">
        <v>35</v>
      </c>
      <c r="B10" s="1" t="s">
        <v>166</v>
      </c>
      <c r="C10" s="7" t="s">
        <v>98</v>
      </c>
      <c r="D10" s="1" t="str">
        <f t="shared" si="1"/>
        <v>Data Analyst</v>
      </c>
      <c r="E10" s="7" t="s">
        <v>16</v>
      </c>
      <c r="F10" s="7" t="str">
        <f t="shared" si="2"/>
        <v>Full-time</v>
      </c>
      <c r="G10" s="1" t="str">
        <f t="shared" si="3"/>
        <v>Full-Time</v>
      </c>
      <c r="H10" s="7" t="s">
        <v>163</v>
      </c>
      <c r="I10" s="7" t="str">
        <f t="shared" si="4"/>
        <v>India(Remote)</v>
      </c>
      <c r="J10" s="1" t="str">
        <f t="shared" si="5"/>
        <v>Remote</v>
      </c>
      <c r="K10" s="1" t="s">
        <v>167</v>
      </c>
      <c r="L10" s="5" t="s">
        <v>907</v>
      </c>
      <c r="M10" s="7" t="s">
        <v>101</v>
      </c>
      <c r="N10" s="7" t="str">
        <f t="shared" si="6"/>
        <v>LinkedIn</v>
      </c>
      <c r="O10" s="1" t="str">
        <f t="shared" si="7"/>
        <v>LinkedIn</v>
      </c>
      <c r="P10" s="4">
        <v>45317</v>
      </c>
      <c r="Q10" s="1" t="s">
        <v>168</v>
      </c>
      <c r="R10">
        <f t="shared" si="0"/>
        <v>1</v>
      </c>
      <c r="S10" t="str">
        <f t="shared" si="8"/>
        <v>January</v>
      </c>
    </row>
    <row r="11" spans="1:19" ht="43.2" x14ac:dyDescent="0.3">
      <c r="A11" s="1">
        <v>36</v>
      </c>
      <c r="B11" s="1" t="s">
        <v>169</v>
      </c>
      <c r="C11" s="7" t="s">
        <v>98</v>
      </c>
      <c r="D11" s="1" t="str">
        <f t="shared" si="1"/>
        <v>Data Analyst</v>
      </c>
      <c r="E11" s="7" t="s">
        <v>122</v>
      </c>
      <c r="F11" s="7" t="str">
        <f t="shared" si="2"/>
        <v>Contract</v>
      </c>
      <c r="G11" s="1" t="str">
        <f t="shared" si="3"/>
        <v>Contract</v>
      </c>
      <c r="H11" s="7" t="s">
        <v>123</v>
      </c>
      <c r="I11" s="7" t="str">
        <f t="shared" si="4"/>
        <v>Remote</v>
      </c>
      <c r="J11" s="1" t="str">
        <f t="shared" si="5"/>
        <v>Remote</v>
      </c>
      <c r="K11" s="1" t="s">
        <v>170</v>
      </c>
      <c r="L11" s="5" t="s">
        <v>907</v>
      </c>
      <c r="M11" s="7" t="s">
        <v>19</v>
      </c>
      <c r="N11" s="7" t="str">
        <f t="shared" si="6"/>
        <v>Offial Website</v>
      </c>
      <c r="O11" s="1" t="str">
        <f t="shared" si="7"/>
        <v>Official Website</v>
      </c>
      <c r="P11" s="4">
        <v>45317</v>
      </c>
      <c r="Q11" s="1" t="s">
        <v>171</v>
      </c>
      <c r="R11">
        <f t="shared" si="0"/>
        <v>1</v>
      </c>
      <c r="S11" t="str">
        <f t="shared" si="8"/>
        <v>January</v>
      </c>
    </row>
    <row r="12" spans="1:19" ht="43.2" x14ac:dyDescent="0.3">
      <c r="A12" s="1">
        <v>37</v>
      </c>
      <c r="B12" s="1" t="s">
        <v>172</v>
      </c>
      <c r="C12" s="7" t="s">
        <v>98</v>
      </c>
      <c r="D12" s="1" t="str">
        <f t="shared" si="1"/>
        <v>Data Analyst</v>
      </c>
      <c r="E12" s="7" t="s">
        <v>16</v>
      </c>
      <c r="F12" s="7" t="str">
        <f t="shared" si="2"/>
        <v>Full-time</v>
      </c>
      <c r="G12" s="1" t="str">
        <f t="shared" si="3"/>
        <v>Full-Time</v>
      </c>
      <c r="H12" s="7" t="s">
        <v>123</v>
      </c>
      <c r="I12" s="7" t="str">
        <f t="shared" si="4"/>
        <v>Remote</v>
      </c>
      <c r="J12" s="1" t="str">
        <f t="shared" si="5"/>
        <v>Remote</v>
      </c>
      <c r="K12" s="1"/>
      <c r="L12" s="5" t="s">
        <v>907</v>
      </c>
      <c r="M12" s="7" t="s">
        <v>101</v>
      </c>
      <c r="N12" s="7" t="str">
        <f t="shared" si="6"/>
        <v>LinkedIn</v>
      </c>
      <c r="O12" s="1" t="str">
        <f t="shared" si="7"/>
        <v>LinkedIn</v>
      </c>
      <c r="P12" s="4">
        <v>45317</v>
      </c>
      <c r="Q12" s="1" t="s">
        <v>173</v>
      </c>
      <c r="R12">
        <f t="shared" si="0"/>
        <v>1</v>
      </c>
      <c r="S12" t="str">
        <f t="shared" si="8"/>
        <v>January</v>
      </c>
    </row>
    <row r="13" spans="1:19" ht="28.8" x14ac:dyDescent="0.3">
      <c r="A13" s="1">
        <v>38</v>
      </c>
      <c r="B13" s="1" t="s">
        <v>174</v>
      </c>
      <c r="C13" s="7" t="s">
        <v>98</v>
      </c>
      <c r="D13" s="1" t="str">
        <f t="shared" si="1"/>
        <v>Data Analyst</v>
      </c>
      <c r="E13" s="7" t="s">
        <v>16</v>
      </c>
      <c r="F13" s="7" t="str">
        <f t="shared" si="2"/>
        <v>Full-time</v>
      </c>
      <c r="G13" s="1" t="str">
        <f t="shared" si="3"/>
        <v>Full-Time</v>
      </c>
      <c r="H13" s="7" t="s">
        <v>17</v>
      </c>
      <c r="I13" s="7" t="str">
        <f t="shared" si="4"/>
        <v>Bangalore</v>
      </c>
      <c r="J13" s="1" t="str">
        <f t="shared" si="5"/>
        <v>Bengaluru</v>
      </c>
      <c r="K13" s="1" t="s">
        <v>175</v>
      </c>
      <c r="L13" s="5" t="s">
        <v>907</v>
      </c>
      <c r="M13" s="7" t="s">
        <v>176</v>
      </c>
      <c r="N13" s="7" t="str">
        <f t="shared" si="6"/>
        <v>Offial Website &amp; LinkedIn</v>
      </c>
      <c r="O13" s="1" t="str">
        <f t="shared" si="7"/>
        <v>LinkedIn</v>
      </c>
      <c r="P13" s="4">
        <v>45317</v>
      </c>
      <c r="Q13" s="1" t="s">
        <v>177</v>
      </c>
      <c r="R13">
        <f t="shared" si="0"/>
        <v>1</v>
      </c>
      <c r="S13" t="str">
        <f t="shared" si="8"/>
        <v>January</v>
      </c>
    </row>
    <row r="14" spans="1:19" ht="61.2" customHeight="1" x14ac:dyDescent="0.3">
      <c r="A14" s="1">
        <v>39</v>
      </c>
      <c r="B14" s="1" t="s">
        <v>178</v>
      </c>
      <c r="C14" s="7" t="s">
        <v>98</v>
      </c>
      <c r="D14" s="1" t="str">
        <f t="shared" si="1"/>
        <v>Data Analyst</v>
      </c>
      <c r="E14" s="7" t="s">
        <v>16</v>
      </c>
      <c r="F14" s="7" t="str">
        <f t="shared" si="2"/>
        <v>Full-time</v>
      </c>
      <c r="G14" s="1" t="str">
        <f t="shared" si="3"/>
        <v>Full-Time</v>
      </c>
      <c r="H14" s="7" t="s">
        <v>17</v>
      </c>
      <c r="I14" s="7" t="str">
        <f t="shared" si="4"/>
        <v>Bangalore</v>
      </c>
      <c r="J14" s="1" t="str">
        <f t="shared" si="5"/>
        <v>Bengaluru</v>
      </c>
      <c r="K14" s="1" t="s">
        <v>179</v>
      </c>
      <c r="L14" s="5" t="s">
        <v>907</v>
      </c>
      <c r="M14" s="7" t="s">
        <v>101</v>
      </c>
      <c r="N14" s="7" t="str">
        <f t="shared" si="6"/>
        <v>LinkedIn</v>
      </c>
      <c r="O14" s="1" t="str">
        <f t="shared" si="7"/>
        <v>LinkedIn</v>
      </c>
      <c r="P14" s="4">
        <v>45317</v>
      </c>
      <c r="Q14" s="1" t="s">
        <v>180</v>
      </c>
      <c r="R14">
        <f t="shared" si="0"/>
        <v>1</v>
      </c>
      <c r="S14" t="str">
        <f t="shared" si="8"/>
        <v>January</v>
      </c>
    </row>
    <row r="15" spans="1:19" ht="43.2" x14ac:dyDescent="0.3">
      <c r="A15" s="1">
        <v>40</v>
      </c>
      <c r="B15" s="1" t="s">
        <v>181</v>
      </c>
      <c r="C15" s="7" t="s">
        <v>182</v>
      </c>
      <c r="D15" s="1" t="str">
        <f t="shared" si="1"/>
        <v>Data Analyst</v>
      </c>
      <c r="E15" s="7" t="s">
        <v>16</v>
      </c>
      <c r="F15" s="7" t="str">
        <f t="shared" si="2"/>
        <v>Full-time</v>
      </c>
      <c r="G15" s="1" t="str">
        <f t="shared" si="3"/>
        <v>Full-Time</v>
      </c>
      <c r="H15" s="7" t="s">
        <v>99</v>
      </c>
      <c r="I15" s="7" t="str">
        <f t="shared" si="4"/>
        <v>Hyderabad</v>
      </c>
      <c r="J15" s="1" t="str">
        <f t="shared" si="5"/>
        <v>Hyderabad</v>
      </c>
      <c r="K15" s="1" t="s">
        <v>183</v>
      </c>
      <c r="L15" s="5" t="s">
        <v>907</v>
      </c>
      <c r="M15" s="7" t="s">
        <v>101</v>
      </c>
      <c r="N15" s="7" t="str">
        <f t="shared" si="6"/>
        <v>LinkedIn</v>
      </c>
      <c r="O15" s="1" t="str">
        <f t="shared" si="7"/>
        <v>LinkedIn</v>
      </c>
      <c r="P15" s="4">
        <v>45317</v>
      </c>
      <c r="Q15" s="1" t="s">
        <v>184</v>
      </c>
      <c r="R15">
        <f t="shared" si="0"/>
        <v>1</v>
      </c>
      <c r="S15" t="str">
        <f t="shared" si="8"/>
        <v>January</v>
      </c>
    </row>
    <row r="16" spans="1:19" ht="43.2" x14ac:dyDescent="0.3">
      <c r="A16" s="1">
        <v>41</v>
      </c>
      <c r="B16" s="1" t="s">
        <v>185</v>
      </c>
      <c r="C16" s="7" t="s">
        <v>98</v>
      </c>
      <c r="D16" s="1" t="str">
        <f t="shared" si="1"/>
        <v>Data Analyst</v>
      </c>
      <c r="E16" s="7" t="s">
        <v>16</v>
      </c>
      <c r="F16" s="7" t="str">
        <f t="shared" si="2"/>
        <v>Full-time</v>
      </c>
      <c r="G16" s="1" t="str">
        <f t="shared" si="3"/>
        <v>Full-Time</v>
      </c>
      <c r="H16" s="7" t="s">
        <v>17</v>
      </c>
      <c r="I16" s="7" t="str">
        <f t="shared" si="4"/>
        <v>Bangalore</v>
      </c>
      <c r="J16" s="1" t="str">
        <f t="shared" si="5"/>
        <v>Bengaluru</v>
      </c>
      <c r="K16" s="1" t="s">
        <v>186</v>
      </c>
      <c r="L16" s="5" t="s">
        <v>907</v>
      </c>
      <c r="M16" s="7" t="s">
        <v>101</v>
      </c>
      <c r="N16" s="7" t="str">
        <f t="shared" si="6"/>
        <v>LinkedIn</v>
      </c>
      <c r="O16" s="1" t="str">
        <f t="shared" si="7"/>
        <v>LinkedIn</v>
      </c>
      <c r="P16" s="4">
        <v>45317</v>
      </c>
      <c r="Q16" s="1" t="s">
        <v>187</v>
      </c>
      <c r="R16">
        <f t="shared" si="0"/>
        <v>1</v>
      </c>
      <c r="S16" t="str">
        <f t="shared" si="8"/>
        <v>January</v>
      </c>
    </row>
    <row r="17" spans="1:19" ht="43.2" x14ac:dyDescent="0.3">
      <c r="A17" s="1">
        <v>42</v>
      </c>
      <c r="B17" s="1" t="s">
        <v>188</v>
      </c>
      <c r="C17" s="7" t="s">
        <v>189</v>
      </c>
      <c r="D17" s="1" t="str">
        <f t="shared" si="1"/>
        <v>Data Analyst</v>
      </c>
      <c r="E17" s="7" t="s">
        <v>16</v>
      </c>
      <c r="F17" s="7" t="str">
        <f t="shared" si="2"/>
        <v>Full-time</v>
      </c>
      <c r="G17" s="1" t="str">
        <f t="shared" si="3"/>
        <v>Full-Time</v>
      </c>
      <c r="H17" s="7" t="s">
        <v>190</v>
      </c>
      <c r="I17" s="7" t="str">
        <f t="shared" si="4"/>
        <v>Gurugram</v>
      </c>
      <c r="J17" s="1" t="str">
        <f t="shared" si="5"/>
        <v>Gurugram</v>
      </c>
      <c r="K17" s="1" t="s">
        <v>191</v>
      </c>
      <c r="L17" s="5" t="s">
        <v>907</v>
      </c>
      <c r="M17" s="7" t="s">
        <v>101</v>
      </c>
      <c r="N17" s="7" t="str">
        <f t="shared" si="6"/>
        <v>LinkedIn</v>
      </c>
      <c r="O17" s="1" t="str">
        <f t="shared" si="7"/>
        <v>LinkedIn</v>
      </c>
      <c r="P17" s="4">
        <v>45318</v>
      </c>
      <c r="Q17" s="1" t="s">
        <v>193</v>
      </c>
      <c r="R17">
        <f t="shared" si="0"/>
        <v>1</v>
      </c>
      <c r="S17" t="str">
        <f t="shared" si="8"/>
        <v>January</v>
      </c>
    </row>
    <row r="18" spans="1:19" x14ac:dyDescent="0.3">
      <c r="A18" s="1">
        <v>43</v>
      </c>
      <c r="B18" s="1" t="s">
        <v>194</v>
      </c>
      <c r="C18" s="7" t="s">
        <v>195</v>
      </c>
      <c r="D18" s="1" t="str">
        <f t="shared" si="1"/>
        <v>Data Analyst</v>
      </c>
      <c r="E18" s="7" t="s">
        <v>16</v>
      </c>
      <c r="F18" s="7" t="str">
        <f t="shared" si="2"/>
        <v>Full-time</v>
      </c>
      <c r="G18" s="1" t="str">
        <f t="shared" si="3"/>
        <v>Full-Time</v>
      </c>
      <c r="H18" s="7" t="s">
        <v>71</v>
      </c>
      <c r="I18" s="7" t="str">
        <f t="shared" si="4"/>
        <v>Mumbai</v>
      </c>
      <c r="J18" s="1" t="str">
        <f t="shared" si="5"/>
        <v>Mumbai</v>
      </c>
      <c r="K18" s="1" t="s">
        <v>196</v>
      </c>
      <c r="L18" s="5" t="s">
        <v>907</v>
      </c>
      <c r="M18" s="7" t="s">
        <v>93</v>
      </c>
      <c r="N18" s="7" t="str">
        <f t="shared" si="6"/>
        <v>Naukri.com</v>
      </c>
      <c r="O18" s="1" t="str">
        <f t="shared" si="7"/>
        <v>Naukri.Com</v>
      </c>
      <c r="P18" s="4">
        <v>45318</v>
      </c>
      <c r="Q18" s="1" t="s">
        <v>197</v>
      </c>
      <c r="R18">
        <f t="shared" si="0"/>
        <v>1</v>
      </c>
      <c r="S18" t="str">
        <f t="shared" si="8"/>
        <v>January</v>
      </c>
    </row>
    <row r="19" spans="1:19" ht="57.6" x14ac:dyDescent="0.3">
      <c r="A19" s="1">
        <v>44</v>
      </c>
      <c r="B19" s="1" t="s">
        <v>198</v>
      </c>
      <c r="C19" s="7" t="s">
        <v>199</v>
      </c>
      <c r="D19" s="1" t="str">
        <f t="shared" si="1"/>
        <v>Data Analyst</v>
      </c>
      <c r="E19" s="7" t="s">
        <v>16</v>
      </c>
      <c r="F19" s="7" t="str">
        <f t="shared" si="2"/>
        <v>Full-time</v>
      </c>
      <c r="G19" s="1" t="str">
        <f t="shared" si="3"/>
        <v>Full-Time</v>
      </c>
      <c r="H19" s="7" t="s">
        <v>71</v>
      </c>
      <c r="I19" s="7" t="str">
        <f t="shared" si="4"/>
        <v>Mumbai</v>
      </c>
      <c r="J19" s="1" t="str">
        <f t="shared" si="5"/>
        <v>Mumbai</v>
      </c>
      <c r="K19" s="1" t="s">
        <v>200</v>
      </c>
      <c r="L19" s="5" t="s">
        <v>201</v>
      </c>
      <c r="M19" s="7" t="s">
        <v>93</v>
      </c>
      <c r="N19" s="7" t="str">
        <f t="shared" si="6"/>
        <v>Naukri.com</v>
      </c>
      <c r="O19" s="1" t="str">
        <f t="shared" si="7"/>
        <v>Naukri.Com</v>
      </c>
      <c r="P19" s="4">
        <v>45318</v>
      </c>
      <c r="Q19" s="1" t="s">
        <v>202</v>
      </c>
      <c r="R19">
        <f t="shared" si="0"/>
        <v>1</v>
      </c>
      <c r="S19" t="str">
        <f t="shared" si="8"/>
        <v>January</v>
      </c>
    </row>
    <row r="20" spans="1:19" ht="72" x14ac:dyDescent="0.3">
      <c r="A20" s="1">
        <v>45</v>
      </c>
      <c r="B20" s="1" t="s">
        <v>203</v>
      </c>
      <c r="C20" s="7" t="s">
        <v>204</v>
      </c>
      <c r="D20" s="1" t="str">
        <f t="shared" si="1"/>
        <v>Data Analyst</v>
      </c>
      <c r="E20" s="7" t="s">
        <v>16</v>
      </c>
      <c r="F20" s="7" t="str">
        <f t="shared" si="2"/>
        <v>Full-time</v>
      </c>
      <c r="G20" s="1" t="str">
        <f t="shared" si="3"/>
        <v>Full-Time</v>
      </c>
      <c r="H20" s="7" t="s">
        <v>205</v>
      </c>
      <c r="I20" s="7" t="str">
        <f t="shared" si="4"/>
        <v>Kolkata, Mumbai, Hyderabad/Secunderabad, Ranchi, Jharkhand, Chennai, Bangalore</v>
      </c>
      <c r="J20" s="1" t="str">
        <f t="shared" si="5"/>
        <v>Remote</v>
      </c>
      <c r="K20" s="1" t="s">
        <v>206</v>
      </c>
      <c r="L20" s="5" t="s">
        <v>207</v>
      </c>
      <c r="M20" s="7" t="s">
        <v>93</v>
      </c>
      <c r="N20" s="7" t="str">
        <f t="shared" si="6"/>
        <v>Naukri.com</v>
      </c>
      <c r="O20" s="1" t="str">
        <f t="shared" si="7"/>
        <v>Naukri.Com</v>
      </c>
      <c r="P20" s="4">
        <v>45318</v>
      </c>
      <c r="Q20" s="1" t="s">
        <v>208</v>
      </c>
      <c r="R20">
        <f t="shared" si="0"/>
        <v>1</v>
      </c>
      <c r="S20" t="str">
        <f t="shared" si="8"/>
        <v>January</v>
      </c>
    </row>
    <row r="21" spans="1:19" ht="43.2" x14ac:dyDescent="0.3">
      <c r="A21" s="1">
        <v>46</v>
      </c>
      <c r="B21" s="1" t="s">
        <v>209</v>
      </c>
      <c r="C21" s="7" t="s">
        <v>210</v>
      </c>
      <c r="D21" s="1" t="str">
        <f t="shared" si="1"/>
        <v>Data Analyst</v>
      </c>
      <c r="E21" s="7" t="s">
        <v>16</v>
      </c>
      <c r="F21" s="7" t="str">
        <f t="shared" si="2"/>
        <v>Full-time</v>
      </c>
      <c r="G21" s="1" t="str">
        <f t="shared" si="3"/>
        <v>Full-Time</v>
      </c>
      <c r="H21" s="7" t="s">
        <v>211</v>
      </c>
      <c r="I21" s="7" t="str">
        <f t="shared" si="4"/>
        <v>Pune</v>
      </c>
      <c r="J21" s="1" t="str">
        <f t="shared" si="5"/>
        <v>Pune</v>
      </c>
      <c r="K21" s="1" t="s">
        <v>212</v>
      </c>
      <c r="L21" s="5" t="s">
        <v>213</v>
      </c>
      <c r="M21" s="7" t="s">
        <v>93</v>
      </c>
      <c r="N21" s="7" t="str">
        <f t="shared" si="6"/>
        <v>Naukri.com</v>
      </c>
      <c r="O21" s="1" t="str">
        <f t="shared" si="7"/>
        <v>Naukri.Com</v>
      </c>
      <c r="P21" s="4">
        <v>45318</v>
      </c>
      <c r="Q21" s="1" t="s">
        <v>214</v>
      </c>
      <c r="R21">
        <f t="shared" si="0"/>
        <v>1</v>
      </c>
      <c r="S21" t="str">
        <f t="shared" si="8"/>
        <v>January</v>
      </c>
    </row>
    <row r="22" spans="1:19" ht="43.2" x14ac:dyDescent="0.3">
      <c r="A22" s="1">
        <v>47</v>
      </c>
      <c r="B22" s="1" t="s">
        <v>215</v>
      </c>
      <c r="C22" s="7" t="s">
        <v>216</v>
      </c>
      <c r="D22" s="1" t="str">
        <f t="shared" si="1"/>
        <v>Data Analyst</v>
      </c>
      <c r="E22" s="7" t="s">
        <v>16</v>
      </c>
      <c r="F22" s="7" t="str">
        <f t="shared" si="2"/>
        <v>Full-time</v>
      </c>
      <c r="G22" s="1" t="str">
        <f t="shared" si="3"/>
        <v>Full-Time</v>
      </c>
      <c r="H22" s="7" t="s">
        <v>50</v>
      </c>
      <c r="I22" s="7" t="str">
        <f t="shared" si="4"/>
        <v>WFH</v>
      </c>
      <c r="J22" s="1" t="str">
        <f t="shared" si="5"/>
        <v>Remote</v>
      </c>
      <c r="K22" s="1" t="s">
        <v>217</v>
      </c>
      <c r="L22" s="5" t="s">
        <v>218</v>
      </c>
      <c r="M22" s="7" t="s">
        <v>93</v>
      </c>
      <c r="N22" s="7" t="str">
        <f t="shared" si="6"/>
        <v>Naukri.com</v>
      </c>
      <c r="O22" s="1" t="str">
        <f t="shared" si="7"/>
        <v>Naukri.Com</v>
      </c>
      <c r="P22" s="4">
        <v>45318</v>
      </c>
      <c r="Q22" s="1" t="s">
        <v>219</v>
      </c>
      <c r="R22">
        <f t="shared" si="0"/>
        <v>1</v>
      </c>
      <c r="S22" t="str">
        <f t="shared" si="8"/>
        <v>January</v>
      </c>
    </row>
    <row r="23" spans="1:19" ht="28.8" x14ac:dyDescent="0.3">
      <c r="A23" s="1">
        <v>48</v>
      </c>
      <c r="B23" s="1" t="s">
        <v>220</v>
      </c>
      <c r="C23" s="7" t="s">
        <v>98</v>
      </c>
      <c r="D23" s="1" t="str">
        <f t="shared" si="1"/>
        <v>Data Analyst</v>
      </c>
      <c r="E23" s="7" t="s">
        <v>16</v>
      </c>
      <c r="F23" s="7" t="str">
        <f t="shared" si="2"/>
        <v>Full-time</v>
      </c>
      <c r="G23" s="1" t="str">
        <f t="shared" si="3"/>
        <v>Full-Time</v>
      </c>
      <c r="H23" s="7" t="s">
        <v>71</v>
      </c>
      <c r="I23" s="7" t="str">
        <f t="shared" si="4"/>
        <v>Mumbai</v>
      </c>
      <c r="J23" s="1" t="str">
        <f t="shared" si="5"/>
        <v>Mumbai</v>
      </c>
      <c r="K23" s="1" t="s">
        <v>222</v>
      </c>
      <c r="L23" s="5" t="s">
        <v>907</v>
      </c>
      <c r="M23" s="7" t="s">
        <v>223</v>
      </c>
      <c r="N23" s="7" t="str">
        <f t="shared" si="6"/>
        <v>Official Website</v>
      </c>
      <c r="O23" s="1" t="str">
        <f t="shared" si="7"/>
        <v>Official Website</v>
      </c>
      <c r="P23" s="4">
        <v>45318</v>
      </c>
      <c r="Q23" s="1" t="s">
        <v>224</v>
      </c>
      <c r="R23">
        <f t="shared" si="0"/>
        <v>1</v>
      </c>
      <c r="S23" t="str">
        <f t="shared" si="8"/>
        <v>January</v>
      </c>
    </row>
    <row r="24" spans="1:19" ht="43.2" x14ac:dyDescent="0.3">
      <c r="A24" s="1">
        <v>49</v>
      </c>
      <c r="B24" s="1" t="s">
        <v>225</v>
      </c>
      <c r="C24" s="7" t="s">
        <v>98</v>
      </c>
      <c r="D24" s="1" t="str">
        <f t="shared" si="1"/>
        <v>Data Analyst</v>
      </c>
      <c r="E24" s="7" t="s">
        <v>16</v>
      </c>
      <c r="F24" s="7" t="str">
        <f t="shared" si="2"/>
        <v>Full-time</v>
      </c>
      <c r="G24" s="1" t="str">
        <f t="shared" si="3"/>
        <v>Full-Time</v>
      </c>
      <c r="H24" s="7" t="s">
        <v>211</v>
      </c>
      <c r="I24" s="7" t="str">
        <f t="shared" si="4"/>
        <v>Pune</v>
      </c>
      <c r="J24" s="1" t="str">
        <f t="shared" si="5"/>
        <v>Pune</v>
      </c>
      <c r="K24" s="1" t="s">
        <v>226</v>
      </c>
      <c r="L24" s="5" t="s">
        <v>907</v>
      </c>
      <c r="M24" s="7" t="s">
        <v>101</v>
      </c>
      <c r="N24" s="7" t="str">
        <f t="shared" si="6"/>
        <v>LinkedIn</v>
      </c>
      <c r="O24" s="1" t="str">
        <f t="shared" si="7"/>
        <v>LinkedIn</v>
      </c>
      <c r="P24" s="4">
        <v>45318</v>
      </c>
      <c r="Q24" s="1" t="s">
        <v>227</v>
      </c>
      <c r="R24">
        <f t="shared" si="0"/>
        <v>1</v>
      </c>
      <c r="S24" t="str">
        <f t="shared" si="8"/>
        <v>January</v>
      </c>
    </row>
    <row r="25" spans="1:19" ht="28.8" x14ac:dyDescent="0.3">
      <c r="A25" s="1">
        <v>50</v>
      </c>
      <c r="B25" s="1" t="s">
        <v>228</v>
      </c>
      <c r="C25" s="7" t="s">
        <v>229</v>
      </c>
      <c r="D25" s="1" t="str">
        <f t="shared" si="1"/>
        <v>Data Analyst</v>
      </c>
      <c r="E25" s="7" t="s">
        <v>230</v>
      </c>
      <c r="F25" s="7" t="str">
        <f t="shared" si="2"/>
        <v>Internship (Part-time)</v>
      </c>
      <c r="G25" s="1" t="str">
        <f t="shared" si="3"/>
        <v>Internship</v>
      </c>
      <c r="H25" s="7" t="s">
        <v>50</v>
      </c>
      <c r="I25" s="7" t="str">
        <f t="shared" si="4"/>
        <v>WFH</v>
      </c>
      <c r="J25" s="1" t="str">
        <f t="shared" si="5"/>
        <v>Remote</v>
      </c>
      <c r="K25" s="1" t="s">
        <v>231</v>
      </c>
      <c r="L25" s="5" t="s">
        <v>232</v>
      </c>
      <c r="M25" s="7" t="s">
        <v>30</v>
      </c>
      <c r="N25" s="7" t="str">
        <f t="shared" si="6"/>
        <v>Internshala</v>
      </c>
      <c r="O25" s="1" t="str">
        <f t="shared" si="7"/>
        <v>Internshala</v>
      </c>
      <c r="P25" s="4">
        <v>45318</v>
      </c>
      <c r="Q25" s="1" t="s">
        <v>233</v>
      </c>
      <c r="R25">
        <f t="shared" si="0"/>
        <v>1</v>
      </c>
      <c r="S25" t="str">
        <f t="shared" si="8"/>
        <v>January</v>
      </c>
    </row>
    <row r="26" spans="1:19" ht="28.8" x14ac:dyDescent="0.3">
      <c r="A26" s="1">
        <v>51</v>
      </c>
      <c r="B26" s="1" t="s">
        <v>234</v>
      </c>
      <c r="C26" s="7" t="s">
        <v>235</v>
      </c>
      <c r="D26" s="1" t="str">
        <f t="shared" si="1"/>
        <v>Artificial Intelligence (AI)</v>
      </c>
      <c r="E26" s="7" t="s">
        <v>230</v>
      </c>
      <c r="F26" s="7" t="str">
        <f t="shared" si="2"/>
        <v>Internship (Part-time)</v>
      </c>
      <c r="G26" s="1" t="str">
        <f t="shared" si="3"/>
        <v>Internship</v>
      </c>
      <c r="H26" s="7" t="s">
        <v>50</v>
      </c>
      <c r="I26" s="7" t="str">
        <f t="shared" si="4"/>
        <v>WFH</v>
      </c>
      <c r="J26" s="1" t="str">
        <f t="shared" si="5"/>
        <v>Remote</v>
      </c>
      <c r="K26" s="1" t="s">
        <v>236</v>
      </c>
      <c r="L26" s="5" t="s">
        <v>237</v>
      </c>
      <c r="M26" s="7" t="s">
        <v>30</v>
      </c>
      <c r="N26" s="7" t="str">
        <f t="shared" si="6"/>
        <v>Internshala</v>
      </c>
      <c r="O26" s="1" t="str">
        <f t="shared" si="7"/>
        <v>Internshala</v>
      </c>
      <c r="P26" s="4">
        <v>45318</v>
      </c>
      <c r="Q26" s="1" t="s">
        <v>238</v>
      </c>
      <c r="R26">
        <f t="shared" si="0"/>
        <v>1</v>
      </c>
      <c r="S26" t="str">
        <f t="shared" si="8"/>
        <v>January</v>
      </c>
    </row>
    <row r="27" spans="1:19" ht="28.8" x14ac:dyDescent="0.3">
      <c r="A27" s="1">
        <v>52</v>
      </c>
      <c r="B27" s="1" t="s">
        <v>239</v>
      </c>
      <c r="C27" s="7" t="s">
        <v>240</v>
      </c>
      <c r="D27" s="1" t="str">
        <f t="shared" si="1"/>
        <v>Data Analyst</v>
      </c>
      <c r="E27" s="7" t="s">
        <v>16</v>
      </c>
      <c r="F27" s="7" t="str">
        <f t="shared" si="2"/>
        <v>Full-time</v>
      </c>
      <c r="G27" s="1" t="str">
        <f t="shared" si="3"/>
        <v>Full-Time</v>
      </c>
      <c r="H27" s="7" t="s">
        <v>241</v>
      </c>
      <c r="I27" s="7" t="str">
        <f t="shared" si="4"/>
        <v>Hyderabad/Bangalore</v>
      </c>
      <c r="J27" s="1" t="str">
        <f t="shared" si="5"/>
        <v>Bengaluru</v>
      </c>
      <c r="K27" s="1" t="s">
        <v>242</v>
      </c>
      <c r="L27" s="5" t="s">
        <v>907</v>
      </c>
      <c r="M27" s="7" t="s">
        <v>223</v>
      </c>
      <c r="N27" s="7" t="str">
        <f t="shared" si="6"/>
        <v>Official Website</v>
      </c>
      <c r="O27" s="1" t="str">
        <f t="shared" si="7"/>
        <v>Official Website</v>
      </c>
      <c r="P27" s="4">
        <v>45318</v>
      </c>
      <c r="Q27" s="1" t="s">
        <v>243</v>
      </c>
      <c r="R27">
        <f t="shared" si="0"/>
        <v>1</v>
      </c>
      <c r="S27" t="str">
        <f t="shared" si="8"/>
        <v>January</v>
      </c>
    </row>
    <row r="28" spans="1:19" ht="28.8" x14ac:dyDescent="0.3">
      <c r="A28" s="1">
        <v>53</v>
      </c>
      <c r="B28" s="1" t="s">
        <v>244</v>
      </c>
      <c r="C28" s="7" t="s">
        <v>245</v>
      </c>
      <c r="D28" s="1" t="str">
        <f t="shared" si="1"/>
        <v>Data Analyst</v>
      </c>
      <c r="E28" s="7" t="s">
        <v>246</v>
      </c>
      <c r="F28" s="7" t="str">
        <f t="shared" si="2"/>
        <v>Full-time (3 Month)</v>
      </c>
      <c r="G28" s="1" t="str">
        <f t="shared" si="3"/>
        <v>Full-Time</v>
      </c>
      <c r="H28" s="7" t="s">
        <v>247</v>
      </c>
      <c r="I28" s="7" t="str">
        <f t="shared" si="4"/>
        <v>Bangalore/Pune</v>
      </c>
      <c r="J28" s="1" t="str">
        <f t="shared" si="5"/>
        <v>Bengaluru</v>
      </c>
      <c r="K28" s="1"/>
      <c r="L28" s="5" t="s">
        <v>907</v>
      </c>
      <c r="M28" s="7" t="s">
        <v>223</v>
      </c>
      <c r="N28" s="7" t="str">
        <f t="shared" si="6"/>
        <v>Official Website</v>
      </c>
      <c r="O28" s="1" t="str">
        <f t="shared" si="7"/>
        <v>Official Website</v>
      </c>
      <c r="P28" s="4">
        <v>45318</v>
      </c>
      <c r="Q28" s="1" t="s">
        <v>249</v>
      </c>
      <c r="R28">
        <f t="shared" si="0"/>
        <v>1</v>
      </c>
      <c r="S28" t="str">
        <f t="shared" si="8"/>
        <v>January</v>
      </c>
    </row>
    <row r="29" spans="1:19" x14ac:dyDescent="0.3">
      <c r="A29" s="1">
        <v>54</v>
      </c>
      <c r="B29" s="1" t="s">
        <v>250</v>
      </c>
      <c r="C29" s="7" t="s">
        <v>251</v>
      </c>
      <c r="D29" s="1" t="str">
        <f t="shared" si="1"/>
        <v>Data Analyst</v>
      </c>
      <c r="E29" s="7" t="s">
        <v>16</v>
      </c>
      <c r="F29" s="7" t="str">
        <f t="shared" si="2"/>
        <v>Full-time</v>
      </c>
      <c r="G29" s="1" t="str">
        <f t="shared" si="3"/>
        <v>Full-Time</v>
      </c>
      <c r="H29" s="7" t="s">
        <v>67</v>
      </c>
      <c r="I29" s="7" t="str">
        <f t="shared" si="4"/>
        <v>Noida</v>
      </c>
      <c r="J29" s="1" t="str">
        <f t="shared" si="5"/>
        <v>Noida</v>
      </c>
      <c r="K29" s="1" t="s">
        <v>252</v>
      </c>
      <c r="L29" s="5" t="s">
        <v>907</v>
      </c>
      <c r="M29" s="7" t="s">
        <v>253</v>
      </c>
      <c r="N29" s="7" t="str">
        <f t="shared" si="6"/>
        <v>LinkedIN--&gt; Website</v>
      </c>
      <c r="O29" s="1" t="str">
        <f t="shared" si="7"/>
        <v>LinkedIn</v>
      </c>
      <c r="P29" s="4">
        <v>45319</v>
      </c>
      <c r="Q29" s="1" t="s">
        <v>254</v>
      </c>
      <c r="R29">
        <f t="shared" si="0"/>
        <v>1</v>
      </c>
      <c r="S29" t="str">
        <f t="shared" si="8"/>
        <v>January</v>
      </c>
    </row>
    <row r="30" spans="1:19" ht="28.8" x14ac:dyDescent="0.3">
      <c r="A30" s="1">
        <v>55</v>
      </c>
      <c r="B30" s="1" t="s">
        <v>255</v>
      </c>
      <c r="C30" s="7" t="s">
        <v>256</v>
      </c>
      <c r="D30" s="1" t="str">
        <f t="shared" si="1"/>
        <v>Data Analyst</v>
      </c>
      <c r="E30" s="7" t="s">
        <v>122</v>
      </c>
      <c r="F30" s="7" t="str">
        <f t="shared" si="2"/>
        <v>Contract</v>
      </c>
      <c r="G30" s="1" t="str">
        <f t="shared" si="3"/>
        <v>Contract</v>
      </c>
      <c r="H30" s="7" t="s">
        <v>257</v>
      </c>
      <c r="I30" s="7" t="str">
        <f t="shared" si="4"/>
        <v>Remote (India)</v>
      </c>
      <c r="J30" s="1" t="str">
        <f t="shared" si="5"/>
        <v>Remote</v>
      </c>
      <c r="K30" s="1" t="s">
        <v>258</v>
      </c>
      <c r="L30" s="5" t="s">
        <v>907</v>
      </c>
      <c r="M30" s="7" t="s">
        <v>101</v>
      </c>
      <c r="N30" s="7" t="str">
        <f t="shared" si="6"/>
        <v>LinkedIn</v>
      </c>
      <c r="O30" s="1" t="str">
        <f t="shared" si="7"/>
        <v>LinkedIn</v>
      </c>
      <c r="P30" s="4">
        <v>45320</v>
      </c>
      <c r="Q30" s="1" t="s">
        <v>259</v>
      </c>
      <c r="R30">
        <f t="shared" si="0"/>
        <v>1</v>
      </c>
      <c r="S30" t="str">
        <f t="shared" si="8"/>
        <v>January</v>
      </c>
    </row>
    <row r="31" spans="1:19" ht="28.8" x14ac:dyDescent="0.3">
      <c r="A31" s="1">
        <v>56</v>
      </c>
      <c r="B31" s="1" t="s">
        <v>260</v>
      </c>
      <c r="C31" s="7" t="s">
        <v>261</v>
      </c>
      <c r="D31" s="1" t="str">
        <f t="shared" si="1"/>
        <v>Data Analyst</v>
      </c>
      <c r="E31" s="7" t="s">
        <v>16</v>
      </c>
      <c r="F31" s="7" t="str">
        <f t="shared" si="2"/>
        <v>Full-time</v>
      </c>
      <c r="G31" s="1" t="str">
        <f t="shared" si="3"/>
        <v>Full-Time</v>
      </c>
      <c r="H31" s="7" t="s">
        <v>22</v>
      </c>
      <c r="I31" s="7" t="str">
        <f t="shared" si="4"/>
        <v>Chennai</v>
      </c>
      <c r="J31" s="1" t="str">
        <f t="shared" si="5"/>
        <v>Chennai</v>
      </c>
      <c r="K31" s="1" t="s">
        <v>262</v>
      </c>
      <c r="L31" s="5" t="s">
        <v>907</v>
      </c>
      <c r="M31" s="7" t="s">
        <v>101</v>
      </c>
      <c r="N31" s="7" t="str">
        <f t="shared" si="6"/>
        <v>LinkedIn</v>
      </c>
      <c r="O31" s="1" t="str">
        <f t="shared" si="7"/>
        <v>LinkedIn</v>
      </c>
      <c r="P31" s="4">
        <v>45320</v>
      </c>
      <c r="Q31" s="1" t="s">
        <v>263</v>
      </c>
      <c r="R31">
        <f t="shared" si="0"/>
        <v>1</v>
      </c>
      <c r="S31" t="str">
        <f t="shared" si="8"/>
        <v>January</v>
      </c>
    </row>
    <row r="32" spans="1:19" ht="57.6" x14ac:dyDescent="0.3">
      <c r="A32" s="1">
        <v>57</v>
      </c>
      <c r="B32" s="1" t="s">
        <v>264</v>
      </c>
      <c r="C32" s="7" t="s">
        <v>265</v>
      </c>
      <c r="D32" s="1" t="str">
        <f t="shared" si="1"/>
        <v>Data Analyst</v>
      </c>
      <c r="E32" s="7" t="s">
        <v>16</v>
      </c>
      <c r="F32" s="7" t="str">
        <f t="shared" si="2"/>
        <v>Full-time</v>
      </c>
      <c r="G32" s="1" t="str">
        <f t="shared" si="3"/>
        <v>Full-Time</v>
      </c>
      <c r="H32" s="7" t="s">
        <v>99</v>
      </c>
      <c r="I32" s="7" t="str">
        <f t="shared" si="4"/>
        <v>Hyderabad</v>
      </c>
      <c r="J32" s="1" t="str">
        <f t="shared" si="5"/>
        <v>Hyderabad</v>
      </c>
      <c r="K32" s="1" t="s">
        <v>267</v>
      </c>
      <c r="L32" s="5" t="s">
        <v>907</v>
      </c>
      <c r="M32" s="7" t="s">
        <v>101</v>
      </c>
      <c r="N32" s="7" t="str">
        <f t="shared" si="6"/>
        <v>LinkedIn</v>
      </c>
      <c r="O32" s="1" t="str">
        <f t="shared" si="7"/>
        <v>LinkedIn</v>
      </c>
      <c r="P32" s="4">
        <v>45320</v>
      </c>
      <c r="Q32" s="1" t="s">
        <v>268</v>
      </c>
      <c r="R32">
        <f t="shared" si="0"/>
        <v>1</v>
      </c>
      <c r="S32" t="str">
        <f t="shared" si="8"/>
        <v>January</v>
      </c>
    </row>
    <row r="33" spans="1:19" ht="57.6" x14ac:dyDescent="0.3">
      <c r="A33" s="1">
        <v>58</v>
      </c>
      <c r="B33" s="1" t="s">
        <v>126</v>
      </c>
      <c r="C33" s="7" t="s">
        <v>269</v>
      </c>
      <c r="D33" s="1" t="str">
        <f t="shared" si="1"/>
        <v>Data Analyst</v>
      </c>
      <c r="E33" s="7" t="s">
        <v>16</v>
      </c>
      <c r="F33" s="7" t="str">
        <f t="shared" si="2"/>
        <v>Full-time</v>
      </c>
      <c r="G33" s="1" t="str">
        <f t="shared" si="3"/>
        <v>Full-Time</v>
      </c>
      <c r="H33" s="7" t="s">
        <v>123</v>
      </c>
      <c r="I33" s="7" t="str">
        <f t="shared" si="4"/>
        <v>Remote</v>
      </c>
      <c r="J33" s="1" t="str">
        <f t="shared" si="5"/>
        <v>Remote</v>
      </c>
      <c r="K33" s="1" t="s">
        <v>270</v>
      </c>
      <c r="L33" s="5" t="s">
        <v>271</v>
      </c>
      <c r="M33" s="7" t="s">
        <v>253</v>
      </c>
      <c r="N33" s="7" t="str">
        <f t="shared" si="6"/>
        <v>LinkedIN--&gt; Website</v>
      </c>
      <c r="O33" s="1" t="str">
        <f t="shared" si="7"/>
        <v>LinkedIn</v>
      </c>
      <c r="P33" s="4">
        <v>45320</v>
      </c>
      <c r="Q33" s="1" t="s">
        <v>272</v>
      </c>
      <c r="R33">
        <f t="shared" si="0"/>
        <v>1</v>
      </c>
      <c r="S33" t="str">
        <f t="shared" si="8"/>
        <v>January</v>
      </c>
    </row>
    <row r="34" spans="1:19" ht="43.2" x14ac:dyDescent="0.3">
      <c r="A34" s="1">
        <v>59</v>
      </c>
      <c r="B34" s="1" t="s">
        <v>273</v>
      </c>
      <c r="C34" s="7" t="s">
        <v>274</v>
      </c>
      <c r="D34" s="1" t="str">
        <f t="shared" si="1"/>
        <v>Data Analyst</v>
      </c>
      <c r="E34" s="7" t="s">
        <v>275</v>
      </c>
      <c r="F34" s="7" t="str">
        <f t="shared" si="2"/>
        <v>10 months Contract</v>
      </c>
      <c r="G34" s="1" t="str">
        <f t="shared" si="3"/>
        <v>Contract</v>
      </c>
      <c r="H34" s="7" t="s">
        <v>17</v>
      </c>
      <c r="I34" s="7" t="str">
        <f t="shared" si="4"/>
        <v>Bangalore</v>
      </c>
      <c r="J34" s="1" t="str">
        <f t="shared" si="5"/>
        <v>Bengaluru</v>
      </c>
      <c r="K34" s="1" t="s">
        <v>276</v>
      </c>
      <c r="L34" s="5" t="s">
        <v>907</v>
      </c>
      <c r="M34" s="7" t="s">
        <v>253</v>
      </c>
      <c r="N34" s="7" t="str">
        <f t="shared" si="6"/>
        <v>LinkedIN--&gt; Website</v>
      </c>
      <c r="O34" s="1" t="str">
        <f t="shared" si="7"/>
        <v>LinkedIn</v>
      </c>
      <c r="P34" s="4">
        <v>45320</v>
      </c>
      <c r="Q34" s="1" t="s">
        <v>277</v>
      </c>
      <c r="R34">
        <f t="shared" si="0"/>
        <v>1</v>
      </c>
      <c r="S34" t="str">
        <f t="shared" si="8"/>
        <v>January</v>
      </c>
    </row>
    <row r="35" spans="1:19" ht="28.8" x14ac:dyDescent="0.3">
      <c r="A35" s="1">
        <v>60</v>
      </c>
      <c r="B35" s="1" t="s">
        <v>279</v>
      </c>
      <c r="C35" s="7" t="s">
        <v>280</v>
      </c>
      <c r="D35" s="1" t="str">
        <f t="shared" si="1"/>
        <v>Data Analyst</v>
      </c>
      <c r="E35" s="7" t="s">
        <v>281</v>
      </c>
      <c r="F35" s="7" t="str">
        <f t="shared" si="2"/>
        <v>1 Year (Contract)</v>
      </c>
      <c r="G35" s="1" t="str">
        <f t="shared" si="3"/>
        <v>Contract</v>
      </c>
      <c r="H35" s="7" t="s">
        <v>282</v>
      </c>
      <c r="I35" s="7" t="str">
        <f t="shared" si="4"/>
        <v>Bengaluru</v>
      </c>
      <c r="J35" s="1" t="str">
        <f t="shared" si="5"/>
        <v>Bengaluru</v>
      </c>
      <c r="K35" s="1" t="s">
        <v>283</v>
      </c>
      <c r="L35" s="5" t="s">
        <v>907</v>
      </c>
      <c r="M35" s="7" t="s">
        <v>253</v>
      </c>
      <c r="N35" s="7" t="str">
        <f t="shared" si="6"/>
        <v>LinkedIN--&gt; Website</v>
      </c>
      <c r="O35" s="1" t="str">
        <f t="shared" si="7"/>
        <v>LinkedIn</v>
      </c>
      <c r="P35" s="4">
        <v>45320</v>
      </c>
      <c r="Q35" s="1" t="s">
        <v>284</v>
      </c>
      <c r="R35">
        <f t="shared" si="0"/>
        <v>1</v>
      </c>
      <c r="S35" t="str">
        <f t="shared" si="8"/>
        <v>January</v>
      </c>
    </row>
    <row r="36" spans="1:19" ht="43.2" x14ac:dyDescent="0.3">
      <c r="A36" s="1">
        <v>61</v>
      </c>
      <c r="B36" s="1" t="s">
        <v>225</v>
      </c>
      <c r="C36" s="7" t="s">
        <v>285</v>
      </c>
      <c r="D36" s="1" t="str">
        <f t="shared" si="1"/>
        <v>Data Engineer</v>
      </c>
      <c r="E36" s="7" t="s">
        <v>286</v>
      </c>
      <c r="F36" s="7" t="str">
        <f t="shared" si="2"/>
        <v>Full-Time</v>
      </c>
      <c r="G36" s="1" t="str">
        <f t="shared" si="3"/>
        <v>Full-Time</v>
      </c>
      <c r="H36" s="7" t="s">
        <v>282</v>
      </c>
      <c r="I36" s="7" t="str">
        <f t="shared" si="4"/>
        <v>Bengaluru</v>
      </c>
      <c r="J36" s="1" t="str">
        <f t="shared" si="5"/>
        <v>Bengaluru</v>
      </c>
      <c r="K36" s="1" t="s">
        <v>287</v>
      </c>
      <c r="L36" s="5" t="s">
        <v>907</v>
      </c>
      <c r="M36" s="7" t="s">
        <v>253</v>
      </c>
      <c r="N36" s="7" t="str">
        <f t="shared" si="6"/>
        <v>LinkedIN--&gt; Website</v>
      </c>
      <c r="O36" s="1" t="str">
        <f t="shared" si="7"/>
        <v>LinkedIn</v>
      </c>
      <c r="P36" s="4">
        <v>45320</v>
      </c>
      <c r="Q36" s="1" t="s">
        <v>288</v>
      </c>
      <c r="R36">
        <f t="shared" si="0"/>
        <v>1</v>
      </c>
      <c r="S36" t="str">
        <f t="shared" si="8"/>
        <v>January</v>
      </c>
    </row>
    <row r="37" spans="1:19" x14ac:dyDescent="0.3">
      <c r="A37" s="1">
        <v>62</v>
      </c>
      <c r="B37" s="1" t="s">
        <v>290</v>
      </c>
      <c r="C37" s="7" t="s">
        <v>291</v>
      </c>
      <c r="D37" s="1" t="str">
        <f t="shared" si="1"/>
        <v>Data Science</v>
      </c>
      <c r="E37" s="7" t="s">
        <v>286</v>
      </c>
      <c r="F37" s="7" t="str">
        <f t="shared" si="2"/>
        <v>Full-Time</v>
      </c>
      <c r="G37" s="1" t="str">
        <f t="shared" si="3"/>
        <v>Full-Time</v>
      </c>
      <c r="H37" s="7" t="s">
        <v>50</v>
      </c>
      <c r="I37" s="7" t="str">
        <f t="shared" si="4"/>
        <v>WFH</v>
      </c>
      <c r="J37" s="1" t="str">
        <f t="shared" si="5"/>
        <v>Remote</v>
      </c>
      <c r="K37" s="1" t="s">
        <v>292</v>
      </c>
      <c r="L37" s="5" t="s">
        <v>293</v>
      </c>
      <c r="M37" s="7" t="s">
        <v>30</v>
      </c>
      <c r="N37" s="7" t="str">
        <f t="shared" si="6"/>
        <v>Internshala</v>
      </c>
      <c r="O37" s="1" t="str">
        <f t="shared" si="7"/>
        <v>Internshala</v>
      </c>
      <c r="P37" s="4">
        <v>45309</v>
      </c>
      <c r="Q37" s="1" t="s">
        <v>294</v>
      </c>
      <c r="R37">
        <f t="shared" si="0"/>
        <v>1</v>
      </c>
      <c r="S37" t="str">
        <f t="shared" si="8"/>
        <v>January</v>
      </c>
    </row>
    <row r="38" spans="1:19" x14ac:dyDescent="0.3">
      <c r="A38" s="1">
        <v>63</v>
      </c>
      <c r="B38" s="1" t="s">
        <v>295</v>
      </c>
      <c r="C38" s="7" t="s">
        <v>296</v>
      </c>
      <c r="D38" s="1" t="str">
        <f t="shared" si="1"/>
        <v>Software Developer</v>
      </c>
      <c r="E38" s="7" t="s">
        <v>16</v>
      </c>
      <c r="F38" s="7" t="str">
        <f t="shared" si="2"/>
        <v>Full-time</v>
      </c>
      <c r="G38" s="1" t="str">
        <f t="shared" si="3"/>
        <v>Full-Time</v>
      </c>
      <c r="H38" s="7" t="s">
        <v>282</v>
      </c>
      <c r="I38" s="7" t="str">
        <f t="shared" si="4"/>
        <v>Bengaluru</v>
      </c>
      <c r="J38" s="1" t="str">
        <f t="shared" si="5"/>
        <v>Bengaluru</v>
      </c>
      <c r="K38" s="1" t="s">
        <v>297</v>
      </c>
      <c r="L38" s="5" t="s">
        <v>907</v>
      </c>
      <c r="M38" s="7" t="s">
        <v>298</v>
      </c>
      <c r="N38" s="7" t="str">
        <f t="shared" si="6"/>
        <v>Website</v>
      </c>
      <c r="O38" s="1" t="str">
        <f t="shared" si="7"/>
        <v>Official Website</v>
      </c>
      <c r="P38" s="4">
        <v>45321</v>
      </c>
      <c r="Q38" s="1" t="s">
        <v>299</v>
      </c>
      <c r="R38">
        <f t="shared" si="0"/>
        <v>1</v>
      </c>
      <c r="S38" t="str">
        <f t="shared" si="8"/>
        <v>January</v>
      </c>
    </row>
    <row r="39" spans="1:19" ht="28.8" x14ac:dyDescent="0.3">
      <c r="A39" s="1">
        <v>64</v>
      </c>
      <c r="B39" s="1" t="s">
        <v>300</v>
      </c>
      <c r="C39" s="7" t="s">
        <v>98</v>
      </c>
      <c r="D39" s="1" t="str">
        <f t="shared" si="1"/>
        <v>Data Analyst</v>
      </c>
      <c r="E39" s="7" t="s">
        <v>16</v>
      </c>
      <c r="F39" s="7" t="str">
        <f t="shared" si="2"/>
        <v>Full-time</v>
      </c>
      <c r="G39" s="1" t="str">
        <f t="shared" si="3"/>
        <v>Full-Time</v>
      </c>
      <c r="H39" s="7" t="s">
        <v>190</v>
      </c>
      <c r="I39" s="7" t="str">
        <f t="shared" si="4"/>
        <v>Gurugram</v>
      </c>
      <c r="J39" s="1" t="str">
        <f t="shared" si="5"/>
        <v>Gurugram</v>
      </c>
      <c r="K39" s="1" t="s">
        <v>301</v>
      </c>
      <c r="L39" s="5" t="s">
        <v>302</v>
      </c>
      <c r="M39" s="7" t="s">
        <v>298</v>
      </c>
      <c r="N39" s="7" t="str">
        <f t="shared" si="6"/>
        <v>Website</v>
      </c>
      <c r="O39" s="1" t="str">
        <f t="shared" si="7"/>
        <v>Official Website</v>
      </c>
      <c r="P39" s="4">
        <v>45321</v>
      </c>
      <c r="Q39" s="1" t="s">
        <v>303</v>
      </c>
      <c r="R39">
        <f t="shared" si="0"/>
        <v>1</v>
      </c>
      <c r="S39" t="str">
        <f t="shared" si="8"/>
        <v>January</v>
      </c>
    </row>
    <row r="40" spans="1:19" x14ac:dyDescent="0.3">
      <c r="A40" s="1">
        <v>65</v>
      </c>
      <c r="B40" s="1" t="s">
        <v>304</v>
      </c>
      <c r="C40" s="7" t="s">
        <v>305</v>
      </c>
      <c r="D40" s="1" t="str">
        <f t="shared" si="1"/>
        <v>Data Analyst</v>
      </c>
      <c r="E40" s="7" t="s">
        <v>16</v>
      </c>
      <c r="F40" s="7" t="str">
        <f t="shared" si="2"/>
        <v>Full-time</v>
      </c>
      <c r="G40" s="1" t="str">
        <f t="shared" si="3"/>
        <v>Full-Time</v>
      </c>
      <c r="H40" s="7" t="s">
        <v>190</v>
      </c>
      <c r="I40" s="7" t="str">
        <f t="shared" si="4"/>
        <v>Gurugram</v>
      </c>
      <c r="J40" s="1" t="str">
        <f t="shared" si="5"/>
        <v>Gurugram</v>
      </c>
      <c r="K40" s="1" t="s">
        <v>306</v>
      </c>
      <c r="L40" s="5" t="s">
        <v>907</v>
      </c>
      <c r="M40" s="7" t="s">
        <v>93</v>
      </c>
      <c r="N40" s="7" t="str">
        <f t="shared" si="6"/>
        <v>Naukri.com</v>
      </c>
      <c r="O40" s="1" t="str">
        <f t="shared" si="7"/>
        <v>Naukri.Com</v>
      </c>
      <c r="P40" s="4">
        <v>45321</v>
      </c>
      <c r="Q40" s="1" t="s">
        <v>307</v>
      </c>
      <c r="R40">
        <f t="shared" si="0"/>
        <v>1</v>
      </c>
      <c r="S40" t="str">
        <f t="shared" si="8"/>
        <v>January</v>
      </c>
    </row>
    <row r="41" spans="1:19" x14ac:dyDescent="0.3">
      <c r="A41" s="1">
        <v>66</v>
      </c>
      <c r="B41" s="1" t="s">
        <v>308</v>
      </c>
      <c r="C41" s="7" t="s">
        <v>98</v>
      </c>
      <c r="D41" s="1" t="str">
        <f t="shared" si="1"/>
        <v>Data Analyst</v>
      </c>
      <c r="E41" s="7" t="s">
        <v>16</v>
      </c>
      <c r="F41" s="7" t="str">
        <f t="shared" si="2"/>
        <v>Full-time</v>
      </c>
      <c r="G41" s="1" t="str">
        <f t="shared" si="3"/>
        <v>Full-Time</v>
      </c>
      <c r="H41" s="7" t="s">
        <v>67</v>
      </c>
      <c r="I41" s="7" t="str">
        <f t="shared" si="4"/>
        <v>Noida</v>
      </c>
      <c r="J41" s="1" t="str">
        <f t="shared" si="5"/>
        <v>Noida</v>
      </c>
      <c r="K41" s="1" t="s">
        <v>309</v>
      </c>
      <c r="L41" s="5" t="s">
        <v>310</v>
      </c>
      <c r="M41" s="7" t="s">
        <v>93</v>
      </c>
      <c r="N41" s="7" t="str">
        <f t="shared" si="6"/>
        <v>Naukri.com</v>
      </c>
      <c r="O41" s="1" t="str">
        <f t="shared" si="7"/>
        <v>Naukri.Com</v>
      </c>
      <c r="P41" s="4">
        <v>45315</v>
      </c>
      <c r="Q41" s="1" t="s">
        <v>307</v>
      </c>
      <c r="R41">
        <f t="shared" si="0"/>
        <v>1</v>
      </c>
      <c r="S41" t="str">
        <f t="shared" si="8"/>
        <v>January</v>
      </c>
    </row>
    <row r="42" spans="1:19" ht="43.2" x14ac:dyDescent="0.3">
      <c r="A42" s="1">
        <v>67</v>
      </c>
      <c r="B42" s="1" t="s">
        <v>311</v>
      </c>
      <c r="C42" s="7" t="s">
        <v>291</v>
      </c>
      <c r="D42" s="1" t="str">
        <f t="shared" si="1"/>
        <v>Data Science</v>
      </c>
      <c r="E42" s="7" t="s">
        <v>16</v>
      </c>
      <c r="F42" s="7" t="str">
        <f t="shared" si="2"/>
        <v>Full-time</v>
      </c>
      <c r="G42" s="1" t="str">
        <f t="shared" si="3"/>
        <v>Full-Time</v>
      </c>
      <c r="H42" s="7" t="s">
        <v>22</v>
      </c>
      <c r="I42" s="7" t="str">
        <f t="shared" si="4"/>
        <v>Chennai</v>
      </c>
      <c r="J42" s="1" t="str">
        <f t="shared" si="5"/>
        <v>Chennai</v>
      </c>
      <c r="K42" s="1" t="s">
        <v>312</v>
      </c>
      <c r="L42" s="5" t="s">
        <v>907</v>
      </c>
      <c r="M42" s="7" t="s">
        <v>93</v>
      </c>
      <c r="N42" s="7" t="str">
        <f t="shared" si="6"/>
        <v>Naukri.com</v>
      </c>
      <c r="O42" s="1" t="str">
        <f t="shared" si="7"/>
        <v>Naukri.Com</v>
      </c>
      <c r="P42" s="4">
        <v>45322</v>
      </c>
      <c r="Q42" s="1" t="s">
        <v>313</v>
      </c>
      <c r="R42">
        <f t="shared" si="0"/>
        <v>1</v>
      </c>
      <c r="S42" t="str">
        <f t="shared" si="8"/>
        <v>January</v>
      </c>
    </row>
    <row r="43" spans="1:19" ht="43.2" x14ac:dyDescent="0.3">
      <c r="A43" s="1">
        <v>68</v>
      </c>
      <c r="B43" s="1" t="s">
        <v>314</v>
      </c>
      <c r="C43" s="7" t="s">
        <v>315</v>
      </c>
      <c r="D43" s="1" t="str">
        <f t="shared" si="1"/>
        <v>Data Analyst</v>
      </c>
      <c r="E43" s="7" t="s">
        <v>16</v>
      </c>
      <c r="F43" s="7" t="str">
        <f t="shared" si="2"/>
        <v>Full-time</v>
      </c>
      <c r="G43" s="1" t="str">
        <f t="shared" si="3"/>
        <v>Full-Time</v>
      </c>
      <c r="H43" s="7" t="s">
        <v>316</v>
      </c>
      <c r="I43" s="7" t="str">
        <f t="shared" si="4"/>
        <v>Navi Mumbai</v>
      </c>
      <c r="J43" s="1" t="str">
        <f t="shared" si="5"/>
        <v>Mumbai</v>
      </c>
      <c r="K43" s="1" t="s">
        <v>317</v>
      </c>
      <c r="L43" s="5" t="s">
        <v>907</v>
      </c>
      <c r="M43" s="7" t="s">
        <v>93</v>
      </c>
      <c r="N43" s="7" t="str">
        <f t="shared" si="6"/>
        <v>Naukri.com</v>
      </c>
      <c r="O43" s="1" t="str">
        <f t="shared" si="7"/>
        <v>Naukri.Com</v>
      </c>
      <c r="P43" s="4">
        <v>45322</v>
      </c>
      <c r="Q43" s="1" t="s">
        <v>318</v>
      </c>
      <c r="R43">
        <f t="shared" si="0"/>
        <v>1</v>
      </c>
      <c r="S43" t="str">
        <f t="shared" si="8"/>
        <v>January</v>
      </c>
    </row>
    <row r="44" spans="1:19" ht="57.6" x14ac:dyDescent="0.3">
      <c r="A44" s="1">
        <v>69</v>
      </c>
      <c r="B44" s="1" t="s">
        <v>319</v>
      </c>
      <c r="C44" s="7" t="s">
        <v>320</v>
      </c>
      <c r="D44" s="1" t="str">
        <f t="shared" si="1"/>
        <v>Data Science</v>
      </c>
      <c r="E44" s="7" t="s">
        <v>16</v>
      </c>
      <c r="F44" s="7" t="str">
        <f t="shared" si="2"/>
        <v>Full-time</v>
      </c>
      <c r="G44" s="1" t="str">
        <f t="shared" si="3"/>
        <v>Full-Time</v>
      </c>
      <c r="H44" s="7" t="s">
        <v>321</v>
      </c>
      <c r="I44" s="7" t="str">
        <f t="shared" si="4"/>
        <v>Remote (Bangalore office)</v>
      </c>
      <c r="J44" s="1" t="str">
        <f t="shared" si="5"/>
        <v>Remote</v>
      </c>
      <c r="K44" s="1" t="s">
        <v>322</v>
      </c>
      <c r="L44" s="5" t="s">
        <v>323</v>
      </c>
      <c r="M44" s="7" t="s">
        <v>93</v>
      </c>
      <c r="N44" s="7" t="str">
        <f t="shared" si="6"/>
        <v>Naukri.com</v>
      </c>
      <c r="O44" s="1" t="str">
        <f t="shared" si="7"/>
        <v>Naukri.Com</v>
      </c>
      <c r="P44" s="4">
        <v>45322</v>
      </c>
      <c r="Q44" s="1"/>
      <c r="R44">
        <f t="shared" si="0"/>
        <v>1</v>
      </c>
      <c r="S44" t="str">
        <f t="shared" si="8"/>
        <v>January</v>
      </c>
    </row>
    <row r="45" spans="1:19" ht="28.8" x14ac:dyDescent="0.3">
      <c r="A45" s="1">
        <v>70</v>
      </c>
      <c r="B45" s="1" t="s">
        <v>324</v>
      </c>
      <c r="C45" s="7" t="s">
        <v>325</v>
      </c>
      <c r="D45" s="1" t="str">
        <f t="shared" si="1"/>
        <v>Data Science</v>
      </c>
      <c r="E45" s="7"/>
      <c r="F45" s="7" t="str">
        <f t="shared" si="2"/>
        <v>Full-Time</v>
      </c>
      <c r="G45" s="1" t="str">
        <f t="shared" si="3"/>
        <v>Full-Time</v>
      </c>
      <c r="H45" s="7" t="s">
        <v>326</v>
      </c>
      <c r="I45" s="7" t="str">
        <f t="shared" si="4"/>
        <v>Remote (Bengaluru office)</v>
      </c>
      <c r="J45" s="1" t="str">
        <f t="shared" si="5"/>
        <v>Remote</v>
      </c>
      <c r="K45" s="1" t="s">
        <v>327</v>
      </c>
      <c r="L45" s="5" t="s">
        <v>328</v>
      </c>
      <c r="M45" s="7" t="s">
        <v>93</v>
      </c>
      <c r="N45" s="7" t="str">
        <f t="shared" si="6"/>
        <v>Naukri.com</v>
      </c>
      <c r="O45" s="1" t="str">
        <f t="shared" si="7"/>
        <v>Naukri.Com</v>
      </c>
      <c r="P45" s="4">
        <v>45323</v>
      </c>
      <c r="Q45" s="1" t="s">
        <v>329</v>
      </c>
      <c r="R45">
        <f t="shared" si="0"/>
        <v>2</v>
      </c>
      <c r="S45" t="str">
        <f t="shared" si="8"/>
        <v>February</v>
      </c>
    </row>
    <row r="46" spans="1:19" ht="129.6" x14ac:dyDescent="0.3">
      <c r="A46" s="1">
        <v>71</v>
      </c>
      <c r="B46" s="1" t="s">
        <v>330</v>
      </c>
      <c r="C46" s="7" t="s">
        <v>98</v>
      </c>
      <c r="D46" s="1" t="str">
        <f t="shared" si="1"/>
        <v>Data Analyst</v>
      </c>
      <c r="E46" s="7" t="s">
        <v>16</v>
      </c>
      <c r="F46" s="7" t="str">
        <f t="shared" si="2"/>
        <v>Full-time</v>
      </c>
      <c r="G46" s="1" t="str">
        <f t="shared" si="3"/>
        <v>Full-Time</v>
      </c>
      <c r="H46" s="7" t="s">
        <v>67</v>
      </c>
      <c r="I46" s="7" t="str">
        <f t="shared" si="4"/>
        <v>Noida</v>
      </c>
      <c r="J46" s="1" t="str">
        <f t="shared" si="5"/>
        <v>Noida</v>
      </c>
      <c r="K46" s="1" t="s">
        <v>331</v>
      </c>
      <c r="L46" s="5" t="s">
        <v>907</v>
      </c>
      <c r="M46" s="7" t="s">
        <v>101</v>
      </c>
      <c r="N46" s="7" t="str">
        <f t="shared" si="6"/>
        <v>LinkedIn</v>
      </c>
      <c r="O46" s="1" t="str">
        <f t="shared" si="7"/>
        <v>LinkedIn</v>
      </c>
      <c r="P46" s="4">
        <v>45323</v>
      </c>
      <c r="Q46" s="1" t="s">
        <v>332</v>
      </c>
      <c r="R46">
        <f t="shared" si="0"/>
        <v>2</v>
      </c>
      <c r="S46" t="str">
        <f t="shared" si="8"/>
        <v>February</v>
      </c>
    </row>
    <row r="47" spans="1:19" ht="43.2" x14ac:dyDescent="0.3">
      <c r="A47" s="1">
        <v>72</v>
      </c>
      <c r="B47" s="1" t="s">
        <v>333</v>
      </c>
      <c r="C47" s="7" t="s">
        <v>98</v>
      </c>
      <c r="D47" s="1" t="str">
        <f t="shared" si="1"/>
        <v>Data Analyst</v>
      </c>
      <c r="E47" s="7" t="s">
        <v>159</v>
      </c>
      <c r="F47" s="7" t="str">
        <f t="shared" si="2"/>
        <v>Internship</v>
      </c>
      <c r="G47" s="1" t="str">
        <f t="shared" si="3"/>
        <v>Internship</v>
      </c>
      <c r="H47" s="7" t="s">
        <v>123</v>
      </c>
      <c r="I47" s="7" t="str">
        <f t="shared" si="4"/>
        <v>Remote</v>
      </c>
      <c r="J47" s="1" t="str">
        <f t="shared" si="5"/>
        <v>Remote</v>
      </c>
      <c r="K47" s="1" t="s">
        <v>334</v>
      </c>
      <c r="L47" s="5" t="s">
        <v>335</v>
      </c>
      <c r="M47" s="7" t="s">
        <v>336</v>
      </c>
      <c r="N47" s="7" t="str">
        <f t="shared" si="6"/>
        <v>LinkedIn (Call-Mail)</v>
      </c>
      <c r="O47" s="1" t="str">
        <f t="shared" si="7"/>
        <v>LinkedIn</v>
      </c>
      <c r="P47" s="4">
        <v>45323</v>
      </c>
      <c r="Q47" s="1" t="s">
        <v>337</v>
      </c>
      <c r="R47">
        <f t="shared" si="0"/>
        <v>2</v>
      </c>
      <c r="S47" t="str">
        <f t="shared" si="8"/>
        <v>February</v>
      </c>
    </row>
    <row r="48" spans="1:19" ht="28.8" x14ac:dyDescent="0.3">
      <c r="A48" s="1">
        <v>73</v>
      </c>
      <c r="B48" s="1" t="s">
        <v>338</v>
      </c>
      <c r="C48" s="7" t="s">
        <v>98</v>
      </c>
      <c r="D48" s="1" t="str">
        <f t="shared" si="1"/>
        <v>Data Analyst</v>
      </c>
      <c r="E48" s="7" t="s">
        <v>16</v>
      </c>
      <c r="F48" s="7" t="str">
        <f t="shared" si="2"/>
        <v>Full-time</v>
      </c>
      <c r="G48" s="1" t="str">
        <f t="shared" si="3"/>
        <v>Full-Time</v>
      </c>
      <c r="H48" s="7" t="s">
        <v>22</v>
      </c>
      <c r="I48" s="7" t="str">
        <f t="shared" si="4"/>
        <v>Chennai</v>
      </c>
      <c r="J48" s="1" t="str">
        <f t="shared" si="5"/>
        <v>Chennai</v>
      </c>
      <c r="K48" s="1" t="s">
        <v>339</v>
      </c>
      <c r="L48" s="5" t="s">
        <v>907</v>
      </c>
      <c r="M48" s="7" t="s">
        <v>101</v>
      </c>
      <c r="N48" s="7" t="str">
        <f t="shared" si="6"/>
        <v>LinkedIn</v>
      </c>
      <c r="O48" s="1" t="str">
        <f t="shared" si="7"/>
        <v>LinkedIn</v>
      </c>
      <c r="P48" s="4">
        <v>45323</v>
      </c>
      <c r="Q48" s="1" t="s">
        <v>340</v>
      </c>
      <c r="R48">
        <f t="shared" si="0"/>
        <v>2</v>
      </c>
      <c r="S48" t="str">
        <f t="shared" si="8"/>
        <v>February</v>
      </c>
    </row>
    <row r="49" spans="1:19" ht="129.6" x14ac:dyDescent="0.3">
      <c r="A49" s="1">
        <v>74</v>
      </c>
      <c r="B49" s="1" t="s">
        <v>341</v>
      </c>
      <c r="C49" s="7" t="s">
        <v>98</v>
      </c>
      <c r="D49" s="1" t="str">
        <f t="shared" si="1"/>
        <v>Data Analyst</v>
      </c>
      <c r="E49" s="7" t="s">
        <v>16</v>
      </c>
      <c r="F49" s="7" t="str">
        <f t="shared" si="2"/>
        <v>Full-time</v>
      </c>
      <c r="G49" s="1" t="str">
        <f t="shared" si="3"/>
        <v>Full-Time</v>
      </c>
      <c r="H49" s="7" t="s">
        <v>190</v>
      </c>
      <c r="I49" s="7" t="str">
        <f t="shared" si="4"/>
        <v>Gurugram</v>
      </c>
      <c r="J49" s="1" t="str">
        <f t="shared" si="5"/>
        <v>Gurugram</v>
      </c>
      <c r="K49" s="1" t="s">
        <v>342</v>
      </c>
      <c r="L49" s="5" t="s">
        <v>907</v>
      </c>
      <c r="M49" s="7" t="s">
        <v>101</v>
      </c>
      <c r="N49" s="7" t="str">
        <f t="shared" si="6"/>
        <v>LinkedIn</v>
      </c>
      <c r="O49" s="1" t="str">
        <f t="shared" si="7"/>
        <v>LinkedIn</v>
      </c>
      <c r="P49" s="4">
        <v>45323</v>
      </c>
      <c r="Q49" s="1" t="s">
        <v>343</v>
      </c>
      <c r="R49">
        <f t="shared" si="0"/>
        <v>2</v>
      </c>
      <c r="S49" t="str">
        <f t="shared" si="8"/>
        <v>February</v>
      </c>
    </row>
    <row r="50" spans="1:19" ht="100.8" x14ac:dyDescent="0.3">
      <c r="A50" s="1">
        <v>75</v>
      </c>
      <c r="B50" s="1" t="s">
        <v>344</v>
      </c>
      <c r="C50" s="7" t="s">
        <v>291</v>
      </c>
      <c r="D50" s="1" t="str">
        <f t="shared" si="1"/>
        <v>Data Science</v>
      </c>
      <c r="E50" s="7" t="s">
        <v>16</v>
      </c>
      <c r="F50" s="7" t="str">
        <f t="shared" si="2"/>
        <v>Full-time</v>
      </c>
      <c r="G50" s="1" t="str">
        <f t="shared" si="3"/>
        <v>Full-Time</v>
      </c>
      <c r="H50" s="7" t="s">
        <v>190</v>
      </c>
      <c r="I50" s="7" t="str">
        <f t="shared" si="4"/>
        <v>Gurugram</v>
      </c>
      <c r="J50" s="1" t="str">
        <f t="shared" si="5"/>
        <v>Gurugram</v>
      </c>
      <c r="K50" s="1" t="s">
        <v>345</v>
      </c>
      <c r="L50" s="5" t="s">
        <v>907</v>
      </c>
      <c r="M50" s="7"/>
      <c r="N50" s="7" t="str">
        <f t="shared" si="6"/>
        <v>LinkedIn</v>
      </c>
      <c r="O50" s="1" t="str">
        <f t="shared" si="7"/>
        <v>LinkedIn</v>
      </c>
      <c r="P50" s="4">
        <v>45323</v>
      </c>
      <c r="Q50" s="1" t="s">
        <v>346</v>
      </c>
      <c r="R50">
        <f t="shared" si="0"/>
        <v>2</v>
      </c>
      <c r="S50" t="str">
        <f t="shared" si="8"/>
        <v>February</v>
      </c>
    </row>
    <row r="51" spans="1:19" ht="28.8" x14ac:dyDescent="0.3">
      <c r="A51" s="1">
        <v>76</v>
      </c>
      <c r="B51" s="1" t="s">
        <v>347</v>
      </c>
      <c r="C51" s="7" t="s">
        <v>296</v>
      </c>
      <c r="D51" s="1" t="str">
        <f t="shared" si="1"/>
        <v>Software Developer</v>
      </c>
      <c r="E51" s="7" t="s">
        <v>16</v>
      </c>
      <c r="F51" s="7" t="str">
        <f t="shared" si="2"/>
        <v>Full-time</v>
      </c>
      <c r="G51" s="1" t="str">
        <f t="shared" si="3"/>
        <v>Full-Time</v>
      </c>
      <c r="H51" s="7" t="s">
        <v>18</v>
      </c>
      <c r="I51" s="7" t="str">
        <f t="shared" si="4"/>
        <v>ND</v>
      </c>
      <c r="J51" s="1" t="str">
        <f t="shared" si="5"/>
        <v>Remote</v>
      </c>
      <c r="K51" s="1" t="s">
        <v>348</v>
      </c>
      <c r="L51" s="5" t="s">
        <v>907</v>
      </c>
      <c r="M51" s="7" t="s">
        <v>349</v>
      </c>
      <c r="N51" s="7" t="str">
        <f t="shared" si="6"/>
        <v>Official website</v>
      </c>
      <c r="O51" s="1" t="str">
        <f t="shared" si="7"/>
        <v>Official Website</v>
      </c>
      <c r="P51" s="4">
        <v>45323</v>
      </c>
      <c r="Q51" s="1" t="s">
        <v>350</v>
      </c>
      <c r="R51">
        <f t="shared" si="0"/>
        <v>2</v>
      </c>
      <c r="S51" t="str">
        <f t="shared" si="8"/>
        <v>February</v>
      </c>
    </row>
    <row r="52" spans="1:19" ht="28.8" x14ac:dyDescent="0.3">
      <c r="A52" s="1">
        <v>77</v>
      </c>
      <c r="B52" s="1" t="s">
        <v>90</v>
      </c>
      <c r="C52" s="7" t="s">
        <v>91</v>
      </c>
      <c r="D52" s="1" t="str">
        <f t="shared" si="1"/>
        <v>Data Analyst</v>
      </c>
      <c r="E52" s="7" t="s">
        <v>16</v>
      </c>
      <c r="F52" s="7" t="str">
        <f t="shared" si="2"/>
        <v>Full-time</v>
      </c>
      <c r="G52" s="1" t="str">
        <f t="shared" si="3"/>
        <v>Full-Time</v>
      </c>
      <c r="H52" s="7" t="s">
        <v>22</v>
      </c>
      <c r="I52" s="7" t="str">
        <f t="shared" si="4"/>
        <v>Chennai</v>
      </c>
      <c r="J52" s="1" t="str">
        <f t="shared" si="5"/>
        <v>Chennai</v>
      </c>
      <c r="K52" s="1" t="s">
        <v>92</v>
      </c>
      <c r="L52" s="5" t="s">
        <v>907</v>
      </c>
      <c r="M52" s="7" t="s">
        <v>93</v>
      </c>
      <c r="N52" s="7" t="str">
        <f t="shared" si="6"/>
        <v>Naukri.com</v>
      </c>
      <c r="O52" s="1" t="str">
        <f t="shared" si="7"/>
        <v>Naukri.Com</v>
      </c>
      <c r="P52" s="4">
        <v>45325</v>
      </c>
      <c r="Q52" s="1" t="s">
        <v>351</v>
      </c>
      <c r="R52">
        <f t="shared" si="0"/>
        <v>2</v>
      </c>
      <c r="S52" t="str">
        <f t="shared" si="8"/>
        <v>February</v>
      </c>
    </row>
    <row r="53" spans="1:19" ht="28.8" x14ac:dyDescent="0.3">
      <c r="A53" s="1">
        <v>78</v>
      </c>
      <c r="B53" s="1" t="s">
        <v>352</v>
      </c>
      <c r="C53" s="7" t="s">
        <v>353</v>
      </c>
      <c r="D53" s="1" t="str">
        <f t="shared" si="1"/>
        <v>Data Analyst</v>
      </c>
      <c r="E53" s="7" t="s">
        <v>16</v>
      </c>
      <c r="F53" s="7" t="str">
        <f t="shared" si="2"/>
        <v>Full-time</v>
      </c>
      <c r="G53" s="1" t="str">
        <f t="shared" si="3"/>
        <v>Full-Time</v>
      </c>
      <c r="H53" s="7" t="s">
        <v>67</v>
      </c>
      <c r="I53" s="7" t="str">
        <f t="shared" si="4"/>
        <v>Noida</v>
      </c>
      <c r="J53" s="1" t="str">
        <f t="shared" si="5"/>
        <v>Noida</v>
      </c>
      <c r="K53" s="1" t="s">
        <v>354</v>
      </c>
      <c r="L53" s="5" t="s">
        <v>907</v>
      </c>
      <c r="M53" s="7" t="s">
        <v>93</v>
      </c>
      <c r="N53" s="7" t="str">
        <f t="shared" si="6"/>
        <v>Naukri.com</v>
      </c>
      <c r="O53" s="1" t="str">
        <f t="shared" si="7"/>
        <v>Naukri.Com</v>
      </c>
      <c r="P53" s="4">
        <v>45325</v>
      </c>
      <c r="Q53" s="1" t="s">
        <v>355</v>
      </c>
      <c r="R53">
        <f t="shared" si="0"/>
        <v>2</v>
      </c>
      <c r="S53" t="str">
        <f t="shared" si="8"/>
        <v>February</v>
      </c>
    </row>
    <row r="54" spans="1:19" ht="28.8" x14ac:dyDescent="0.3">
      <c r="A54" s="1">
        <v>79</v>
      </c>
      <c r="B54" s="1" t="s">
        <v>356</v>
      </c>
      <c r="C54" s="7" t="s">
        <v>305</v>
      </c>
      <c r="D54" s="1" t="str">
        <f t="shared" si="1"/>
        <v>Data Analyst</v>
      </c>
      <c r="E54" s="7" t="s">
        <v>16</v>
      </c>
      <c r="F54" s="7" t="str">
        <f t="shared" si="2"/>
        <v>Full-time</v>
      </c>
      <c r="G54" s="1" t="str">
        <f t="shared" si="3"/>
        <v>Full-Time</v>
      </c>
      <c r="H54" s="7" t="s">
        <v>67</v>
      </c>
      <c r="I54" s="7" t="str">
        <f t="shared" si="4"/>
        <v>Noida</v>
      </c>
      <c r="J54" s="1" t="str">
        <f t="shared" si="5"/>
        <v>Noida</v>
      </c>
      <c r="K54" s="1" t="s">
        <v>357</v>
      </c>
      <c r="L54" s="5" t="s">
        <v>907</v>
      </c>
      <c r="M54" s="7" t="s">
        <v>93</v>
      </c>
      <c r="N54" s="7" t="str">
        <f t="shared" si="6"/>
        <v>Naukri.com</v>
      </c>
      <c r="O54" s="1" t="str">
        <f t="shared" si="7"/>
        <v>Naukri.Com</v>
      </c>
      <c r="P54" s="4">
        <v>45325</v>
      </c>
      <c r="Q54" s="1" t="s">
        <v>358</v>
      </c>
      <c r="R54">
        <f t="shared" si="0"/>
        <v>2</v>
      </c>
      <c r="S54" t="str">
        <f t="shared" si="8"/>
        <v>February</v>
      </c>
    </row>
    <row r="55" spans="1:19" ht="43.2" x14ac:dyDescent="0.3">
      <c r="A55" s="1">
        <v>80</v>
      </c>
      <c r="B55" s="1" t="s">
        <v>359</v>
      </c>
      <c r="C55" s="7" t="s">
        <v>98</v>
      </c>
      <c r="D55" s="1" t="str">
        <f t="shared" si="1"/>
        <v>Data Analyst</v>
      </c>
      <c r="E55" s="7"/>
      <c r="F55" s="7" t="str">
        <f t="shared" si="2"/>
        <v>Full-Time</v>
      </c>
      <c r="G55" s="1" t="str">
        <f t="shared" si="3"/>
        <v>Full-Time</v>
      </c>
      <c r="H55" s="7" t="s">
        <v>360</v>
      </c>
      <c r="I55" s="7" t="str">
        <f t="shared" si="4"/>
        <v>Ghaziabad,Uttar Pradesh, Delhi / NCR</v>
      </c>
      <c r="J55" s="1" t="str">
        <f t="shared" si="5"/>
        <v>Delhi/NCR</v>
      </c>
      <c r="K55" s="1" t="s">
        <v>361</v>
      </c>
      <c r="L55" s="5" t="s">
        <v>907</v>
      </c>
      <c r="M55" s="7" t="s">
        <v>93</v>
      </c>
      <c r="N55" s="7" t="str">
        <f t="shared" si="6"/>
        <v>Naukri.com</v>
      </c>
      <c r="O55" s="1" t="str">
        <f t="shared" si="7"/>
        <v>Naukri.Com</v>
      </c>
      <c r="P55" s="4">
        <v>45325</v>
      </c>
      <c r="Q55" s="1" t="s">
        <v>362</v>
      </c>
      <c r="R55">
        <f t="shared" si="0"/>
        <v>2</v>
      </c>
      <c r="S55" t="str">
        <f t="shared" si="8"/>
        <v>February</v>
      </c>
    </row>
    <row r="56" spans="1:19" ht="43.2" x14ac:dyDescent="0.3">
      <c r="A56" s="1">
        <v>81</v>
      </c>
      <c r="B56" s="1" t="s">
        <v>363</v>
      </c>
      <c r="C56" s="7" t="s">
        <v>235</v>
      </c>
      <c r="D56" s="1" t="str">
        <f t="shared" si="1"/>
        <v>Artificial Intelligence (AI)</v>
      </c>
      <c r="E56" s="7" t="s">
        <v>364</v>
      </c>
      <c r="F56" s="7" t="str">
        <f t="shared" si="2"/>
        <v>Internship with Job offer (1 Month)</v>
      </c>
      <c r="G56" s="1" t="str">
        <f t="shared" si="3"/>
        <v>Internship</v>
      </c>
      <c r="H56" s="7" t="s">
        <v>22</v>
      </c>
      <c r="I56" s="7" t="str">
        <f t="shared" si="4"/>
        <v>Chennai</v>
      </c>
      <c r="J56" s="1" t="str">
        <f t="shared" si="5"/>
        <v>Chennai</v>
      </c>
      <c r="K56" s="1" t="s">
        <v>365</v>
      </c>
      <c r="L56" s="5" t="s">
        <v>366</v>
      </c>
      <c r="M56" s="7" t="s">
        <v>30</v>
      </c>
      <c r="N56" s="7" t="str">
        <f t="shared" si="6"/>
        <v>Internshala</v>
      </c>
      <c r="O56" s="1" t="str">
        <f t="shared" si="7"/>
        <v>Internshala</v>
      </c>
      <c r="P56" s="4">
        <v>45325</v>
      </c>
      <c r="Q56" s="1" t="s">
        <v>367</v>
      </c>
      <c r="R56">
        <f t="shared" si="0"/>
        <v>2</v>
      </c>
      <c r="S56" t="str">
        <f t="shared" si="8"/>
        <v>February</v>
      </c>
    </row>
    <row r="57" spans="1:19" ht="43.2" x14ac:dyDescent="0.3">
      <c r="A57" s="1">
        <v>82</v>
      </c>
      <c r="B57" s="1" t="s">
        <v>368</v>
      </c>
      <c r="C57" s="7" t="s">
        <v>25</v>
      </c>
      <c r="D57" s="1" t="str">
        <f t="shared" si="1"/>
        <v>Data Analyst</v>
      </c>
      <c r="E57" s="7" t="s">
        <v>369</v>
      </c>
      <c r="F57" s="7" t="str">
        <f t="shared" si="2"/>
        <v>Internship  with Job offer(2 Month)</v>
      </c>
      <c r="G57" s="1" t="str">
        <f t="shared" si="3"/>
        <v>Internship</v>
      </c>
      <c r="H57" s="7" t="s">
        <v>50</v>
      </c>
      <c r="I57" s="7" t="str">
        <f t="shared" si="4"/>
        <v>WFH</v>
      </c>
      <c r="J57" s="1" t="str">
        <f t="shared" si="5"/>
        <v>Remote</v>
      </c>
      <c r="K57" s="1" t="s">
        <v>370</v>
      </c>
      <c r="L57" s="5" t="s">
        <v>371</v>
      </c>
      <c r="M57" s="7" t="s">
        <v>30</v>
      </c>
      <c r="N57" s="7" t="str">
        <f t="shared" si="6"/>
        <v>Internshala</v>
      </c>
      <c r="O57" s="1" t="str">
        <f t="shared" si="7"/>
        <v>Internshala</v>
      </c>
      <c r="P57" s="4">
        <v>45325</v>
      </c>
      <c r="Q57" s="1" t="s">
        <v>372</v>
      </c>
      <c r="R57">
        <f t="shared" si="0"/>
        <v>2</v>
      </c>
      <c r="S57" t="str">
        <f t="shared" si="8"/>
        <v>February</v>
      </c>
    </row>
    <row r="58" spans="1:19" ht="28.8" x14ac:dyDescent="0.3">
      <c r="A58" s="1">
        <v>83</v>
      </c>
      <c r="B58" s="1" t="s">
        <v>373</v>
      </c>
      <c r="C58" s="7" t="s">
        <v>374</v>
      </c>
      <c r="D58" s="1" t="str">
        <f t="shared" si="1"/>
        <v>Data Science</v>
      </c>
      <c r="E58" s="7" t="s">
        <v>375</v>
      </c>
      <c r="F58" s="7" t="str">
        <f t="shared" si="2"/>
        <v>Internship (3 Months)</v>
      </c>
      <c r="G58" s="1" t="str">
        <f t="shared" si="3"/>
        <v>Internship</v>
      </c>
      <c r="H58" s="7" t="s">
        <v>50</v>
      </c>
      <c r="I58" s="7" t="str">
        <f t="shared" si="4"/>
        <v>WFH</v>
      </c>
      <c r="J58" s="1" t="str">
        <f t="shared" si="5"/>
        <v>Remote</v>
      </c>
      <c r="K58" s="1" t="s">
        <v>25</v>
      </c>
      <c r="L58" s="5" t="s">
        <v>376</v>
      </c>
      <c r="M58" s="7" t="s">
        <v>30</v>
      </c>
      <c r="N58" s="7" t="str">
        <f t="shared" si="6"/>
        <v>Internshala</v>
      </c>
      <c r="O58" s="1" t="str">
        <f t="shared" si="7"/>
        <v>Internshala</v>
      </c>
      <c r="P58" s="4">
        <v>45325</v>
      </c>
      <c r="Q58" s="1" t="s">
        <v>377</v>
      </c>
      <c r="R58">
        <f t="shared" si="0"/>
        <v>2</v>
      </c>
      <c r="S58" t="str">
        <f t="shared" si="8"/>
        <v>February</v>
      </c>
    </row>
    <row r="59" spans="1:19" ht="28.8" x14ac:dyDescent="0.3">
      <c r="A59" s="1">
        <v>84</v>
      </c>
      <c r="B59" s="1" t="s">
        <v>378</v>
      </c>
      <c r="C59" s="7" t="s">
        <v>374</v>
      </c>
      <c r="D59" s="1" t="str">
        <f t="shared" si="1"/>
        <v>Data Science</v>
      </c>
      <c r="E59" s="7" t="s">
        <v>379</v>
      </c>
      <c r="F59" s="7" t="str">
        <f t="shared" si="2"/>
        <v>Internship (1 Months)</v>
      </c>
      <c r="G59" s="1" t="str">
        <f t="shared" si="3"/>
        <v>Internship</v>
      </c>
      <c r="H59" s="7" t="s">
        <v>50</v>
      </c>
      <c r="I59" s="7" t="str">
        <f t="shared" si="4"/>
        <v>WFH</v>
      </c>
      <c r="J59" s="1" t="str">
        <f t="shared" si="5"/>
        <v>Remote</v>
      </c>
      <c r="K59" s="1" t="s">
        <v>380</v>
      </c>
      <c r="L59" s="5" t="s">
        <v>381</v>
      </c>
      <c r="M59" s="7" t="s">
        <v>30</v>
      </c>
      <c r="N59" s="7" t="str">
        <f t="shared" si="6"/>
        <v>Internshala</v>
      </c>
      <c r="O59" s="1" t="str">
        <f t="shared" si="7"/>
        <v>Internshala</v>
      </c>
      <c r="P59" s="4">
        <v>45325</v>
      </c>
      <c r="Q59" s="1" t="s">
        <v>382</v>
      </c>
      <c r="R59">
        <f t="shared" si="0"/>
        <v>2</v>
      </c>
      <c r="S59" t="str">
        <f t="shared" si="8"/>
        <v>February</v>
      </c>
    </row>
    <row r="60" spans="1:19" ht="28.8" x14ac:dyDescent="0.3">
      <c r="A60" s="1">
        <v>85</v>
      </c>
      <c r="B60" s="1" t="s">
        <v>228</v>
      </c>
      <c r="C60" s="7" t="s">
        <v>374</v>
      </c>
      <c r="D60" s="1" t="str">
        <f t="shared" si="1"/>
        <v>Data Science</v>
      </c>
      <c r="E60" s="7" t="s">
        <v>375</v>
      </c>
      <c r="F60" s="7" t="str">
        <f t="shared" si="2"/>
        <v>Internship (3 Months)</v>
      </c>
      <c r="G60" s="1" t="str">
        <f t="shared" si="3"/>
        <v>Internship</v>
      </c>
      <c r="H60" s="7" t="s">
        <v>50</v>
      </c>
      <c r="I60" s="7" t="str">
        <f t="shared" si="4"/>
        <v>WFH</v>
      </c>
      <c r="J60" s="1" t="str">
        <f t="shared" si="5"/>
        <v>Remote</v>
      </c>
      <c r="K60" s="1" t="s">
        <v>383</v>
      </c>
      <c r="L60" s="5" t="s">
        <v>384</v>
      </c>
      <c r="M60" s="7" t="s">
        <v>30</v>
      </c>
      <c r="N60" s="7" t="str">
        <f t="shared" si="6"/>
        <v>Internshala</v>
      </c>
      <c r="O60" s="1" t="str">
        <f t="shared" si="7"/>
        <v>Internshala</v>
      </c>
      <c r="P60" s="4">
        <v>45325</v>
      </c>
      <c r="Q60" s="1" t="s">
        <v>385</v>
      </c>
      <c r="R60">
        <f t="shared" si="0"/>
        <v>2</v>
      </c>
      <c r="S60" t="str">
        <f t="shared" si="8"/>
        <v>February</v>
      </c>
    </row>
    <row r="61" spans="1:19" ht="43.2" x14ac:dyDescent="0.3">
      <c r="A61" s="1">
        <v>86</v>
      </c>
      <c r="B61" s="1" t="s">
        <v>386</v>
      </c>
      <c r="C61" s="7" t="s">
        <v>33</v>
      </c>
      <c r="D61" s="1" t="str">
        <f t="shared" si="1"/>
        <v>Machine Learning</v>
      </c>
      <c r="E61" s="7" t="s">
        <v>387</v>
      </c>
      <c r="F61" s="7" t="str">
        <f t="shared" si="2"/>
        <v>Internship (2 Months)</v>
      </c>
      <c r="G61" s="1" t="str">
        <f t="shared" si="3"/>
        <v>Internship</v>
      </c>
      <c r="H61" s="7"/>
      <c r="I61" s="7" t="str">
        <f t="shared" si="4"/>
        <v>Remote</v>
      </c>
      <c r="J61" s="1" t="str">
        <f t="shared" si="5"/>
        <v>Remote</v>
      </c>
      <c r="K61" s="1" t="s">
        <v>388</v>
      </c>
      <c r="L61" s="5" t="s">
        <v>366</v>
      </c>
      <c r="M61" s="7" t="s">
        <v>30</v>
      </c>
      <c r="N61" s="7" t="str">
        <f t="shared" si="6"/>
        <v>Internshala</v>
      </c>
      <c r="O61" s="1" t="str">
        <f t="shared" si="7"/>
        <v>Internshala</v>
      </c>
      <c r="P61" s="4">
        <v>45325</v>
      </c>
      <c r="Q61" s="1" t="s">
        <v>389</v>
      </c>
      <c r="R61">
        <f t="shared" si="0"/>
        <v>2</v>
      </c>
      <c r="S61" t="str">
        <f t="shared" si="8"/>
        <v>February</v>
      </c>
    </row>
    <row r="62" spans="1:19" ht="28.8" x14ac:dyDescent="0.3">
      <c r="A62" s="1">
        <v>87</v>
      </c>
      <c r="B62" s="1" t="s">
        <v>386</v>
      </c>
      <c r="C62" s="7" t="s">
        <v>235</v>
      </c>
      <c r="D62" s="1" t="str">
        <f t="shared" si="1"/>
        <v>Artificial Intelligence (AI)</v>
      </c>
      <c r="E62" s="7" t="s">
        <v>379</v>
      </c>
      <c r="F62" s="7" t="str">
        <f t="shared" si="2"/>
        <v>Internship (1 Months)</v>
      </c>
      <c r="G62" s="1" t="str">
        <f t="shared" si="3"/>
        <v>Internship</v>
      </c>
      <c r="H62" s="7"/>
      <c r="I62" s="7" t="str">
        <f t="shared" si="4"/>
        <v>Remote</v>
      </c>
      <c r="J62" s="1" t="str">
        <f t="shared" si="5"/>
        <v>Remote</v>
      </c>
      <c r="K62" s="1" t="s">
        <v>390</v>
      </c>
      <c r="L62" s="5" t="s">
        <v>366</v>
      </c>
      <c r="M62" s="7" t="s">
        <v>30</v>
      </c>
      <c r="N62" s="7" t="str">
        <f t="shared" si="6"/>
        <v>Internshala</v>
      </c>
      <c r="O62" s="1" t="str">
        <f t="shared" si="7"/>
        <v>Internshala</v>
      </c>
      <c r="P62" s="4">
        <v>45325</v>
      </c>
      <c r="Q62" s="1" t="s">
        <v>391</v>
      </c>
      <c r="R62">
        <f t="shared" si="0"/>
        <v>2</v>
      </c>
      <c r="S62" t="str">
        <f t="shared" si="8"/>
        <v>February</v>
      </c>
    </row>
    <row r="63" spans="1:19" ht="28.8" x14ac:dyDescent="0.3">
      <c r="A63" s="1">
        <v>88</v>
      </c>
      <c r="B63" s="1" t="s">
        <v>392</v>
      </c>
      <c r="C63" s="7" t="s">
        <v>393</v>
      </c>
      <c r="D63" s="1" t="str">
        <f t="shared" si="1"/>
        <v>Data Science</v>
      </c>
      <c r="E63" s="7" t="s">
        <v>16</v>
      </c>
      <c r="F63" s="7" t="str">
        <f t="shared" si="2"/>
        <v>Full-time</v>
      </c>
      <c r="G63" s="1" t="str">
        <f t="shared" si="3"/>
        <v>Full-Time</v>
      </c>
      <c r="H63" s="7" t="s">
        <v>394</v>
      </c>
      <c r="I63" s="7" t="str">
        <f t="shared" si="4"/>
        <v>Noida, Gurgaon, Delhi / NCR</v>
      </c>
      <c r="J63" s="1" t="str">
        <f t="shared" si="5"/>
        <v>Delhi/NCR</v>
      </c>
      <c r="K63" s="1" t="s">
        <v>395</v>
      </c>
      <c r="L63" s="5" t="s">
        <v>907</v>
      </c>
      <c r="M63" s="7" t="s">
        <v>93</v>
      </c>
      <c r="N63" s="7" t="str">
        <f t="shared" si="6"/>
        <v>Naukri.com</v>
      </c>
      <c r="O63" s="1" t="str">
        <f t="shared" si="7"/>
        <v>Naukri.Com</v>
      </c>
      <c r="P63" s="4">
        <v>45325</v>
      </c>
      <c r="Q63" s="1" t="s">
        <v>396</v>
      </c>
      <c r="R63">
        <f t="shared" si="0"/>
        <v>2</v>
      </c>
      <c r="S63" t="str">
        <f t="shared" si="8"/>
        <v>February</v>
      </c>
    </row>
    <row r="64" spans="1:19" ht="43.2" x14ac:dyDescent="0.3">
      <c r="A64" s="1">
        <v>89</v>
      </c>
      <c r="B64" s="1" t="s">
        <v>397</v>
      </c>
      <c r="C64" s="7" t="s">
        <v>398</v>
      </c>
      <c r="D64" s="1" t="str">
        <f t="shared" si="1"/>
        <v>Data Analyst</v>
      </c>
      <c r="E64" s="7" t="s">
        <v>16</v>
      </c>
      <c r="F64" s="7" t="str">
        <f t="shared" si="2"/>
        <v>Full-time</v>
      </c>
      <c r="G64" s="1" t="str">
        <f t="shared" si="3"/>
        <v>Full-Time</v>
      </c>
      <c r="H64" s="7" t="s">
        <v>123</v>
      </c>
      <c r="I64" s="7" t="str">
        <f t="shared" si="4"/>
        <v>Remote</v>
      </c>
      <c r="J64" s="1" t="str">
        <f t="shared" si="5"/>
        <v>Remote</v>
      </c>
      <c r="K64" s="1" t="s">
        <v>400</v>
      </c>
      <c r="L64" s="5" t="s">
        <v>271</v>
      </c>
      <c r="M64" s="7" t="s">
        <v>101</v>
      </c>
      <c r="N64" s="7" t="str">
        <f t="shared" si="6"/>
        <v>LinkedIn</v>
      </c>
      <c r="O64" s="1" t="str">
        <f t="shared" si="7"/>
        <v>LinkedIn</v>
      </c>
      <c r="P64" s="4">
        <v>45325</v>
      </c>
      <c r="Q64" s="1" t="s">
        <v>401</v>
      </c>
      <c r="R64">
        <f t="shared" si="0"/>
        <v>2</v>
      </c>
      <c r="S64" t="str">
        <f t="shared" si="8"/>
        <v>February</v>
      </c>
    </row>
    <row r="65" spans="1:19" ht="43.2" x14ac:dyDescent="0.3">
      <c r="A65" s="1">
        <v>90</v>
      </c>
      <c r="B65" s="1" t="s">
        <v>402</v>
      </c>
      <c r="C65" s="7" t="s">
        <v>98</v>
      </c>
      <c r="D65" s="1" t="str">
        <f t="shared" si="1"/>
        <v>Data Analyst</v>
      </c>
      <c r="E65" s="7" t="s">
        <v>16</v>
      </c>
      <c r="F65" s="7" t="str">
        <f t="shared" si="2"/>
        <v>Full-time</v>
      </c>
      <c r="G65" s="1" t="str">
        <f t="shared" si="3"/>
        <v>Full-Time</v>
      </c>
      <c r="H65" s="7" t="s">
        <v>123</v>
      </c>
      <c r="I65" s="7" t="str">
        <f t="shared" si="4"/>
        <v>Remote</v>
      </c>
      <c r="J65" s="1" t="str">
        <f t="shared" si="5"/>
        <v>Remote</v>
      </c>
      <c r="K65" s="1" t="s">
        <v>403</v>
      </c>
      <c r="L65" s="5" t="s">
        <v>907</v>
      </c>
      <c r="M65" s="7" t="s">
        <v>101</v>
      </c>
      <c r="N65" s="7" t="str">
        <f t="shared" si="6"/>
        <v>LinkedIn</v>
      </c>
      <c r="O65" s="1" t="str">
        <f t="shared" si="7"/>
        <v>LinkedIn</v>
      </c>
      <c r="P65" s="4">
        <v>45325</v>
      </c>
      <c r="Q65" s="1" t="s">
        <v>404</v>
      </c>
      <c r="R65">
        <f t="shared" si="0"/>
        <v>2</v>
      </c>
      <c r="S65" t="str">
        <f t="shared" si="8"/>
        <v>February</v>
      </c>
    </row>
    <row r="66" spans="1:19" ht="43.2" x14ac:dyDescent="0.3">
      <c r="A66" s="1">
        <v>91</v>
      </c>
      <c r="B66" s="1" t="s">
        <v>126</v>
      </c>
      <c r="C66" s="7" t="s">
        <v>405</v>
      </c>
      <c r="D66" s="1" t="str">
        <f t="shared" si="1"/>
        <v>Data Analyst</v>
      </c>
      <c r="E66" s="7" t="s">
        <v>16</v>
      </c>
      <c r="F66" s="7" t="str">
        <f t="shared" si="2"/>
        <v>Full-time</v>
      </c>
      <c r="G66" s="1" t="str">
        <f t="shared" si="3"/>
        <v>Full-Time</v>
      </c>
      <c r="H66" s="7" t="s">
        <v>123</v>
      </c>
      <c r="I66" s="7" t="str">
        <f t="shared" si="4"/>
        <v>Remote</v>
      </c>
      <c r="J66" s="1" t="str">
        <f t="shared" si="5"/>
        <v>Remote</v>
      </c>
      <c r="K66" s="1" t="s">
        <v>407</v>
      </c>
      <c r="L66" s="5" t="s">
        <v>271</v>
      </c>
      <c r="M66" s="7" t="s">
        <v>101</v>
      </c>
      <c r="N66" s="7" t="str">
        <f t="shared" si="6"/>
        <v>LinkedIn</v>
      </c>
      <c r="O66" s="1" t="str">
        <f t="shared" si="7"/>
        <v>LinkedIn</v>
      </c>
      <c r="P66" s="4">
        <v>45325</v>
      </c>
      <c r="Q66" s="1" t="s">
        <v>408</v>
      </c>
      <c r="R66">
        <f t="shared" si="0"/>
        <v>2</v>
      </c>
      <c r="S66" t="str">
        <f t="shared" si="8"/>
        <v>February</v>
      </c>
    </row>
    <row r="67" spans="1:19" ht="43.2" x14ac:dyDescent="0.3">
      <c r="A67" s="1">
        <v>92</v>
      </c>
      <c r="B67" s="1" t="s">
        <v>126</v>
      </c>
      <c r="C67" s="7" t="s">
        <v>409</v>
      </c>
      <c r="D67" s="1" t="str">
        <f t="shared" si="1"/>
        <v>Data Analyst</v>
      </c>
      <c r="E67" s="7" t="s">
        <v>16</v>
      </c>
      <c r="F67" s="7" t="str">
        <f t="shared" si="2"/>
        <v>Full-time</v>
      </c>
      <c r="G67" s="1" t="str">
        <f t="shared" si="3"/>
        <v>Full-Time</v>
      </c>
      <c r="H67" s="7" t="s">
        <v>123</v>
      </c>
      <c r="I67" s="7" t="str">
        <f t="shared" si="4"/>
        <v>Remote</v>
      </c>
      <c r="J67" s="1" t="str">
        <f t="shared" si="5"/>
        <v>Remote</v>
      </c>
      <c r="K67" s="1" t="s">
        <v>411</v>
      </c>
      <c r="L67" s="5" t="s">
        <v>271</v>
      </c>
      <c r="M67" s="7" t="s">
        <v>101</v>
      </c>
      <c r="N67" s="7" t="str">
        <f t="shared" si="6"/>
        <v>LinkedIn</v>
      </c>
      <c r="O67" s="1" t="str">
        <f t="shared" si="7"/>
        <v>LinkedIn</v>
      </c>
      <c r="P67" s="4">
        <v>45325</v>
      </c>
      <c r="Q67" s="1" t="s">
        <v>412</v>
      </c>
      <c r="R67">
        <f t="shared" si="0"/>
        <v>2</v>
      </c>
      <c r="S67" t="str">
        <f t="shared" si="8"/>
        <v>February</v>
      </c>
    </row>
    <row r="68" spans="1:19" ht="43.2" x14ac:dyDescent="0.3">
      <c r="A68" s="1">
        <v>93</v>
      </c>
      <c r="B68" s="1" t="s">
        <v>413</v>
      </c>
      <c r="C68" s="7" t="s">
        <v>98</v>
      </c>
      <c r="D68" s="1" t="str">
        <f t="shared" ref="D68:D131" si="9">IF(OR(ISNUMBER(SEARCH("analytics",C68)),ISNUMBER(SEARCH("analytic",C68)),ISNUMBER(SEARCH("analysis",C68)),ISNUMBER(SEARCH("power bi",C68)),ISNUMBER(SEARCH("analyst",C68)),ISNUMBER(SEARCH("visualization",C68)),ISNUMBER(SEARCH("architect",C68)),ISNUMBER(SEARCH("mining",C68)),ISNUMBER(SEARCH("operations",C68)),ISNUMBER(SEARCH("operation",C68)),ISNUMBER(SEARCH("intern",C68))),"Data Analyst", IF(OR(ISNUMBER(SEARCH("scientist",C68)),ISNUMBER(SEARCH("science",C68))),"Data Science",  IF(OR(ISNUMBER(SEARCH("development",C68)),ISNUMBER(SEARCH("developer",C68)),ISNUMBER(SEARCH("train",C68))),"Software Developer",IF(ISNUMBER(SEARCH("engineer",C68)),"Data Engineer", C68))))</f>
        <v>Data Analyst</v>
      </c>
      <c r="E68" s="7" t="s">
        <v>16</v>
      </c>
      <c r="F68" s="7" t="str">
        <f t="shared" ref="F68:F131" si="10">IF(ISBLANK(E68), "Full-Time",E68)</f>
        <v>Full-time</v>
      </c>
      <c r="G68" s="1" t="str">
        <f t="shared" ref="G68:G131" si="11">IF(OR(ISNUMBER(SEARCH("internship",F68)), ISNUMBER(SEARCH("intern",F68)), ISNUMBER(SEARCH("part-time",F68))), "Internship",  IF(ISNUMBER(SEARCH("full-time",F68)), "Full-Time",  IF(ISNUMBER(SEARCH("contract",F68)), "Contract", F68)))</f>
        <v>Full-Time</v>
      </c>
      <c r="H68" s="7" t="s">
        <v>17</v>
      </c>
      <c r="I68" s="7" t="str">
        <f t="shared" ref="I68:I131" si="12">IF(ISBLANK(H68), "Remote",H68)</f>
        <v>Bangalore</v>
      </c>
      <c r="J68" s="1" t="str">
        <f t="shared" ref="J68:J131" si="13">IF(OR(ISNUMBER(SEARCH("wfh",I68)),ISNUMBER(SEARCH("remote",I68)),ISNUMBER(SEARCH("ND",I68)),ISNUMBER(SEARCH("work from home",I68))),"Remote",IF(OR(ISNUMBER(SEARCH("Bangalore",I68)),ISNUMBER(SEARCH("bengaluru",I68))),"Bengaluru", IF(OR(ISNUMBER(SEARCH("pune",I68)),ISNUMBER(SEARCH("maharathra",I68))),"Pune",IF(ISNUMBER(SEARCH("delhi",I68)),"Delhi/NCR",IF(ISNUMBER(SEARCH("hyderabad",I68)),"Hyderabad",IF(ISNUMBER(SEARCH("mumbai",I68)),"Mumbai",IF(ISNUMBER(SEARCH("noida",I68)),"Noida",I68)))))))</f>
        <v>Bengaluru</v>
      </c>
      <c r="K68" s="1"/>
      <c r="L68" s="5" t="s">
        <v>907</v>
      </c>
      <c r="M68" s="7" t="s">
        <v>101</v>
      </c>
      <c r="N68" s="7" t="str">
        <f t="shared" ref="N68:N131" si="14">IF(ISBLANK(M68), "LinkedIn",M68)</f>
        <v>LinkedIn</v>
      </c>
      <c r="O68" s="1" t="str">
        <f t="shared" ref="O68:O131" si="15">IF(ISNUMBER(SEARCH("linkedin",N68)),"LinkedIn",IF(ISNUMBER(SEARCH("website",N68)),"Official Website",IF(ISNUMBER(SEARCH("naukri",N68)),"Naukri.Com",N68)))</f>
        <v>LinkedIn</v>
      </c>
      <c r="P68" s="4">
        <v>45325</v>
      </c>
      <c r="Q68" s="1" t="s">
        <v>414</v>
      </c>
      <c r="R68">
        <f t="shared" ref="R68:R131" si="16">MONTH(P68)</f>
        <v>2</v>
      </c>
      <c r="S68" t="str">
        <f t="shared" ref="S68:S131" si="17">TEXT(DATE(2024, R68, 1), "mmmm")</f>
        <v>February</v>
      </c>
    </row>
    <row r="69" spans="1:19" ht="28.8" x14ac:dyDescent="0.3">
      <c r="A69" s="1">
        <v>94</v>
      </c>
      <c r="B69" s="1" t="s">
        <v>415</v>
      </c>
      <c r="C69" s="7" t="s">
        <v>70</v>
      </c>
      <c r="D69" s="1" t="str">
        <f t="shared" si="9"/>
        <v>Data Analyst</v>
      </c>
      <c r="E69" s="7" t="s">
        <v>16</v>
      </c>
      <c r="F69" s="7" t="str">
        <f t="shared" si="10"/>
        <v>Full-time</v>
      </c>
      <c r="G69" s="1" t="str">
        <f t="shared" si="11"/>
        <v>Full-Time</v>
      </c>
      <c r="H69" s="7" t="s">
        <v>417</v>
      </c>
      <c r="I69" s="7" t="str">
        <f t="shared" si="12"/>
        <v>Pune, Noida, Hyderabad (hybrid)</v>
      </c>
      <c r="J69" s="1" t="str">
        <f t="shared" si="13"/>
        <v>Pune</v>
      </c>
      <c r="K69" s="1" t="s">
        <v>418</v>
      </c>
      <c r="L69" s="5" t="s">
        <v>907</v>
      </c>
      <c r="M69" s="7" t="s">
        <v>93</v>
      </c>
      <c r="N69" s="7" t="str">
        <f t="shared" si="14"/>
        <v>Naukri.com</v>
      </c>
      <c r="O69" s="1" t="str">
        <f t="shared" si="15"/>
        <v>Naukri.Com</v>
      </c>
      <c r="P69" s="4">
        <v>45326</v>
      </c>
      <c r="Q69" s="1" t="s">
        <v>419</v>
      </c>
      <c r="R69">
        <f t="shared" si="16"/>
        <v>2</v>
      </c>
      <c r="S69" t="str">
        <f t="shared" si="17"/>
        <v>February</v>
      </c>
    </row>
    <row r="70" spans="1:19" ht="43.2" x14ac:dyDescent="0.3">
      <c r="A70" s="1">
        <v>95</v>
      </c>
      <c r="B70" s="1" t="s">
        <v>420</v>
      </c>
      <c r="C70" s="7" t="s">
        <v>98</v>
      </c>
      <c r="D70" s="1" t="str">
        <f t="shared" si="9"/>
        <v>Data Analyst</v>
      </c>
      <c r="E70" s="7" t="s">
        <v>16</v>
      </c>
      <c r="F70" s="7" t="str">
        <f t="shared" si="10"/>
        <v>Full-time</v>
      </c>
      <c r="G70" s="1" t="str">
        <f t="shared" si="11"/>
        <v>Full-Time</v>
      </c>
      <c r="H70" s="7" t="s">
        <v>421</v>
      </c>
      <c r="I70" s="7" t="str">
        <f t="shared" si="12"/>
        <v>Navi Mumbai, Maharashtra, Mumbai (All Areas)</v>
      </c>
      <c r="J70" s="1" t="str">
        <f t="shared" si="13"/>
        <v>Mumbai</v>
      </c>
      <c r="K70" s="1" t="s">
        <v>422</v>
      </c>
      <c r="L70" s="5" t="s">
        <v>907</v>
      </c>
      <c r="M70" s="7" t="s">
        <v>93</v>
      </c>
      <c r="N70" s="7" t="str">
        <f t="shared" si="14"/>
        <v>Naukri.com</v>
      </c>
      <c r="O70" s="1" t="str">
        <f t="shared" si="15"/>
        <v>Naukri.Com</v>
      </c>
      <c r="P70" s="4">
        <v>45326</v>
      </c>
      <c r="Q70" s="1" t="s">
        <v>423</v>
      </c>
      <c r="R70">
        <f t="shared" si="16"/>
        <v>2</v>
      </c>
      <c r="S70" t="str">
        <f t="shared" si="17"/>
        <v>February</v>
      </c>
    </row>
    <row r="71" spans="1:19" x14ac:dyDescent="0.3">
      <c r="A71" s="1">
        <v>96</v>
      </c>
      <c r="B71" s="1" t="s">
        <v>424</v>
      </c>
      <c r="C71" s="7" t="s">
        <v>98</v>
      </c>
      <c r="D71" s="1" t="str">
        <f t="shared" si="9"/>
        <v>Data Analyst</v>
      </c>
      <c r="E71" s="7"/>
      <c r="F71" s="7" t="str">
        <f t="shared" si="10"/>
        <v>Full-Time</v>
      </c>
      <c r="G71" s="1" t="str">
        <f t="shared" si="11"/>
        <v>Full-Time</v>
      </c>
      <c r="H71" s="7" t="s">
        <v>425</v>
      </c>
      <c r="I71" s="7" t="str">
        <f t="shared" si="12"/>
        <v>Mumbai, Pune</v>
      </c>
      <c r="J71" s="1" t="str">
        <f t="shared" si="13"/>
        <v>Pune</v>
      </c>
      <c r="K71" s="1" t="s">
        <v>426</v>
      </c>
      <c r="L71" s="5" t="s">
        <v>907</v>
      </c>
      <c r="M71" s="7" t="s">
        <v>93</v>
      </c>
      <c r="N71" s="7" t="str">
        <f t="shared" si="14"/>
        <v>Naukri.com</v>
      </c>
      <c r="O71" s="1" t="str">
        <f t="shared" si="15"/>
        <v>Naukri.Com</v>
      </c>
      <c r="P71" s="4">
        <v>45326</v>
      </c>
      <c r="Q71" s="1" t="s">
        <v>427</v>
      </c>
      <c r="R71">
        <f t="shared" si="16"/>
        <v>2</v>
      </c>
      <c r="S71" t="str">
        <f t="shared" si="17"/>
        <v>February</v>
      </c>
    </row>
    <row r="72" spans="1:19" ht="28.8" x14ac:dyDescent="0.3">
      <c r="A72" s="1">
        <v>97</v>
      </c>
      <c r="B72" s="1" t="s">
        <v>428</v>
      </c>
      <c r="C72" s="7" t="s">
        <v>429</v>
      </c>
      <c r="D72" s="1" t="str">
        <f t="shared" si="9"/>
        <v>Data Analyst</v>
      </c>
      <c r="E72" s="7"/>
      <c r="F72" s="7" t="str">
        <f t="shared" si="10"/>
        <v>Full-Time</v>
      </c>
      <c r="G72" s="1" t="str">
        <f t="shared" si="11"/>
        <v>Full-Time</v>
      </c>
      <c r="H72" s="7" t="s">
        <v>430</v>
      </c>
      <c r="I72" s="7" t="str">
        <f t="shared" si="12"/>
        <v xml:space="preserve">Noida </v>
      </c>
      <c r="J72" s="1" t="str">
        <f t="shared" si="13"/>
        <v>Noida</v>
      </c>
      <c r="K72" s="1" t="s">
        <v>431</v>
      </c>
      <c r="L72" s="5" t="s">
        <v>432</v>
      </c>
      <c r="M72" s="7" t="s">
        <v>93</v>
      </c>
      <c r="N72" s="7" t="str">
        <f t="shared" si="14"/>
        <v>Naukri.com</v>
      </c>
      <c r="O72" s="1" t="str">
        <f t="shared" si="15"/>
        <v>Naukri.Com</v>
      </c>
      <c r="P72" s="4">
        <v>45326</v>
      </c>
      <c r="Q72" s="1" t="s">
        <v>433</v>
      </c>
      <c r="R72">
        <f t="shared" si="16"/>
        <v>2</v>
      </c>
      <c r="S72" t="str">
        <f t="shared" si="17"/>
        <v>February</v>
      </c>
    </row>
    <row r="73" spans="1:19" ht="28.8" x14ac:dyDescent="0.3">
      <c r="A73" s="1">
        <v>98</v>
      </c>
      <c r="B73" s="1" t="s">
        <v>434</v>
      </c>
      <c r="C73" s="7" t="s">
        <v>98</v>
      </c>
      <c r="D73" s="1" t="str">
        <f t="shared" si="9"/>
        <v>Data Analyst</v>
      </c>
      <c r="E73" s="7"/>
      <c r="F73" s="7" t="str">
        <f t="shared" si="10"/>
        <v>Full-Time</v>
      </c>
      <c r="G73" s="1" t="str">
        <f t="shared" si="11"/>
        <v>Full-Time</v>
      </c>
      <c r="H73" s="7" t="s">
        <v>17</v>
      </c>
      <c r="I73" s="7" t="str">
        <f t="shared" si="12"/>
        <v>Bangalore</v>
      </c>
      <c r="J73" s="1" t="str">
        <f t="shared" si="13"/>
        <v>Bengaluru</v>
      </c>
      <c r="K73" s="1" t="s">
        <v>435</v>
      </c>
      <c r="L73" s="5" t="s">
        <v>907</v>
      </c>
      <c r="M73" s="7" t="s">
        <v>93</v>
      </c>
      <c r="N73" s="7" t="str">
        <f t="shared" si="14"/>
        <v>Naukri.com</v>
      </c>
      <c r="O73" s="1" t="str">
        <f t="shared" si="15"/>
        <v>Naukri.Com</v>
      </c>
      <c r="P73" s="4">
        <v>45326</v>
      </c>
      <c r="Q73" s="1" t="s">
        <v>436</v>
      </c>
      <c r="R73">
        <f t="shared" si="16"/>
        <v>2</v>
      </c>
      <c r="S73" t="str">
        <f t="shared" si="17"/>
        <v>February</v>
      </c>
    </row>
    <row r="74" spans="1:19" ht="28.8" x14ac:dyDescent="0.3">
      <c r="A74" s="1">
        <v>99</v>
      </c>
      <c r="B74" s="1" t="s">
        <v>437</v>
      </c>
      <c r="C74" s="7" t="s">
        <v>438</v>
      </c>
      <c r="D74" s="1" t="str">
        <f t="shared" si="9"/>
        <v>Data Analyst</v>
      </c>
      <c r="E74" s="7" t="s">
        <v>439</v>
      </c>
      <c r="F74" s="7" t="str">
        <f t="shared" si="10"/>
        <v>Internship (6 Months)</v>
      </c>
      <c r="G74" s="1" t="str">
        <f t="shared" si="11"/>
        <v>Internship</v>
      </c>
      <c r="H74" s="7" t="s">
        <v>123</v>
      </c>
      <c r="I74" s="7" t="str">
        <f t="shared" si="12"/>
        <v>Remote</v>
      </c>
      <c r="J74" s="1" t="str">
        <f t="shared" si="13"/>
        <v>Remote</v>
      </c>
      <c r="K74" s="1" t="s">
        <v>440</v>
      </c>
      <c r="L74" s="5" t="s">
        <v>441</v>
      </c>
      <c r="M74" s="7" t="s">
        <v>93</v>
      </c>
      <c r="N74" s="7" t="str">
        <f t="shared" si="14"/>
        <v>Naukri.com</v>
      </c>
      <c r="O74" s="1" t="str">
        <f t="shared" si="15"/>
        <v>Naukri.Com</v>
      </c>
      <c r="P74" s="4">
        <v>45326</v>
      </c>
      <c r="Q74" s="1" t="s">
        <v>442</v>
      </c>
      <c r="R74">
        <f t="shared" si="16"/>
        <v>2</v>
      </c>
      <c r="S74" t="str">
        <f t="shared" si="17"/>
        <v>February</v>
      </c>
    </row>
    <row r="75" spans="1:19" ht="28.8" x14ac:dyDescent="0.3">
      <c r="A75" s="1">
        <v>100</v>
      </c>
      <c r="B75" s="1" t="s">
        <v>443</v>
      </c>
      <c r="C75" s="7" t="s">
        <v>33</v>
      </c>
      <c r="D75" s="1" t="str">
        <f t="shared" si="9"/>
        <v>Machine Learning</v>
      </c>
      <c r="E75" s="7" t="s">
        <v>445</v>
      </c>
      <c r="F75" s="7" t="str">
        <f t="shared" si="10"/>
        <v xml:space="preserve">Internship </v>
      </c>
      <c r="G75" s="1" t="str">
        <f t="shared" si="11"/>
        <v>Internship</v>
      </c>
      <c r="H75" s="7" t="s">
        <v>22</v>
      </c>
      <c r="I75" s="7" t="str">
        <f t="shared" si="12"/>
        <v>Chennai</v>
      </c>
      <c r="J75" s="1" t="str">
        <f t="shared" si="13"/>
        <v>Chennai</v>
      </c>
      <c r="K75" s="1" t="s">
        <v>446</v>
      </c>
      <c r="L75" s="5" t="s">
        <v>907</v>
      </c>
      <c r="M75" s="7" t="s">
        <v>349</v>
      </c>
      <c r="N75" s="7" t="str">
        <f t="shared" si="14"/>
        <v>Official website</v>
      </c>
      <c r="O75" s="1" t="str">
        <f t="shared" si="15"/>
        <v>Official Website</v>
      </c>
      <c r="P75" s="4">
        <v>45326</v>
      </c>
      <c r="Q75" s="1" t="s">
        <v>447</v>
      </c>
      <c r="R75">
        <f t="shared" si="16"/>
        <v>2</v>
      </c>
      <c r="S75" t="str">
        <f t="shared" si="17"/>
        <v>February</v>
      </c>
    </row>
    <row r="76" spans="1:19" ht="43.2" x14ac:dyDescent="0.3">
      <c r="A76" s="1">
        <v>101</v>
      </c>
      <c r="B76" s="1" t="s">
        <v>448</v>
      </c>
      <c r="C76" s="7" t="s">
        <v>449</v>
      </c>
      <c r="D76" s="1" t="str">
        <f t="shared" si="9"/>
        <v>Data Analyst</v>
      </c>
      <c r="E76" s="7" t="s">
        <v>286</v>
      </c>
      <c r="F76" s="7" t="str">
        <f t="shared" si="10"/>
        <v>Full-Time</v>
      </c>
      <c r="G76" s="1" t="str">
        <f t="shared" si="11"/>
        <v>Full-Time</v>
      </c>
      <c r="H76" s="7" t="s">
        <v>17</v>
      </c>
      <c r="I76" s="7" t="str">
        <f t="shared" si="12"/>
        <v>Bangalore</v>
      </c>
      <c r="J76" s="1" t="str">
        <f t="shared" si="13"/>
        <v>Bengaluru</v>
      </c>
      <c r="K76" s="1" t="s">
        <v>450</v>
      </c>
      <c r="L76" s="5" t="s">
        <v>907</v>
      </c>
      <c r="M76" s="7" t="s">
        <v>349</v>
      </c>
      <c r="N76" s="7" t="str">
        <f t="shared" si="14"/>
        <v>Official website</v>
      </c>
      <c r="O76" s="1" t="str">
        <f t="shared" si="15"/>
        <v>Official Website</v>
      </c>
      <c r="P76" s="4">
        <v>45326</v>
      </c>
      <c r="Q76" s="1" t="s">
        <v>451</v>
      </c>
      <c r="R76">
        <f t="shared" si="16"/>
        <v>2</v>
      </c>
      <c r="S76" t="str">
        <f t="shared" si="17"/>
        <v>February</v>
      </c>
    </row>
    <row r="77" spans="1:19" ht="28.8" x14ac:dyDescent="0.3">
      <c r="A77" s="1">
        <v>102</v>
      </c>
      <c r="B77" s="1" t="s">
        <v>452</v>
      </c>
      <c r="C77" s="7" t="s">
        <v>98</v>
      </c>
      <c r="D77" s="1" t="str">
        <f t="shared" si="9"/>
        <v>Data Analyst</v>
      </c>
      <c r="E77" s="7" t="s">
        <v>286</v>
      </c>
      <c r="F77" s="7" t="str">
        <f t="shared" si="10"/>
        <v>Full-Time</v>
      </c>
      <c r="G77" s="1" t="str">
        <f t="shared" si="11"/>
        <v>Full-Time</v>
      </c>
      <c r="H77" s="7" t="s">
        <v>17</v>
      </c>
      <c r="I77" s="7" t="str">
        <f t="shared" si="12"/>
        <v>Bangalore</v>
      </c>
      <c r="J77" s="1" t="str">
        <f t="shared" si="13"/>
        <v>Bengaluru</v>
      </c>
      <c r="K77" s="1" t="s">
        <v>453</v>
      </c>
      <c r="L77" s="5" t="s">
        <v>907</v>
      </c>
      <c r="M77" s="7" t="s">
        <v>349</v>
      </c>
      <c r="N77" s="7" t="str">
        <f t="shared" si="14"/>
        <v>Official website</v>
      </c>
      <c r="O77" s="1" t="str">
        <f t="shared" si="15"/>
        <v>Official Website</v>
      </c>
      <c r="P77" s="4">
        <v>45327</v>
      </c>
      <c r="Q77" s="1" t="s">
        <v>454</v>
      </c>
      <c r="R77">
        <f t="shared" si="16"/>
        <v>2</v>
      </c>
      <c r="S77" t="str">
        <f t="shared" si="17"/>
        <v>February</v>
      </c>
    </row>
    <row r="78" spans="1:19" ht="28.8" x14ac:dyDescent="0.3">
      <c r="A78" s="1">
        <v>103</v>
      </c>
      <c r="B78" s="1" t="s">
        <v>455</v>
      </c>
      <c r="C78" s="7" t="s">
        <v>456</v>
      </c>
      <c r="D78" s="1" t="str">
        <f t="shared" si="9"/>
        <v>Software Developer</v>
      </c>
      <c r="E78" s="7" t="s">
        <v>286</v>
      </c>
      <c r="F78" s="7" t="str">
        <f t="shared" si="10"/>
        <v>Full-Time</v>
      </c>
      <c r="G78" s="1" t="str">
        <f t="shared" si="11"/>
        <v>Full-Time</v>
      </c>
      <c r="H78" s="7" t="s">
        <v>457</v>
      </c>
      <c r="I78" s="7" t="str">
        <f t="shared" si="12"/>
        <v>Bangalore/Bengaluru, Pune, Tamil Nadu</v>
      </c>
      <c r="J78" s="1" t="str">
        <f t="shared" si="13"/>
        <v>Bengaluru</v>
      </c>
      <c r="K78" s="1" t="s">
        <v>458</v>
      </c>
      <c r="L78" s="5" t="s">
        <v>459</v>
      </c>
      <c r="M78" s="7" t="s">
        <v>93</v>
      </c>
      <c r="N78" s="7" t="str">
        <f t="shared" si="14"/>
        <v>Naukri.com</v>
      </c>
      <c r="O78" s="1" t="str">
        <f t="shared" si="15"/>
        <v>Naukri.Com</v>
      </c>
      <c r="P78" s="4">
        <v>45327</v>
      </c>
      <c r="Q78" s="1" t="s">
        <v>307</v>
      </c>
      <c r="R78">
        <f t="shared" si="16"/>
        <v>2</v>
      </c>
      <c r="S78" t="str">
        <f t="shared" si="17"/>
        <v>February</v>
      </c>
    </row>
    <row r="79" spans="1:19" ht="57.6" x14ac:dyDescent="0.3">
      <c r="A79" s="1">
        <v>104</v>
      </c>
      <c r="B79" s="1" t="s">
        <v>460</v>
      </c>
      <c r="C79" s="7" t="s">
        <v>98</v>
      </c>
      <c r="D79" s="1" t="str">
        <f t="shared" si="9"/>
        <v>Data Analyst</v>
      </c>
      <c r="E79" s="7" t="s">
        <v>286</v>
      </c>
      <c r="F79" s="7" t="str">
        <f t="shared" si="10"/>
        <v>Full-Time</v>
      </c>
      <c r="G79" s="1" t="str">
        <f t="shared" si="11"/>
        <v>Full-Time</v>
      </c>
      <c r="H79" s="7" t="s">
        <v>123</v>
      </c>
      <c r="I79" s="7" t="str">
        <f t="shared" si="12"/>
        <v>Remote</v>
      </c>
      <c r="J79" s="1" t="str">
        <f t="shared" si="13"/>
        <v>Remote</v>
      </c>
      <c r="K79" s="1" t="s">
        <v>461</v>
      </c>
      <c r="L79" s="5" t="s">
        <v>907</v>
      </c>
      <c r="M79" s="7" t="s">
        <v>101</v>
      </c>
      <c r="N79" s="7" t="str">
        <f t="shared" si="14"/>
        <v>LinkedIn</v>
      </c>
      <c r="O79" s="1" t="str">
        <f t="shared" si="15"/>
        <v>LinkedIn</v>
      </c>
      <c r="P79" s="4">
        <v>45327</v>
      </c>
      <c r="Q79" s="1" t="s">
        <v>462</v>
      </c>
      <c r="R79">
        <f t="shared" si="16"/>
        <v>2</v>
      </c>
      <c r="S79" t="str">
        <f t="shared" si="17"/>
        <v>February</v>
      </c>
    </row>
    <row r="80" spans="1:19" x14ac:dyDescent="0.3">
      <c r="A80" s="1">
        <v>105</v>
      </c>
      <c r="B80" s="1" t="s">
        <v>463</v>
      </c>
      <c r="C80" s="7" t="s">
        <v>464</v>
      </c>
      <c r="D80" s="1" t="str">
        <f t="shared" si="9"/>
        <v>Data Analyst</v>
      </c>
      <c r="E80" s="7" t="s">
        <v>286</v>
      </c>
      <c r="F80" s="7" t="str">
        <f t="shared" si="10"/>
        <v>Full-Time</v>
      </c>
      <c r="G80" s="1" t="str">
        <f t="shared" si="11"/>
        <v>Full-Time</v>
      </c>
      <c r="H80" s="7" t="s">
        <v>282</v>
      </c>
      <c r="I80" s="7" t="str">
        <f t="shared" si="12"/>
        <v>Bengaluru</v>
      </c>
      <c r="J80" s="1" t="str">
        <f t="shared" si="13"/>
        <v>Bengaluru</v>
      </c>
      <c r="K80" s="1" t="s">
        <v>465</v>
      </c>
      <c r="L80" s="5"/>
      <c r="M80" s="7"/>
      <c r="N80" s="7" t="str">
        <f t="shared" si="14"/>
        <v>LinkedIn</v>
      </c>
      <c r="O80" s="1" t="str">
        <f t="shared" si="15"/>
        <v>LinkedIn</v>
      </c>
      <c r="P80" s="4">
        <v>45327</v>
      </c>
      <c r="Q80" s="1" t="s">
        <v>466</v>
      </c>
      <c r="R80">
        <f t="shared" si="16"/>
        <v>2</v>
      </c>
      <c r="S80" t="str">
        <f t="shared" si="17"/>
        <v>February</v>
      </c>
    </row>
    <row r="81" spans="1:19" ht="28.8" x14ac:dyDescent="0.3">
      <c r="A81" s="1">
        <v>106</v>
      </c>
      <c r="B81" s="1" t="s">
        <v>467</v>
      </c>
      <c r="C81" s="7" t="s">
        <v>98</v>
      </c>
      <c r="D81" s="1" t="str">
        <f t="shared" si="9"/>
        <v>Data Analyst</v>
      </c>
      <c r="E81" s="7" t="s">
        <v>286</v>
      </c>
      <c r="F81" s="7" t="str">
        <f t="shared" si="10"/>
        <v>Full-Time</v>
      </c>
      <c r="G81" s="1" t="str">
        <f t="shared" si="11"/>
        <v>Full-Time</v>
      </c>
      <c r="H81" s="7" t="s">
        <v>282</v>
      </c>
      <c r="I81" s="7" t="str">
        <f t="shared" si="12"/>
        <v>Bengaluru</v>
      </c>
      <c r="J81" s="1" t="str">
        <f t="shared" si="13"/>
        <v>Bengaluru</v>
      </c>
      <c r="K81" s="1" t="s">
        <v>468</v>
      </c>
      <c r="L81" s="5" t="s">
        <v>907</v>
      </c>
      <c r="M81" s="7" t="s">
        <v>101</v>
      </c>
      <c r="N81" s="7" t="str">
        <f t="shared" si="14"/>
        <v>LinkedIn</v>
      </c>
      <c r="O81" s="1" t="str">
        <f t="shared" si="15"/>
        <v>LinkedIn</v>
      </c>
      <c r="P81" s="4">
        <v>45327</v>
      </c>
      <c r="Q81" s="1" t="s">
        <v>469</v>
      </c>
      <c r="R81">
        <f t="shared" si="16"/>
        <v>2</v>
      </c>
      <c r="S81" t="str">
        <f t="shared" si="17"/>
        <v>February</v>
      </c>
    </row>
    <row r="82" spans="1:19" ht="28.8" x14ac:dyDescent="0.3">
      <c r="A82" s="1">
        <v>107</v>
      </c>
      <c r="B82" s="1" t="s">
        <v>470</v>
      </c>
      <c r="C82" s="7" t="s">
        <v>98</v>
      </c>
      <c r="D82" s="1" t="str">
        <f t="shared" si="9"/>
        <v>Data Analyst</v>
      </c>
      <c r="E82" s="7" t="s">
        <v>286</v>
      </c>
      <c r="F82" s="7" t="str">
        <f t="shared" si="10"/>
        <v>Full-Time</v>
      </c>
      <c r="G82" s="1" t="str">
        <f t="shared" si="11"/>
        <v>Full-Time</v>
      </c>
      <c r="H82" s="7" t="s">
        <v>123</v>
      </c>
      <c r="I82" s="7" t="str">
        <f t="shared" si="12"/>
        <v>Remote</v>
      </c>
      <c r="J82" s="1" t="str">
        <f t="shared" si="13"/>
        <v>Remote</v>
      </c>
      <c r="K82" s="1" t="s">
        <v>471</v>
      </c>
      <c r="L82" s="5" t="s">
        <v>907</v>
      </c>
      <c r="M82" s="7" t="s">
        <v>349</v>
      </c>
      <c r="N82" s="7" t="str">
        <f t="shared" si="14"/>
        <v>Official website</v>
      </c>
      <c r="O82" s="1" t="str">
        <f t="shared" si="15"/>
        <v>Official Website</v>
      </c>
      <c r="P82" s="4">
        <v>45327</v>
      </c>
      <c r="Q82" s="1" t="s">
        <v>472</v>
      </c>
      <c r="R82">
        <f t="shared" si="16"/>
        <v>2</v>
      </c>
      <c r="S82" t="str">
        <f t="shared" si="17"/>
        <v>February</v>
      </c>
    </row>
    <row r="83" spans="1:19" ht="28.8" x14ac:dyDescent="0.3">
      <c r="A83" s="1">
        <v>108</v>
      </c>
      <c r="B83" s="1" t="s">
        <v>473</v>
      </c>
      <c r="C83" s="7" t="s">
        <v>474</v>
      </c>
      <c r="D83" s="1" t="str">
        <f t="shared" si="9"/>
        <v>Data Analyst</v>
      </c>
      <c r="E83" s="7" t="s">
        <v>475</v>
      </c>
      <c r="F83" s="7" t="str">
        <f t="shared" si="10"/>
        <v>Internship (02 Months)</v>
      </c>
      <c r="G83" s="1" t="str">
        <f t="shared" si="11"/>
        <v>Internship</v>
      </c>
      <c r="H83" s="7" t="s">
        <v>123</v>
      </c>
      <c r="I83" s="7" t="str">
        <f t="shared" si="12"/>
        <v>Remote</v>
      </c>
      <c r="J83" s="1" t="str">
        <f t="shared" si="13"/>
        <v>Remote</v>
      </c>
      <c r="K83" s="1"/>
      <c r="L83" s="5" t="s">
        <v>476</v>
      </c>
      <c r="M83" s="7" t="s">
        <v>349</v>
      </c>
      <c r="N83" s="7" t="str">
        <f t="shared" si="14"/>
        <v>Official website</v>
      </c>
      <c r="O83" s="1" t="str">
        <f t="shared" si="15"/>
        <v>Official Website</v>
      </c>
      <c r="P83" s="4">
        <v>45327</v>
      </c>
      <c r="Q83" s="1" t="s">
        <v>477</v>
      </c>
      <c r="R83">
        <f t="shared" si="16"/>
        <v>2</v>
      </c>
      <c r="S83" t="str">
        <f t="shared" si="17"/>
        <v>February</v>
      </c>
    </row>
    <row r="84" spans="1:19" ht="28.8" x14ac:dyDescent="0.3">
      <c r="A84" s="1">
        <v>109</v>
      </c>
      <c r="B84" s="1" t="s">
        <v>478</v>
      </c>
      <c r="C84" s="7" t="s">
        <v>98</v>
      </c>
      <c r="D84" s="1" t="str">
        <f t="shared" si="9"/>
        <v>Data Analyst</v>
      </c>
      <c r="E84" s="7" t="s">
        <v>286</v>
      </c>
      <c r="F84" s="7" t="str">
        <f t="shared" si="10"/>
        <v>Full-Time</v>
      </c>
      <c r="G84" s="1" t="str">
        <f t="shared" si="11"/>
        <v>Full-Time</v>
      </c>
      <c r="H84" s="7" t="s">
        <v>282</v>
      </c>
      <c r="I84" s="7" t="str">
        <f t="shared" si="12"/>
        <v>Bengaluru</v>
      </c>
      <c r="J84" s="1" t="str">
        <f t="shared" si="13"/>
        <v>Bengaluru</v>
      </c>
      <c r="K84" s="1" t="s">
        <v>479</v>
      </c>
      <c r="L84" s="5" t="s">
        <v>907</v>
      </c>
      <c r="M84" s="7" t="s">
        <v>101</v>
      </c>
      <c r="N84" s="7" t="str">
        <f t="shared" si="14"/>
        <v>LinkedIn</v>
      </c>
      <c r="O84" s="1" t="str">
        <f t="shared" si="15"/>
        <v>LinkedIn</v>
      </c>
      <c r="P84" s="4">
        <v>45328</v>
      </c>
      <c r="Q84" s="1" t="s">
        <v>480</v>
      </c>
      <c r="R84">
        <f t="shared" si="16"/>
        <v>2</v>
      </c>
      <c r="S84" t="str">
        <f t="shared" si="17"/>
        <v>February</v>
      </c>
    </row>
    <row r="85" spans="1:19" ht="28.8" x14ac:dyDescent="0.3">
      <c r="A85" s="1">
        <v>110</v>
      </c>
      <c r="B85" s="1" t="s">
        <v>481</v>
      </c>
      <c r="C85" s="7" t="s">
        <v>98</v>
      </c>
      <c r="D85" s="1" t="str">
        <f t="shared" si="9"/>
        <v>Data Analyst</v>
      </c>
      <c r="E85" s="7" t="s">
        <v>286</v>
      </c>
      <c r="F85" s="7" t="str">
        <f t="shared" si="10"/>
        <v>Full-Time</v>
      </c>
      <c r="G85" s="1" t="str">
        <f t="shared" si="11"/>
        <v>Full-Time</v>
      </c>
      <c r="H85" s="7" t="s">
        <v>282</v>
      </c>
      <c r="I85" s="7" t="str">
        <f t="shared" si="12"/>
        <v>Bengaluru</v>
      </c>
      <c r="J85" s="1" t="str">
        <f t="shared" si="13"/>
        <v>Bengaluru</v>
      </c>
      <c r="K85" s="1"/>
      <c r="L85" s="5" t="s">
        <v>907</v>
      </c>
      <c r="M85" s="7" t="s">
        <v>349</v>
      </c>
      <c r="N85" s="7" t="str">
        <f t="shared" si="14"/>
        <v>Official website</v>
      </c>
      <c r="O85" s="1" t="str">
        <f t="shared" si="15"/>
        <v>Official Website</v>
      </c>
      <c r="P85" s="4">
        <v>45328</v>
      </c>
      <c r="Q85" s="1" t="s">
        <v>483</v>
      </c>
      <c r="R85">
        <f t="shared" si="16"/>
        <v>2</v>
      </c>
      <c r="S85" t="str">
        <f t="shared" si="17"/>
        <v>February</v>
      </c>
    </row>
    <row r="86" spans="1:19" x14ac:dyDescent="0.3">
      <c r="A86" s="1">
        <v>111</v>
      </c>
      <c r="B86" s="1" t="s">
        <v>484</v>
      </c>
      <c r="C86" s="7" t="s">
        <v>98</v>
      </c>
      <c r="D86" s="1" t="str">
        <f t="shared" si="9"/>
        <v>Data Analyst</v>
      </c>
      <c r="E86" s="7" t="s">
        <v>286</v>
      </c>
      <c r="F86" s="7" t="str">
        <f t="shared" si="10"/>
        <v>Full-Time</v>
      </c>
      <c r="G86" s="1" t="str">
        <f t="shared" si="11"/>
        <v>Full-Time</v>
      </c>
      <c r="H86" s="7"/>
      <c r="I86" s="7" t="str">
        <f t="shared" si="12"/>
        <v>Remote</v>
      </c>
      <c r="J86" s="1" t="str">
        <f t="shared" si="13"/>
        <v>Remote</v>
      </c>
      <c r="K86" s="1" t="s">
        <v>485</v>
      </c>
      <c r="L86" s="5" t="s">
        <v>907</v>
      </c>
      <c r="M86" s="7" t="s">
        <v>101</v>
      </c>
      <c r="N86" s="7" t="str">
        <f t="shared" si="14"/>
        <v>LinkedIn</v>
      </c>
      <c r="O86" s="1" t="str">
        <f t="shared" si="15"/>
        <v>LinkedIn</v>
      </c>
      <c r="P86" s="4">
        <v>45328</v>
      </c>
      <c r="Q86" s="1" t="s">
        <v>486</v>
      </c>
      <c r="R86">
        <f t="shared" si="16"/>
        <v>2</v>
      </c>
      <c r="S86" t="str">
        <f t="shared" si="17"/>
        <v>February</v>
      </c>
    </row>
    <row r="87" spans="1:19" ht="43.2" x14ac:dyDescent="0.3">
      <c r="A87" s="1">
        <v>112</v>
      </c>
      <c r="B87" s="1" t="s">
        <v>487</v>
      </c>
      <c r="C87" s="7" t="s">
        <v>98</v>
      </c>
      <c r="D87" s="1" t="str">
        <f t="shared" si="9"/>
        <v>Data Analyst</v>
      </c>
      <c r="E87" s="7" t="s">
        <v>286</v>
      </c>
      <c r="F87" s="7" t="str">
        <f t="shared" si="10"/>
        <v>Full-Time</v>
      </c>
      <c r="G87" s="1" t="str">
        <f t="shared" si="11"/>
        <v>Full-Time</v>
      </c>
      <c r="H87" s="7" t="s">
        <v>71</v>
      </c>
      <c r="I87" s="7" t="str">
        <f t="shared" si="12"/>
        <v>Mumbai</v>
      </c>
      <c r="J87" s="1" t="str">
        <f t="shared" si="13"/>
        <v>Mumbai</v>
      </c>
      <c r="K87" s="1" t="s">
        <v>488</v>
      </c>
      <c r="L87" s="5" t="s">
        <v>907</v>
      </c>
      <c r="M87" s="7" t="s">
        <v>101</v>
      </c>
      <c r="N87" s="7" t="str">
        <f t="shared" si="14"/>
        <v>LinkedIn</v>
      </c>
      <c r="O87" s="1" t="str">
        <f t="shared" si="15"/>
        <v>LinkedIn</v>
      </c>
      <c r="P87" s="4">
        <v>45328</v>
      </c>
      <c r="Q87" s="1" t="s">
        <v>489</v>
      </c>
      <c r="R87">
        <f t="shared" si="16"/>
        <v>2</v>
      </c>
      <c r="S87" t="str">
        <f t="shared" si="17"/>
        <v>February</v>
      </c>
    </row>
    <row r="88" spans="1:19" x14ac:dyDescent="0.3">
      <c r="A88" s="1">
        <v>113</v>
      </c>
      <c r="B88" s="1" t="s">
        <v>491</v>
      </c>
      <c r="C88" s="7" t="s">
        <v>98</v>
      </c>
      <c r="D88" s="1" t="str">
        <f t="shared" si="9"/>
        <v>Data Analyst</v>
      </c>
      <c r="E88" s="7" t="s">
        <v>286</v>
      </c>
      <c r="F88" s="7" t="str">
        <f t="shared" si="10"/>
        <v>Full-Time</v>
      </c>
      <c r="G88" s="1" t="str">
        <f t="shared" si="11"/>
        <v>Full-Time</v>
      </c>
      <c r="H88" s="7" t="s">
        <v>211</v>
      </c>
      <c r="I88" s="7" t="str">
        <f t="shared" si="12"/>
        <v>Pune</v>
      </c>
      <c r="J88" s="1" t="str">
        <f t="shared" si="13"/>
        <v>Pune</v>
      </c>
      <c r="K88" s="1" t="s">
        <v>492</v>
      </c>
      <c r="L88" s="5" t="s">
        <v>907</v>
      </c>
      <c r="M88" s="7" t="s">
        <v>349</v>
      </c>
      <c r="N88" s="7" t="str">
        <f t="shared" si="14"/>
        <v>Official website</v>
      </c>
      <c r="O88" s="1" t="str">
        <f t="shared" si="15"/>
        <v>Official Website</v>
      </c>
      <c r="P88" s="4">
        <v>45328</v>
      </c>
      <c r="Q88" s="1" t="s">
        <v>493</v>
      </c>
      <c r="R88">
        <f t="shared" si="16"/>
        <v>2</v>
      </c>
      <c r="S88" t="str">
        <f t="shared" si="17"/>
        <v>February</v>
      </c>
    </row>
    <row r="89" spans="1:19" x14ac:dyDescent="0.3">
      <c r="A89" s="1">
        <v>114</v>
      </c>
      <c r="B89" s="1" t="s">
        <v>495</v>
      </c>
      <c r="C89" s="7" t="s">
        <v>496</v>
      </c>
      <c r="D89" s="1" t="str">
        <f t="shared" si="9"/>
        <v>Software Developer</v>
      </c>
      <c r="E89" s="7" t="s">
        <v>286</v>
      </c>
      <c r="F89" s="7" t="str">
        <f t="shared" si="10"/>
        <v>Full-Time</v>
      </c>
      <c r="G89" s="1" t="str">
        <f t="shared" si="11"/>
        <v>Full-Time</v>
      </c>
      <c r="H89" s="7"/>
      <c r="I89" s="7" t="str">
        <f t="shared" si="12"/>
        <v>Remote</v>
      </c>
      <c r="J89" s="1" t="str">
        <f t="shared" si="13"/>
        <v>Remote</v>
      </c>
      <c r="K89" s="1" t="s">
        <v>497</v>
      </c>
      <c r="L89" s="5" t="s">
        <v>907</v>
      </c>
      <c r="M89" s="7" t="s">
        <v>101</v>
      </c>
      <c r="N89" s="7" t="str">
        <f t="shared" si="14"/>
        <v>LinkedIn</v>
      </c>
      <c r="O89" s="1" t="str">
        <f t="shared" si="15"/>
        <v>LinkedIn</v>
      </c>
      <c r="P89" s="4">
        <v>45304</v>
      </c>
      <c r="Q89" s="1" t="s">
        <v>498</v>
      </c>
      <c r="R89">
        <f t="shared" si="16"/>
        <v>1</v>
      </c>
      <c r="S89" t="str">
        <f t="shared" si="17"/>
        <v>January</v>
      </c>
    </row>
    <row r="90" spans="1:19" ht="28.8" x14ac:dyDescent="0.3">
      <c r="A90" s="1">
        <v>115</v>
      </c>
      <c r="B90" s="1" t="s">
        <v>499</v>
      </c>
      <c r="C90" s="7" t="s">
        <v>78</v>
      </c>
      <c r="D90" s="1" t="str">
        <f t="shared" si="9"/>
        <v>Data Analyst</v>
      </c>
      <c r="E90" s="7" t="s">
        <v>286</v>
      </c>
      <c r="F90" s="7" t="str">
        <f t="shared" si="10"/>
        <v>Full-Time</v>
      </c>
      <c r="G90" s="1" t="str">
        <f t="shared" si="11"/>
        <v>Full-Time</v>
      </c>
      <c r="H90" s="7" t="s">
        <v>99</v>
      </c>
      <c r="I90" s="7" t="str">
        <f t="shared" si="12"/>
        <v>Hyderabad</v>
      </c>
      <c r="J90" s="1" t="str">
        <f t="shared" si="13"/>
        <v>Hyderabad</v>
      </c>
      <c r="K90" s="1" t="s">
        <v>500</v>
      </c>
      <c r="L90" s="5" t="s">
        <v>907</v>
      </c>
      <c r="M90" s="7" t="s">
        <v>101</v>
      </c>
      <c r="N90" s="7" t="str">
        <f t="shared" si="14"/>
        <v>LinkedIn</v>
      </c>
      <c r="O90" s="1" t="str">
        <f t="shared" si="15"/>
        <v>LinkedIn</v>
      </c>
      <c r="P90" s="4">
        <v>45330</v>
      </c>
      <c r="Q90" s="1" t="s">
        <v>501</v>
      </c>
      <c r="R90">
        <f t="shared" si="16"/>
        <v>2</v>
      </c>
      <c r="S90" t="str">
        <f t="shared" si="17"/>
        <v>February</v>
      </c>
    </row>
    <row r="91" spans="1:19" ht="57.6" x14ac:dyDescent="0.3">
      <c r="A91" s="1">
        <v>116</v>
      </c>
      <c r="B91" s="1" t="s">
        <v>502</v>
      </c>
      <c r="C91" s="7" t="s">
        <v>98</v>
      </c>
      <c r="D91" s="1" t="str">
        <f t="shared" si="9"/>
        <v>Data Analyst</v>
      </c>
      <c r="E91" s="7" t="s">
        <v>286</v>
      </c>
      <c r="F91" s="7" t="str">
        <f t="shared" si="10"/>
        <v>Full-Time</v>
      </c>
      <c r="G91" s="1" t="str">
        <f t="shared" si="11"/>
        <v>Full-Time</v>
      </c>
      <c r="H91" s="7" t="s">
        <v>99</v>
      </c>
      <c r="I91" s="7" t="str">
        <f t="shared" si="12"/>
        <v>Hyderabad</v>
      </c>
      <c r="J91" s="1" t="str">
        <f t="shared" si="13"/>
        <v>Hyderabad</v>
      </c>
      <c r="K91" s="1" t="s">
        <v>503</v>
      </c>
      <c r="L91" s="5" t="s">
        <v>907</v>
      </c>
      <c r="M91" s="7" t="s">
        <v>101</v>
      </c>
      <c r="N91" s="7" t="str">
        <f t="shared" si="14"/>
        <v>LinkedIn</v>
      </c>
      <c r="O91" s="1" t="str">
        <f t="shared" si="15"/>
        <v>LinkedIn</v>
      </c>
      <c r="P91" s="4">
        <v>45330</v>
      </c>
      <c r="Q91" s="1" t="s">
        <v>504</v>
      </c>
      <c r="R91">
        <f t="shared" si="16"/>
        <v>2</v>
      </c>
      <c r="S91" t="str">
        <f t="shared" si="17"/>
        <v>February</v>
      </c>
    </row>
    <row r="92" spans="1:19" ht="28.8" x14ac:dyDescent="0.3">
      <c r="A92" s="1">
        <v>117</v>
      </c>
      <c r="B92" s="1" t="s">
        <v>505</v>
      </c>
      <c r="C92" s="7" t="s">
        <v>98</v>
      </c>
      <c r="D92" s="1" t="str">
        <f t="shared" si="9"/>
        <v>Data Analyst</v>
      </c>
      <c r="E92" s="7" t="s">
        <v>286</v>
      </c>
      <c r="F92" s="7" t="str">
        <f t="shared" si="10"/>
        <v>Full-Time</v>
      </c>
      <c r="G92" s="1" t="str">
        <f t="shared" si="11"/>
        <v>Full-Time</v>
      </c>
      <c r="H92" s="7" t="s">
        <v>190</v>
      </c>
      <c r="I92" s="7" t="str">
        <f t="shared" si="12"/>
        <v>Gurugram</v>
      </c>
      <c r="J92" s="1" t="str">
        <f t="shared" si="13"/>
        <v>Gurugram</v>
      </c>
      <c r="K92" s="1" t="s">
        <v>506</v>
      </c>
      <c r="L92" s="5" t="s">
        <v>907</v>
      </c>
      <c r="M92" s="7" t="s">
        <v>101</v>
      </c>
      <c r="N92" s="7" t="str">
        <f t="shared" si="14"/>
        <v>LinkedIn</v>
      </c>
      <c r="O92" s="1" t="str">
        <f t="shared" si="15"/>
        <v>LinkedIn</v>
      </c>
      <c r="P92" s="4">
        <v>45330</v>
      </c>
      <c r="Q92" s="1" t="s">
        <v>507</v>
      </c>
      <c r="R92">
        <f t="shared" si="16"/>
        <v>2</v>
      </c>
      <c r="S92" t="str">
        <f t="shared" si="17"/>
        <v>February</v>
      </c>
    </row>
    <row r="93" spans="1:19" ht="28.8" x14ac:dyDescent="0.3">
      <c r="A93" s="1">
        <v>118</v>
      </c>
      <c r="B93" s="1" t="s">
        <v>108</v>
      </c>
      <c r="C93" s="7" t="s">
        <v>98</v>
      </c>
      <c r="D93" s="1" t="str">
        <f t="shared" si="9"/>
        <v>Data Analyst</v>
      </c>
      <c r="E93" s="7" t="s">
        <v>286</v>
      </c>
      <c r="F93" s="7" t="str">
        <f t="shared" si="10"/>
        <v>Full-Time</v>
      </c>
      <c r="G93" s="1" t="str">
        <f t="shared" si="11"/>
        <v>Full-Time</v>
      </c>
      <c r="H93" s="7" t="s">
        <v>282</v>
      </c>
      <c r="I93" s="7" t="str">
        <f t="shared" si="12"/>
        <v>Bengaluru</v>
      </c>
      <c r="J93" s="1" t="str">
        <f t="shared" si="13"/>
        <v>Bengaluru</v>
      </c>
      <c r="K93" s="1" t="s">
        <v>508</v>
      </c>
      <c r="L93" s="5" t="s">
        <v>907</v>
      </c>
      <c r="M93" s="7" t="s">
        <v>101</v>
      </c>
      <c r="N93" s="7" t="str">
        <f t="shared" si="14"/>
        <v>LinkedIn</v>
      </c>
      <c r="O93" s="1" t="str">
        <f t="shared" si="15"/>
        <v>LinkedIn</v>
      </c>
      <c r="P93" s="4">
        <v>45330</v>
      </c>
      <c r="Q93" s="1" t="s">
        <v>509</v>
      </c>
      <c r="R93">
        <f t="shared" si="16"/>
        <v>2</v>
      </c>
      <c r="S93" t="str">
        <f t="shared" si="17"/>
        <v>February</v>
      </c>
    </row>
    <row r="94" spans="1:19" ht="28.8" x14ac:dyDescent="0.3">
      <c r="A94" s="1">
        <v>119</v>
      </c>
      <c r="B94" s="1" t="s">
        <v>510</v>
      </c>
      <c r="C94" s="7" t="s">
        <v>98</v>
      </c>
      <c r="D94" s="1" t="str">
        <f t="shared" si="9"/>
        <v>Data Analyst</v>
      </c>
      <c r="E94" s="7" t="s">
        <v>286</v>
      </c>
      <c r="F94" s="7" t="str">
        <f t="shared" si="10"/>
        <v>Full-Time</v>
      </c>
      <c r="G94" s="1" t="str">
        <f t="shared" si="11"/>
        <v>Full-Time</v>
      </c>
      <c r="H94" s="7" t="s">
        <v>282</v>
      </c>
      <c r="I94" s="7" t="str">
        <f t="shared" si="12"/>
        <v>Bengaluru</v>
      </c>
      <c r="J94" s="1" t="str">
        <f t="shared" si="13"/>
        <v>Bengaluru</v>
      </c>
      <c r="K94" s="1" t="s">
        <v>511</v>
      </c>
      <c r="L94" s="5" t="s">
        <v>907</v>
      </c>
      <c r="M94" s="7" t="s">
        <v>101</v>
      </c>
      <c r="N94" s="7" t="str">
        <f t="shared" si="14"/>
        <v>LinkedIn</v>
      </c>
      <c r="O94" s="1" t="str">
        <f t="shared" si="15"/>
        <v>LinkedIn</v>
      </c>
      <c r="P94" s="4">
        <v>45330</v>
      </c>
      <c r="Q94" s="1" t="s">
        <v>512</v>
      </c>
      <c r="R94">
        <f t="shared" si="16"/>
        <v>2</v>
      </c>
      <c r="S94" t="str">
        <f t="shared" si="17"/>
        <v>February</v>
      </c>
    </row>
    <row r="95" spans="1:19" ht="28.8" x14ac:dyDescent="0.3">
      <c r="A95" s="1">
        <v>120</v>
      </c>
      <c r="B95" s="1" t="s">
        <v>513</v>
      </c>
      <c r="C95" s="7" t="s">
        <v>98</v>
      </c>
      <c r="D95" s="1" t="str">
        <f t="shared" si="9"/>
        <v>Data Analyst</v>
      </c>
      <c r="E95" s="7" t="s">
        <v>286</v>
      </c>
      <c r="F95" s="7" t="str">
        <f t="shared" si="10"/>
        <v>Full-Time</v>
      </c>
      <c r="G95" s="1" t="str">
        <f t="shared" si="11"/>
        <v>Full-Time</v>
      </c>
      <c r="H95" s="7" t="s">
        <v>71</v>
      </c>
      <c r="I95" s="7" t="str">
        <f t="shared" si="12"/>
        <v>Mumbai</v>
      </c>
      <c r="J95" s="1" t="str">
        <f t="shared" si="13"/>
        <v>Mumbai</v>
      </c>
      <c r="K95" s="1" t="s">
        <v>514</v>
      </c>
      <c r="L95" s="5" t="s">
        <v>907</v>
      </c>
      <c r="M95" s="7" t="s">
        <v>515</v>
      </c>
      <c r="N95" s="7" t="str">
        <f t="shared" si="14"/>
        <v>Website/LinkedIn</v>
      </c>
      <c r="O95" s="1" t="str">
        <f t="shared" si="15"/>
        <v>LinkedIn</v>
      </c>
      <c r="P95" s="4">
        <v>45331</v>
      </c>
      <c r="Q95" s="1" t="s">
        <v>516</v>
      </c>
      <c r="R95">
        <f t="shared" si="16"/>
        <v>2</v>
      </c>
      <c r="S95" t="str">
        <f t="shared" si="17"/>
        <v>February</v>
      </c>
    </row>
    <row r="96" spans="1:19" ht="43.2" x14ac:dyDescent="0.3">
      <c r="A96" s="1">
        <v>121</v>
      </c>
      <c r="B96" s="1" t="s">
        <v>518</v>
      </c>
      <c r="C96" s="7" t="s">
        <v>519</v>
      </c>
      <c r="D96" s="1" t="str">
        <f t="shared" si="9"/>
        <v>Data Analyst</v>
      </c>
      <c r="E96" s="7" t="s">
        <v>286</v>
      </c>
      <c r="F96" s="7" t="str">
        <f t="shared" si="10"/>
        <v>Full-Time</v>
      </c>
      <c r="G96" s="1" t="str">
        <f t="shared" si="11"/>
        <v>Full-Time</v>
      </c>
      <c r="H96" s="7" t="s">
        <v>123</v>
      </c>
      <c r="I96" s="7" t="str">
        <f t="shared" si="12"/>
        <v>Remote</v>
      </c>
      <c r="J96" s="1" t="str">
        <f t="shared" si="13"/>
        <v>Remote</v>
      </c>
      <c r="K96" s="1" t="s">
        <v>520</v>
      </c>
      <c r="L96" s="5" t="s">
        <v>271</v>
      </c>
      <c r="M96" s="7" t="s">
        <v>515</v>
      </c>
      <c r="N96" s="7" t="str">
        <f t="shared" si="14"/>
        <v>Website/LinkedIn</v>
      </c>
      <c r="O96" s="1" t="str">
        <f t="shared" si="15"/>
        <v>LinkedIn</v>
      </c>
      <c r="P96" s="4">
        <v>45331</v>
      </c>
      <c r="Q96" s="1"/>
      <c r="R96">
        <f t="shared" si="16"/>
        <v>2</v>
      </c>
      <c r="S96" t="str">
        <f t="shared" si="17"/>
        <v>February</v>
      </c>
    </row>
    <row r="97" spans="1:19" x14ac:dyDescent="0.3">
      <c r="A97" s="1">
        <v>122</v>
      </c>
      <c r="B97" s="1" t="s">
        <v>522</v>
      </c>
      <c r="C97" s="7" t="s">
        <v>523</v>
      </c>
      <c r="D97" s="1" t="str">
        <f t="shared" si="9"/>
        <v>Data Analyst</v>
      </c>
      <c r="E97" s="7" t="s">
        <v>286</v>
      </c>
      <c r="F97" s="7" t="str">
        <f t="shared" si="10"/>
        <v>Full-Time</v>
      </c>
      <c r="G97" s="1" t="str">
        <f t="shared" si="11"/>
        <v>Full-Time</v>
      </c>
      <c r="H97" s="7" t="s">
        <v>211</v>
      </c>
      <c r="I97" s="7" t="str">
        <f t="shared" si="12"/>
        <v>Pune</v>
      </c>
      <c r="J97" s="1" t="str">
        <f t="shared" si="13"/>
        <v>Pune</v>
      </c>
      <c r="K97" s="1"/>
      <c r="L97" s="5" t="s">
        <v>907</v>
      </c>
      <c r="M97" s="7" t="s">
        <v>524</v>
      </c>
      <c r="N97" s="7" t="str">
        <f t="shared" si="14"/>
        <v>Naukri.com Invitation</v>
      </c>
      <c r="O97" s="1" t="str">
        <f t="shared" si="15"/>
        <v>Naukri.Com</v>
      </c>
      <c r="P97" s="4">
        <v>45331</v>
      </c>
      <c r="Q97" s="1"/>
      <c r="R97">
        <f t="shared" si="16"/>
        <v>2</v>
      </c>
      <c r="S97" t="str">
        <f t="shared" si="17"/>
        <v>February</v>
      </c>
    </row>
    <row r="98" spans="1:19" ht="43.2" x14ac:dyDescent="0.3">
      <c r="A98" s="1">
        <v>123</v>
      </c>
      <c r="B98" s="1" t="s">
        <v>525</v>
      </c>
      <c r="C98" s="7" t="s">
        <v>526</v>
      </c>
      <c r="D98" s="1" t="str">
        <f t="shared" si="9"/>
        <v>Data Analyst</v>
      </c>
      <c r="E98" s="7" t="s">
        <v>286</v>
      </c>
      <c r="F98" s="7" t="str">
        <f t="shared" si="10"/>
        <v>Full-Time</v>
      </c>
      <c r="G98" s="1" t="str">
        <f t="shared" si="11"/>
        <v>Full-Time</v>
      </c>
      <c r="H98" s="7" t="s">
        <v>282</v>
      </c>
      <c r="I98" s="7" t="str">
        <f t="shared" si="12"/>
        <v>Bengaluru</v>
      </c>
      <c r="J98" s="1" t="str">
        <f t="shared" si="13"/>
        <v>Bengaluru</v>
      </c>
      <c r="K98" s="1" t="s">
        <v>527</v>
      </c>
      <c r="L98" s="5" t="s">
        <v>907</v>
      </c>
      <c r="M98" s="7" t="s">
        <v>101</v>
      </c>
      <c r="N98" s="7" t="str">
        <f t="shared" si="14"/>
        <v>LinkedIn</v>
      </c>
      <c r="O98" s="1" t="str">
        <f t="shared" si="15"/>
        <v>LinkedIn</v>
      </c>
      <c r="P98" s="4">
        <v>45333</v>
      </c>
      <c r="Q98" s="1" t="s">
        <v>528</v>
      </c>
      <c r="R98">
        <f t="shared" si="16"/>
        <v>2</v>
      </c>
      <c r="S98" t="str">
        <f t="shared" si="17"/>
        <v>February</v>
      </c>
    </row>
    <row r="99" spans="1:19" ht="28.8" x14ac:dyDescent="0.3">
      <c r="A99" s="1">
        <v>124</v>
      </c>
      <c r="B99" s="1" t="s">
        <v>529</v>
      </c>
      <c r="C99" s="7" t="s">
        <v>98</v>
      </c>
      <c r="D99" s="1" t="str">
        <f t="shared" si="9"/>
        <v>Data Analyst</v>
      </c>
      <c r="E99" s="7" t="s">
        <v>286</v>
      </c>
      <c r="F99" s="7" t="str">
        <f t="shared" si="10"/>
        <v>Full-Time</v>
      </c>
      <c r="G99" s="1" t="str">
        <f t="shared" si="11"/>
        <v>Full-Time</v>
      </c>
      <c r="H99" s="7" t="s">
        <v>123</v>
      </c>
      <c r="I99" s="7" t="str">
        <f t="shared" si="12"/>
        <v>Remote</v>
      </c>
      <c r="J99" s="1" t="str">
        <f t="shared" si="13"/>
        <v>Remote</v>
      </c>
      <c r="K99" s="1" t="s">
        <v>530</v>
      </c>
      <c r="L99" s="5" t="s">
        <v>907</v>
      </c>
      <c r="M99" s="7" t="s">
        <v>101</v>
      </c>
      <c r="N99" s="7" t="str">
        <f t="shared" si="14"/>
        <v>LinkedIn</v>
      </c>
      <c r="O99" s="1" t="str">
        <f t="shared" si="15"/>
        <v>LinkedIn</v>
      </c>
      <c r="P99" s="4">
        <v>45333</v>
      </c>
      <c r="Q99" s="1" t="s">
        <v>532</v>
      </c>
      <c r="R99">
        <f t="shared" si="16"/>
        <v>2</v>
      </c>
      <c r="S99" t="str">
        <f t="shared" si="17"/>
        <v>February</v>
      </c>
    </row>
    <row r="100" spans="1:19" ht="28.8" x14ac:dyDescent="0.3">
      <c r="A100" s="1">
        <v>125</v>
      </c>
      <c r="B100" s="1" t="s">
        <v>533</v>
      </c>
      <c r="C100" s="7" t="s">
        <v>534</v>
      </c>
      <c r="D100" s="1" t="str">
        <f t="shared" si="9"/>
        <v>Data Analyst</v>
      </c>
      <c r="E100" s="7" t="s">
        <v>535</v>
      </c>
      <c r="F100" s="7" t="str">
        <f t="shared" si="10"/>
        <v>Contract (12 month)</v>
      </c>
      <c r="G100" s="1" t="str">
        <f t="shared" si="11"/>
        <v>Contract</v>
      </c>
      <c r="H100" s="7" t="s">
        <v>123</v>
      </c>
      <c r="I100" s="7" t="str">
        <f t="shared" si="12"/>
        <v>Remote</v>
      </c>
      <c r="J100" s="1" t="str">
        <f t="shared" si="13"/>
        <v>Remote</v>
      </c>
      <c r="K100" s="1" t="s">
        <v>536</v>
      </c>
      <c r="L100" s="5" t="s">
        <v>907</v>
      </c>
      <c r="M100" s="7" t="s">
        <v>101</v>
      </c>
      <c r="N100" s="7" t="str">
        <f t="shared" si="14"/>
        <v>LinkedIn</v>
      </c>
      <c r="O100" s="1" t="str">
        <f t="shared" si="15"/>
        <v>LinkedIn</v>
      </c>
      <c r="P100" s="4">
        <v>45333</v>
      </c>
      <c r="Q100" s="1" t="s">
        <v>537</v>
      </c>
      <c r="R100">
        <f t="shared" si="16"/>
        <v>2</v>
      </c>
      <c r="S100" t="str">
        <f t="shared" si="17"/>
        <v>February</v>
      </c>
    </row>
    <row r="101" spans="1:19" x14ac:dyDescent="0.3">
      <c r="A101" s="1">
        <v>126</v>
      </c>
      <c r="B101" s="1" t="s">
        <v>126</v>
      </c>
      <c r="C101" s="7" t="s">
        <v>98</v>
      </c>
      <c r="D101" s="1" t="str">
        <f t="shared" si="9"/>
        <v>Data Analyst</v>
      </c>
      <c r="E101" s="7" t="s">
        <v>286</v>
      </c>
      <c r="F101" s="7" t="str">
        <f t="shared" si="10"/>
        <v>Full-Time</v>
      </c>
      <c r="G101" s="1" t="str">
        <f t="shared" si="11"/>
        <v>Full-Time</v>
      </c>
      <c r="H101" s="7" t="s">
        <v>123</v>
      </c>
      <c r="I101" s="7" t="str">
        <f t="shared" si="12"/>
        <v>Remote</v>
      </c>
      <c r="J101" s="1" t="str">
        <f t="shared" si="13"/>
        <v>Remote</v>
      </c>
      <c r="K101" s="1" t="s">
        <v>538</v>
      </c>
      <c r="L101" s="5" t="s">
        <v>271</v>
      </c>
      <c r="M101" s="7" t="s">
        <v>101</v>
      </c>
      <c r="N101" s="7" t="str">
        <f t="shared" si="14"/>
        <v>LinkedIn</v>
      </c>
      <c r="O101" s="1" t="str">
        <f t="shared" si="15"/>
        <v>LinkedIn</v>
      </c>
      <c r="P101" s="4">
        <v>45333</v>
      </c>
      <c r="Q101" s="1" t="s">
        <v>539</v>
      </c>
      <c r="R101">
        <f t="shared" si="16"/>
        <v>2</v>
      </c>
      <c r="S101" t="str">
        <f t="shared" si="17"/>
        <v>February</v>
      </c>
    </row>
    <row r="102" spans="1:19" ht="43.2" x14ac:dyDescent="0.3">
      <c r="A102" s="1">
        <v>127</v>
      </c>
      <c r="B102" s="1" t="s">
        <v>540</v>
      </c>
      <c r="C102" s="7" t="s">
        <v>541</v>
      </c>
      <c r="D102" s="1" t="str">
        <f t="shared" si="9"/>
        <v>Data Analyst</v>
      </c>
      <c r="E102" s="7" t="s">
        <v>159</v>
      </c>
      <c r="F102" s="7" t="str">
        <f t="shared" si="10"/>
        <v>Internship</v>
      </c>
      <c r="G102" s="1" t="str">
        <f t="shared" si="11"/>
        <v>Internship</v>
      </c>
      <c r="H102" s="7" t="s">
        <v>123</v>
      </c>
      <c r="I102" s="7" t="str">
        <f t="shared" si="12"/>
        <v>Remote</v>
      </c>
      <c r="J102" s="1" t="str">
        <f t="shared" si="13"/>
        <v>Remote</v>
      </c>
      <c r="K102" s="1" t="s">
        <v>542</v>
      </c>
      <c r="L102" s="5" t="s">
        <v>907</v>
      </c>
      <c r="M102" s="7" t="s">
        <v>101</v>
      </c>
      <c r="N102" s="7" t="str">
        <f t="shared" si="14"/>
        <v>LinkedIn</v>
      </c>
      <c r="O102" s="1" t="str">
        <f t="shared" si="15"/>
        <v>LinkedIn</v>
      </c>
      <c r="P102" s="4">
        <v>45333</v>
      </c>
      <c r="Q102" s="1" t="s">
        <v>543</v>
      </c>
      <c r="R102">
        <f t="shared" si="16"/>
        <v>2</v>
      </c>
      <c r="S102" t="str">
        <f t="shared" si="17"/>
        <v>February</v>
      </c>
    </row>
    <row r="103" spans="1:19" ht="28.8" x14ac:dyDescent="0.3">
      <c r="A103" s="1">
        <v>128</v>
      </c>
      <c r="B103" s="1" t="s">
        <v>544</v>
      </c>
      <c r="C103" s="7" t="s">
        <v>545</v>
      </c>
      <c r="D103" s="1" t="str">
        <f t="shared" si="9"/>
        <v>Data Analyst</v>
      </c>
      <c r="E103" s="7" t="s">
        <v>286</v>
      </c>
      <c r="F103" s="7" t="str">
        <f t="shared" si="10"/>
        <v>Full-Time</v>
      </c>
      <c r="G103" s="1" t="str">
        <f t="shared" si="11"/>
        <v>Full-Time</v>
      </c>
      <c r="H103" s="7" t="s">
        <v>123</v>
      </c>
      <c r="I103" s="7" t="str">
        <f t="shared" si="12"/>
        <v>Remote</v>
      </c>
      <c r="J103" s="1" t="str">
        <f t="shared" si="13"/>
        <v>Remote</v>
      </c>
      <c r="K103" s="1"/>
      <c r="L103" s="5" t="s">
        <v>271</v>
      </c>
      <c r="M103" s="7" t="s">
        <v>101</v>
      </c>
      <c r="N103" s="7" t="str">
        <f t="shared" si="14"/>
        <v>LinkedIn</v>
      </c>
      <c r="O103" s="1" t="str">
        <f t="shared" si="15"/>
        <v>LinkedIn</v>
      </c>
      <c r="P103" s="4">
        <v>45333</v>
      </c>
      <c r="Q103" s="1" t="s">
        <v>546</v>
      </c>
      <c r="R103">
        <f t="shared" si="16"/>
        <v>2</v>
      </c>
      <c r="S103" t="str">
        <f t="shared" si="17"/>
        <v>February</v>
      </c>
    </row>
    <row r="104" spans="1:19" ht="43.2" x14ac:dyDescent="0.3">
      <c r="A104" s="1">
        <v>129</v>
      </c>
      <c r="B104" s="1" t="s">
        <v>547</v>
      </c>
      <c r="C104" s="7" t="s">
        <v>98</v>
      </c>
      <c r="D104" s="1" t="str">
        <f t="shared" si="9"/>
        <v>Data Analyst</v>
      </c>
      <c r="E104" s="7" t="s">
        <v>286</v>
      </c>
      <c r="F104" s="7" t="str">
        <f t="shared" si="10"/>
        <v>Full-Time</v>
      </c>
      <c r="G104" s="1" t="str">
        <f t="shared" si="11"/>
        <v>Full-Time</v>
      </c>
      <c r="H104" s="7" t="s">
        <v>123</v>
      </c>
      <c r="I104" s="7" t="str">
        <f t="shared" si="12"/>
        <v>Remote</v>
      </c>
      <c r="J104" s="1" t="str">
        <f t="shared" si="13"/>
        <v>Remote</v>
      </c>
      <c r="K104" s="1" t="s">
        <v>548</v>
      </c>
      <c r="L104" s="5" t="s">
        <v>907</v>
      </c>
      <c r="M104" s="7" t="s">
        <v>101</v>
      </c>
      <c r="N104" s="7" t="str">
        <f t="shared" si="14"/>
        <v>LinkedIn</v>
      </c>
      <c r="O104" s="1" t="str">
        <f t="shared" si="15"/>
        <v>LinkedIn</v>
      </c>
      <c r="P104" s="4">
        <v>45333</v>
      </c>
      <c r="Q104" s="1" t="s">
        <v>549</v>
      </c>
      <c r="R104">
        <f t="shared" si="16"/>
        <v>2</v>
      </c>
      <c r="S104" t="str">
        <f t="shared" si="17"/>
        <v>February</v>
      </c>
    </row>
    <row r="105" spans="1:19" ht="28.8" x14ac:dyDescent="0.3">
      <c r="A105" s="1">
        <v>130</v>
      </c>
      <c r="B105" s="1" t="s">
        <v>550</v>
      </c>
      <c r="C105" s="7" t="s">
        <v>98</v>
      </c>
      <c r="D105" s="1" t="str">
        <f t="shared" si="9"/>
        <v>Data Analyst</v>
      </c>
      <c r="E105" s="7" t="s">
        <v>286</v>
      </c>
      <c r="F105" s="7" t="str">
        <f t="shared" si="10"/>
        <v>Full-Time</v>
      </c>
      <c r="G105" s="1" t="str">
        <f t="shared" si="11"/>
        <v>Full-Time</v>
      </c>
      <c r="H105" s="7" t="s">
        <v>123</v>
      </c>
      <c r="I105" s="7" t="str">
        <f t="shared" si="12"/>
        <v>Remote</v>
      </c>
      <c r="J105" s="1" t="str">
        <f t="shared" si="13"/>
        <v>Remote</v>
      </c>
      <c r="K105" s="1" t="s">
        <v>551</v>
      </c>
      <c r="L105" s="5" t="s">
        <v>907</v>
      </c>
      <c r="M105" s="7" t="s">
        <v>101</v>
      </c>
      <c r="N105" s="7" t="str">
        <f t="shared" si="14"/>
        <v>LinkedIn</v>
      </c>
      <c r="O105" s="1" t="str">
        <f t="shared" si="15"/>
        <v>LinkedIn</v>
      </c>
      <c r="P105" s="4">
        <v>45333</v>
      </c>
      <c r="Q105" s="1" t="s">
        <v>553</v>
      </c>
      <c r="R105">
        <f t="shared" si="16"/>
        <v>2</v>
      </c>
      <c r="S105" t="str">
        <f t="shared" si="17"/>
        <v>February</v>
      </c>
    </row>
    <row r="106" spans="1:19" ht="57.6" x14ac:dyDescent="0.3">
      <c r="A106" s="1">
        <v>131</v>
      </c>
      <c r="B106" s="1" t="s">
        <v>554</v>
      </c>
      <c r="C106" s="7" t="s">
        <v>291</v>
      </c>
      <c r="D106" s="1" t="str">
        <f t="shared" si="9"/>
        <v>Data Science</v>
      </c>
      <c r="E106" s="7" t="s">
        <v>286</v>
      </c>
      <c r="F106" s="7" t="str">
        <f t="shared" si="10"/>
        <v>Full-Time</v>
      </c>
      <c r="G106" s="1" t="str">
        <f t="shared" si="11"/>
        <v>Full-Time</v>
      </c>
      <c r="H106" s="7" t="s">
        <v>190</v>
      </c>
      <c r="I106" s="7" t="str">
        <f t="shared" si="12"/>
        <v>Gurugram</v>
      </c>
      <c r="J106" s="1" t="str">
        <f t="shared" si="13"/>
        <v>Gurugram</v>
      </c>
      <c r="K106" s="1" t="s">
        <v>555</v>
      </c>
      <c r="L106" s="5" t="s">
        <v>907</v>
      </c>
      <c r="M106" s="7" t="s">
        <v>101</v>
      </c>
      <c r="N106" s="7" t="str">
        <f t="shared" si="14"/>
        <v>LinkedIn</v>
      </c>
      <c r="O106" s="1" t="str">
        <f t="shared" si="15"/>
        <v>LinkedIn</v>
      </c>
      <c r="P106" s="4">
        <v>45333</v>
      </c>
      <c r="Q106" s="1" t="s">
        <v>556</v>
      </c>
      <c r="R106">
        <f t="shared" si="16"/>
        <v>2</v>
      </c>
      <c r="S106" t="str">
        <f t="shared" si="17"/>
        <v>February</v>
      </c>
    </row>
    <row r="107" spans="1:19" x14ac:dyDescent="0.3">
      <c r="A107" s="1">
        <v>132</v>
      </c>
      <c r="B107" s="1" t="s">
        <v>557</v>
      </c>
      <c r="C107" s="7" t="s">
        <v>558</v>
      </c>
      <c r="D107" s="1" t="str">
        <f t="shared" si="9"/>
        <v>Data Analyst</v>
      </c>
      <c r="E107" s="7" t="s">
        <v>286</v>
      </c>
      <c r="F107" s="7" t="str">
        <f t="shared" si="10"/>
        <v>Full-Time</v>
      </c>
      <c r="G107" s="1" t="str">
        <f t="shared" si="11"/>
        <v>Full-Time</v>
      </c>
      <c r="H107" s="7" t="s">
        <v>559</v>
      </c>
      <c r="I107" s="7" t="str">
        <f t="shared" si="12"/>
        <v>WFH (Pune)</v>
      </c>
      <c r="J107" s="1" t="str">
        <f t="shared" si="13"/>
        <v>Remote</v>
      </c>
      <c r="K107" s="1" t="s">
        <v>560</v>
      </c>
      <c r="L107" s="5" t="s">
        <v>907</v>
      </c>
      <c r="M107" s="7" t="s">
        <v>561</v>
      </c>
      <c r="N107" s="7" t="str">
        <f t="shared" si="14"/>
        <v xml:space="preserve">Website </v>
      </c>
      <c r="O107" s="1" t="str">
        <f t="shared" si="15"/>
        <v>Official Website</v>
      </c>
      <c r="P107" s="4">
        <v>45334</v>
      </c>
      <c r="Q107" s="1" t="s">
        <v>563</v>
      </c>
      <c r="R107">
        <f t="shared" si="16"/>
        <v>2</v>
      </c>
      <c r="S107" t="str">
        <f t="shared" si="17"/>
        <v>February</v>
      </c>
    </row>
    <row r="108" spans="1:19" ht="28.8" x14ac:dyDescent="0.3">
      <c r="A108" s="1">
        <v>133</v>
      </c>
      <c r="B108" s="1" t="s">
        <v>564</v>
      </c>
      <c r="C108" s="7" t="s">
        <v>117</v>
      </c>
      <c r="D108" s="1" t="str">
        <f t="shared" si="9"/>
        <v>Data Analyst</v>
      </c>
      <c r="E108" s="7" t="s">
        <v>565</v>
      </c>
      <c r="F108" s="7" t="str">
        <f t="shared" si="10"/>
        <v>Part-Time</v>
      </c>
      <c r="G108" s="1" t="str">
        <f t="shared" si="11"/>
        <v>Internship</v>
      </c>
      <c r="H108" s="7" t="s">
        <v>559</v>
      </c>
      <c r="I108" s="7" t="str">
        <f t="shared" si="12"/>
        <v>WFH (Pune)</v>
      </c>
      <c r="J108" s="1" t="str">
        <f t="shared" si="13"/>
        <v>Remote</v>
      </c>
      <c r="K108" s="1"/>
      <c r="L108" s="5" t="s">
        <v>566</v>
      </c>
      <c r="M108" s="7" t="s">
        <v>567</v>
      </c>
      <c r="N108" s="7" t="str">
        <f t="shared" si="14"/>
        <v>Apna.com</v>
      </c>
      <c r="O108" s="1" t="str">
        <f t="shared" si="15"/>
        <v>Apna.com</v>
      </c>
      <c r="P108" s="4">
        <v>45334</v>
      </c>
      <c r="Q108" s="1" t="s">
        <v>568</v>
      </c>
      <c r="R108">
        <f t="shared" si="16"/>
        <v>2</v>
      </c>
      <c r="S108" t="str">
        <f t="shared" si="17"/>
        <v>February</v>
      </c>
    </row>
    <row r="109" spans="1:19" ht="28.8" x14ac:dyDescent="0.3">
      <c r="A109" s="1">
        <v>134</v>
      </c>
      <c r="B109" s="1" t="s">
        <v>569</v>
      </c>
      <c r="C109" s="7" t="s">
        <v>117</v>
      </c>
      <c r="D109" s="1" t="str">
        <f t="shared" si="9"/>
        <v>Data Analyst</v>
      </c>
      <c r="E109" s="7" t="s">
        <v>286</v>
      </c>
      <c r="F109" s="7" t="str">
        <f t="shared" si="10"/>
        <v>Full-Time</v>
      </c>
      <c r="G109" s="1" t="str">
        <f t="shared" si="11"/>
        <v>Full-Time</v>
      </c>
      <c r="H109" s="7" t="s">
        <v>99</v>
      </c>
      <c r="I109" s="7" t="str">
        <f t="shared" si="12"/>
        <v>Hyderabad</v>
      </c>
      <c r="J109" s="1" t="str">
        <f t="shared" si="13"/>
        <v>Hyderabad</v>
      </c>
      <c r="K109" s="1" t="s">
        <v>570</v>
      </c>
      <c r="L109" s="5" t="s">
        <v>571</v>
      </c>
      <c r="M109" s="7" t="s">
        <v>567</v>
      </c>
      <c r="N109" s="7" t="str">
        <f t="shared" si="14"/>
        <v>Apna.com</v>
      </c>
      <c r="O109" s="1" t="str">
        <f t="shared" si="15"/>
        <v>Apna.com</v>
      </c>
      <c r="P109" s="4">
        <v>45334</v>
      </c>
      <c r="Q109" s="1" t="s">
        <v>572</v>
      </c>
      <c r="R109">
        <f t="shared" si="16"/>
        <v>2</v>
      </c>
      <c r="S109" t="str">
        <f t="shared" si="17"/>
        <v>February</v>
      </c>
    </row>
    <row r="110" spans="1:19" x14ac:dyDescent="0.3">
      <c r="A110" s="1">
        <v>135</v>
      </c>
      <c r="B110" s="1" t="s">
        <v>573</v>
      </c>
      <c r="C110" s="7" t="s">
        <v>117</v>
      </c>
      <c r="D110" s="1" t="str">
        <f t="shared" si="9"/>
        <v>Data Analyst</v>
      </c>
      <c r="E110" s="7" t="s">
        <v>286</v>
      </c>
      <c r="F110" s="7" t="str">
        <f t="shared" si="10"/>
        <v>Full-Time</v>
      </c>
      <c r="G110" s="1" t="str">
        <f t="shared" si="11"/>
        <v>Full-Time</v>
      </c>
      <c r="H110" s="7" t="s">
        <v>22</v>
      </c>
      <c r="I110" s="7" t="str">
        <f t="shared" si="12"/>
        <v>Chennai</v>
      </c>
      <c r="J110" s="1" t="str">
        <f t="shared" si="13"/>
        <v>Chennai</v>
      </c>
      <c r="K110" s="1"/>
      <c r="L110" s="5" t="s">
        <v>574</v>
      </c>
      <c r="M110" s="7" t="s">
        <v>567</v>
      </c>
      <c r="N110" s="7" t="str">
        <f t="shared" si="14"/>
        <v>Apna.com</v>
      </c>
      <c r="O110" s="1" t="str">
        <f t="shared" si="15"/>
        <v>Apna.com</v>
      </c>
      <c r="P110" s="4">
        <v>45334</v>
      </c>
      <c r="Q110" s="1" t="s">
        <v>575</v>
      </c>
      <c r="R110">
        <f t="shared" si="16"/>
        <v>2</v>
      </c>
      <c r="S110" t="str">
        <f t="shared" si="17"/>
        <v>February</v>
      </c>
    </row>
    <row r="111" spans="1:19" ht="28.8" x14ac:dyDescent="0.3">
      <c r="A111" s="1">
        <v>136</v>
      </c>
      <c r="B111" s="1" t="s">
        <v>576</v>
      </c>
      <c r="C111" s="7" t="s">
        <v>117</v>
      </c>
      <c r="D111" s="1" t="str">
        <f t="shared" si="9"/>
        <v>Data Analyst</v>
      </c>
      <c r="E111" s="7" t="s">
        <v>286</v>
      </c>
      <c r="F111" s="7" t="str">
        <f t="shared" si="10"/>
        <v>Full-Time</v>
      </c>
      <c r="G111" s="1" t="str">
        <f t="shared" si="11"/>
        <v>Full-Time</v>
      </c>
      <c r="H111" s="7" t="s">
        <v>211</v>
      </c>
      <c r="I111" s="7" t="str">
        <f t="shared" si="12"/>
        <v>Pune</v>
      </c>
      <c r="J111" s="1" t="str">
        <f t="shared" si="13"/>
        <v>Pune</v>
      </c>
      <c r="K111" s="1" t="s">
        <v>331</v>
      </c>
      <c r="L111" s="5" t="s">
        <v>907</v>
      </c>
      <c r="M111" s="7" t="s">
        <v>101</v>
      </c>
      <c r="N111" s="7" t="str">
        <f t="shared" si="14"/>
        <v>LinkedIn</v>
      </c>
      <c r="O111" s="1" t="str">
        <f t="shared" si="15"/>
        <v>LinkedIn</v>
      </c>
      <c r="P111" s="4">
        <v>45334</v>
      </c>
      <c r="Q111" s="1" t="s">
        <v>577</v>
      </c>
      <c r="R111">
        <f t="shared" si="16"/>
        <v>2</v>
      </c>
      <c r="S111" t="str">
        <f t="shared" si="17"/>
        <v>February</v>
      </c>
    </row>
    <row r="112" spans="1:19" ht="28.8" x14ac:dyDescent="0.3">
      <c r="A112" s="1">
        <v>137</v>
      </c>
      <c r="B112" s="1" t="s">
        <v>578</v>
      </c>
      <c r="C112" s="7" t="s">
        <v>117</v>
      </c>
      <c r="D112" s="1" t="str">
        <f t="shared" si="9"/>
        <v>Data Analyst</v>
      </c>
      <c r="E112" s="7" t="s">
        <v>286</v>
      </c>
      <c r="F112" s="7" t="str">
        <f t="shared" si="10"/>
        <v>Full-Time</v>
      </c>
      <c r="G112" s="1" t="str">
        <f t="shared" si="11"/>
        <v>Full-Time</v>
      </c>
      <c r="H112" s="7" t="s">
        <v>282</v>
      </c>
      <c r="I112" s="7" t="str">
        <f t="shared" si="12"/>
        <v>Bengaluru</v>
      </c>
      <c r="J112" s="1" t="str">
        <f t="shared" si="13"/>
        <v>Bengaluru</v>
      </c>
      <c r="K112" s="1" t="s">
        <v>331</v>
      </c>
      <c r="L112" s="5" t="s">
        <v>907</v>
      </c>
      <c r="M112" s="7" t="s">
        <v>101</v>
      </c>
      <c r="N112" s="7" t="str">
        <f t="shared" si="14"/>
        <v>LinkedIn</v>
      </c>
      <c r="O112" s="1" t="str">
        <f t="shared" si="15"/>
        <v>LinkedIn</v>
      </c>
      <c r="P112" s="4">
        <v>45334</v>
      </c>
      <c r="Q112" s="1" t="s">
        <v>579</v>
      </c>
      <c r="R112">
        <f t="shared" si="16"/>
        <v>2</v>
      </c>
      <c r="S112" t="str">
        <f t="shared" si="17"/>
        <v>February</v>
      </c>
    </row>
    <row r="113" spans="1:19" ht="28.8" x14ac:dyDescent="0.3">
      <c r="A113" s="1">
        <v>138</v>
      </c>
      <c r="B113" s="1" t="s">
        <v>580</v>
      </c>
      <c r="C113" s="7" t="s">
        <v>38</v>
      </c>
      <c r="D113" s="1" t="str">
        <f t="shared" si="9"/>
        <v>Data Analyst</v>
      </c>
      <c r="E113" s="7" t="s">
        <v>581</v>
      </c>
      <c r="F113" s="7" t="str">
        <f t="shared" si="10"/>
        <v>Internship (4 months)</v>
      </c>
      <c r="G113" s="1" t="str">
        <f t="shared" si="11"/>
        <v>Internship</v>
      </c>
      <c r="H113" s="7" t="s">
        <v>123</v>
      </c>
      <c r="I113" s="7" t="str">
        <f t="shared" si="12"/>
        <v>Remote</v>
      </c>
      <c r="J113" s="1" t="str">
        <f t="shared" si="13"/>
        <v>Remote</v>
      </c>
      <c r="K113" s="1" t="s">
        <v>582</v>
      </c>
      <c r="L113" s="5" t="s">
        <v>583</v>
      </c>
      <c r="M113" s="7" t="s">
        <v>30</v>
      </c>
      <c r="N113" s="7" t="str">
        <f t="shared" si="14"/>
        <v>Internshala</v>
      </c>
      <c r="O113" s="1" t="str">
        <f t="shared" si="15"/>
        <v>Internshala</v>
      </c>
      <c r="P113" s="4">
        <v>45334</v>
      </c>
      <c r="Q113" s="1" t="s">
        <v>584</v>
      </c>
      <c r="R113">
        <f t="shared" si="16"/>
        <v>2</v>
      </c>
      <c r="S113" t="str">
        <f t="shared" si="17"/>
        <v>February</v>
      </c>
    </row>
    <row r="114" spans="1:19" ht="28.8" x14ac:dyDescent="0.3">
      <c r="A114" s="1">
        <v>139</v>
      </c>
      <c r="B114" s="1" t="s">
        <v>585</v>
      </c>
      <c r="C114" s="7" t="s">
        <v>38</v>
      </c>
      <c r="D114" s="1" t="str">
        <f t="shared" si="9"/>
        <v>Data Analyst</v>
      </c>
      <c r="E114" s="7" t="s">
        <v>439</v>
      </c>
      <c r="F114" s="7" t="str">
        <f t="shared" si="10"/>
        <v>Internship (6 Months)</v>
      </c>
      <c r="G114" s="1" t="str">
        <f t="shared" si="11"/>
        <v>Internship</v>
      </c>
      <c r="H114" s="7" t="s">
        <v>586</v>
      </c>
      <c r="I114" s="7" t="str">
        <f t="shared" si="12"/>
        <v>Delhi</v>
      </c>
      <c r="J114" s="1" t="str">
        <f t="shared" si="13"/>
        <v>Delhi/NCR</v>
      </c>
      <c r="K114" s="1" t="s">
        <v>587</v>
      </c>
      <c r="L114" s="5" t="s">
        <v>232</v>
      </c>
      <c r="M114" s="7" t="s">
        <v>30</v>
      </c>
      <c r="N114" s="7" t="str">
        <f t="shared" si="14"/>
        <v>Internshala</v>
      </c>
      <c r="O114" s="1" t="str">
        <f t="shared" si="15"/>
        <v>Internshala</v>
      </c>
      <c r="P114" s="4">
        <v>45334</v>
      </c>
      <c r="Q114" s="1" t="s">
        <v>588</v>
      </c>
      <c r="R114">
        <f t="shared" si="16"/>
        <v>2</v>
      </c>
      <c r="S114" t="str">
        <f t="shared" si="17"/>
        <v>February</v>
      </c>
    </row>
    <row r="115" spans="1:19" ht="28.8" x14ac:dyDescent="0.3">
      <c r="A115" s="1">
        <v>140</v>
      </c>
      <c r="B115" s="1" t="s">
        <v>589</v>
      </c>
      <c r="C115" s="7" t="s">
        <v>590</v>
      </c>
      <c r="D115" s="1" t="str">
        <f t="shared" si="9"/>
        <v>Data Science</v>
      </c>
      <c r="E115" s="7" t="s">
        <v>286</v>
      </c>
      <c r="F115" s="7" t="str">
        <f t="shared" si="10"/>
        <v>Full-Time</v>
      </c>
      <c r="G115" s="1" t="str">
        <f t="shared" si="11"/>
        <v>Full-Time</v>
      </c>
      <c r="H115" s="7" t="s">
        <v>591</v>
      </c>
      <c r="I115" s="7" t="str">
        <f t="shared" si="12"/>
        <v>Pune/Banglore/Mumbai</v>
      </c>
      <c r="J115" s="1" t="str">
        <f t="shared" si="13"/>
        <v>Pune</v>
      </c>
      <c r="K115" s="1" t="s">
        <v>592</v>
      </c>
      <c r="L115" s="5" t="s">
        <v>323</v>
      </c>
      <c r="M115" s="7" t="s">
        <v>593</v>
      </c>
      <c r="N115" s="7" t="str">
        <f t="shared" si="14"/>
        <v xml:space="preserve">Naukri.com </v>
      </c>
      <c r="O115" s="1" t="str">
        <f t="shared" si="15"/>
        <v>Naukri.Com</v>
      </c>
      <c r="P115" s="4">
        <v>45337</v>
      </c>
      <c r="Q115" s="1" t="s">
        <v>594</v>
      </c>
      <c r="R115">
        <f t="shared" si="16"/>
        <v>2</v>
      </c>
      <c r="S115" t="str">
        <f t="shared" si="17"/>
        <v>February</v>
      </c>
    </row>
    <row r="116" spans="1:19" ht="28.8" x14ac:dyDescent="0.3">
      <c r="A116" s="1">
        <v>141</v>
      </c>
      <c r="B116" s="1" t="s">
        <v>595</v>
      </c>
      <c r="C116" s="7" t="s">
        <v>117</v>
      </c>
      <c r="D116" s="1" t="str">
        <f t="shared" si="9"/>
        <v>Data Analyst</v>
      </c>
      <c r="E116" s="7" t="s">
        <v>286</v>
      </c>
      <c r="F116" s="7" t="str">
        <f t="shared" si="10"/>
        <v>Full-Time</v>
      </c>
      <c r="G116" s="1" t="str">
        <f t="shared" si="11"/>
        <v>Full-Time</v>
      </c>
      <c r="H116" s="7" t="s">
        <v>99</v>
      </c>
      <c r="I116" s="7" t="str">
        <f t="shared" si="12"/>
        <v>Hyderabad</v>
      </c>
      <c r="J116" s="1" t="str">
        <f t="shared" si="13"/>
        <v>Hyderabad</v>
      </c>
      <c r="K116" s="1" t="s">
        <v>596</v>
      </c>
      <c r="L116" s="5" t="s">
        <v>907</v>
      </c>
      <c r="M116" s="7" t="s">
        <v>593</v>
      </c>
      <c r="N116" s="7" t="str">
        <f t="shared" si="14"/>
        <v xml:space="preserve">Naukri.com </v>
      </c>
      <c r="O116" s="1" t="str">
        <f t="shared" si="15"/>
        <v>Naukri.Com</v>
      </c>
      <c r="P116" s="4">
        <v>45337</v>
      </c>
      <c r="Q116" s="1" t="s">
        <v>598</v>
      </c>
      <c r="R116">
        <f t="shared" si="16"/>
        <v>2</v>
      </c>
      <c r="S116" t="str">
        <f t="shared" si="17"/>
        <v>February</v>
      </c>
    </row>
    <row r="117" spans="1:19" ht="28.8" x14ac:dyDescent="0.3">
      <c r="A117" s="1">
        <v>142</v>
      </c>
      <c r="B117" s="1" t="s">
        <v>599</v>
      </c>
      <c r="C117" s="7" t="s">
        <v>117</v>
      </c>
      <c r="D117" s="1" t="str">
        <f t="shared" si="9"/>
        <v>Data Analyst</v>
      </c>
      <c r="E117" s="7" t="s">
        <v>286</v>
      </c>
      <c r="F117" s="7" t="str">
        <f t="shared" si="10"/>
        <v>Full-Time</v>
      </c>
      <c r="G117" s="1" t="str">
        <f t="shared" si="11"/>
        <v>Full-Time</v>
      </c>
      <c r="H117" s="7" t="s">
        <v>282</v>
      </c>
      <c r="I117" s="7" t="str">
        <f t="shared" si="12"/>
        <v>Bengaluru</v>
      </c>
      <c r="J117" s="1" t="str">
        <f t="shared" si="13"/>
        <v>Bengaluru</v>
      </c>
      <c r="K117" s="1" t="s">
        <v>331</v>
      </c>
      <c r="L117" s="5" t="s">
        <v>907</v>
      </c>
      <c r="M117" s="7" t="s">
        <v>101</v>
      </c>
      <c r="N117" s="7" t="str">
        <f t="shared" si="14"/>
        <v>LinkedIn</v>
      </c>
      <c r="O117" s="1" t="str">
        <f t="shared" si="15"/>
        <v>LinkedIn</v>
      </c>
      <c r="P117" s="4">
        <v>45337</v>
      </c>
      <c r="Q117" s="1" t="s">
        <v>600</v>
      </c>
      <c r="R117">
        <f t="shared" si="16"/>
        <v>2</v>
      </c>
      <c r="S117" t="str">
        <f t="shared" si="17"/>
        <v>February</v>
      </c>
    </row>
    <row r="118" spans="1:19" ht="43.2" x14ac:dyDescent="0.3">
      <c r="A118" s="1">
        <v>143</v>
      </c>
      <c r="B118" s="1" t="s">
        <v>601</v>
      </c>
      <c r="C118" s="7" t="s">
        <v>117</v>
      </c>
      <c r="D118" s="1" t="str">
        <f t="shared" si="9"/>
        <v>Data Analyst</v>
      </c>
      <c r="E118" s="7" t="s">
        <v>286</v>
      </c>
      <c r="F118" s="7" t="str">
        <f t="shared" si="10"/>
        <v>Full-Time</v>
      </c>
      <c r="G118" s="1" t="str">
        <f t="shared" si="11"/>
        <v>Full-Time</v>
      </c>
      <c r="H118" s="7" t="s">
        <v>123</v>
      </c>
      <c r="I118" s="7" t="str">
        <f t="shared" si="12"/>
        <v>Remote</v>
      </c>
      <c r="J118" s="1" t="str">
        <f t="shared" si="13"/>
        <v>Remote</v>
      </c>
      <c r="K118" s="1" t="s">
        <v>548</v>
      </c>
      <c r="L118" s="5" t="s">
        <v>907</v>
      </c>
      <c r="M118" s="7" t="s">
        <v>101</v>
      </c>
      <c r="N118" s="7" t="str">
        <f t="shared" si="14"/>
        <v>LinkedIn</v>
      </c>
      <c r="O118" s="1" t="str">
        <f t="shared" si="15"/>
        <v>LinkedIn</v>
      </c>
      <c r="P118" s="4">
        <v>45337</v>
      </c>
      <c r="Q118" s="1" t="s">
        <v>602</v>
      </c>
      <c r="R118">
        <f t="shared" si="16"/>
        <v>2</v>
      </c>
      <c r="S118" t="str">
        <f t="shared" si="17"/>
        <v>February</v>
      </c>
    </row>
    <row r="119" spans="1:19" ht="28.8" x14ac:dyDescent="0.3">
      <c r="A119" s="1">
        <v>144</v>
      </c>
      <c r="B119" s="1" t="s">
        <v>533</v>
      </c>
      <c r="C119" s="7" t="s">
        <v>603</v>
      </c>
      <c r="D119" s="1" t="str">
        <f t="shared" si="9"/>
        <v>Data Analyst</v>
      </c>
      <c r="E119" s="7" t="s">
        <v>535</v>
      </c>
      <c r="F119" s="7" t="str">
        <f t="shared" si="10"/>
        <v>Contract (12 month)</v>
      </c>
      <c r="G119" s="1" t="str">
        <f t="shared" si="11"/>
        <v>Contract</v>
      </c>
      <c r="H119" s="7" t="s">
        <v>123</v>
      </c>
      <c r="I119" s="7" t="str">
        <f t="shared" si="12"/>
        <v>Remote</v>
      </c>
      <c r="J119" s="1" t="str">
        <f t="shared" si="13"/>
        <v>Remote</v>
      </c>
      <c r="K119" s="1" t="s">
        <v>604</v>
      </c>
      <c r="L119" s="5" t="s">
        <v>907</v>
      </c>
      <c r="M119" s="7" t="s">
        <v>101</v>
      </c>
      <c r="N119" s="7" t="str">
        <f t="shared" si="14"/>
        <v>LinkedIn</v>
      </c>
      <c r="O119" s="1" t="str">
        <f t="shared" si="15"/>
        <v>LinkedIn</v>
      </c>
      <c r="P119" s="4">
        <v>45337</v>
      </c>
      <c r="Q119" s="1" t="s">
        <v>605</v>
      </c>
      <c r="R119">
        <f t="shared" si="16"/>
        <v>2</v>
      </c>
      <c r="S119" t="str">
        <f t="shared" si="17"/>
        <v>February</v>
      </c>
    </row>
    <row r="120" spans="1:19" ht="43.2" x14ac:dyDescent="0.3">
      <c r="A120" s="1">
        <v>145</v>
      </c>
      <c r="B120" s="1" t="s">
        <v>606</v>
      </c>
      <c r="C120" s="7" t="s">
        <v>117</v>
      </c>
      <c r="D120" s="1" t="str">
        <f t="shared" si="9"/>
        <v>Data Analyst</v>
      </c>
      <c r="E120" s="7" t="s">
        <v>286</v>
      </c>
      <c r="F120" s="7" t="str">
        <f t="shared" si="10"/>
        <v>Full-Time</v>
      </c>
      <c r="G120" s="1" t="str">
        <f t="shared" si="11"/>
        <v>Full-Time</v>
      </c>
      <c r="H120" s="7" t="s">
        <v>282</v>
      </c>
      <c r="I120" s="7" t="str">
        <f t="shared" si="12"/>
        <v>Bengaluru</v>
      </c>
      <c r="J120" s="1" t="str">
        <f t="shared" si="13"/>
        <v>Bengaluru</v>
      </c>
      <c r="K120" s="1" t="s">
        <v>607</v>
      </c>
      <c r="L120" s="5" t="s">
        <v>907</v>
      </c>
      <c r="M120" s="7" t="s">
        <v>101</v>
      </c>
      <c r="N120" s="7" t="str">
        <f t="shared" si="14"/>
        <v>LinkedIn</v>
      </c>
      <c r="O120" s="1" t="str">
        <f t="shared" si="15"/>
        <v>LinkedIn</v>
      </c>
      <c r="P120" s="4">
        <v>45337</v>
      </c>
      <c r="Q120" s="1" t="s">
        <v>608</v>
      </c>
      <c r="R120">
        <f t="shared" si="16"/>
        <v>2</v>
      </c>
      <c r="S120" t="str">
        <f t="shared" si="17"/>
        <v>February</v>
      </c>
    </row>
    <row r="121" spans="1:19" ht="28.8" x14ac:dyDescent="0.3">
      <c r="A121" s="1">
        <v>146</v>
      </c>
      <c r="B121" s="1" t="s">
        <v>363</v>
      </c>
      <c r="C121" s="7" t="s">
        <v>291</v>
      </c>
      <c r="D121" s="1" t="str">
        <f t="shared" si="9"/>
        <v>Data Science</v>
      </c>
      <c r="E121" s="7" t="s">
        <v>286</v>
      </c>
      <c r="F121" s="7" t="str">
        <f t="shared" si="10"/>
        <v>Full-Time</v>
      </c>
      <c r="G121" s="1" t="str">
        <f t="shared" si="11"/>
        <v>Full-Time</v>
      </c>
      <c r="H121" s="7" t="s">
        <v>609</v>
      </c>
      <c r="I121" s="7" t="str">
        <f t="shared" si="12"/>
        <v>Work from home</v>
      </c>
      <c r="J121" s="1" t="str">
        <f t="shared" si="13"/>
        <v>Remote</v>
      </c>
      <c r="K121" s="1" t="s">
        <v>610</v>
      </c>
      <c r="L121" s="5" t="s">
        <v>611</v>
      </c>
      <c r="M121" s="7" t="s">
        <v>30</v>
      </c>
      <c r="N121" s="7" t="str">
        <f t="shared" si="14"/>
        <v>Internshala</v>
      </c>
      <c r="O121" s="1" t="str">
        <f t="shared" si="15"/>
        <v>Internshala</v>
      </c>
      <c r="P121" s="4">
        <v>45339</v>
      </c>
      <c r="Q121" s="1" t="s">
        <v>612</v>
      </c>
      <c r="R121">
        <f t="shared" si="16"/>
        <v>2</v>
      </c>
      <c r="S121" t="str">
        <f t="shared" si="17"/>
        <v>February</v>
      </c>
    </row>
    <row r="122" spans="1:19" x14ac:dyDescent="0.3">
      <c r="A122" s="1">
        <v>147</v>
      </c>
      <c r="B122" s="1" t="s">
        <v>613</v>
      </c>
      <c r="C122" s="7" t="s">
        <v>78</v>
      </c>
      <c r="D122" s="1" t="str">
        <f t="shared" si="9"/>
        <v>Data Analyst</v>
      </c>
      <c r="E122" s="7" t="s">
        <v>286</v>
      </c>
      <c r="F122" s="7" t="str">
        <f t="shared" si="10"/>
        <v>Full-Time</v>
      </c>
      <c r="G122" s="1" t="str">
        <f t="shared" si="11"/>
        <v>Full-Time</v>
      </c>
      <c r="H122" s="7" t="s">
        <v>614</v>
      </c>
      <c r="I122" s="7" t="str">
        <f t="shared" si="12"/>
        <v>New Delhi</v>
      </c>
      <c r="J122" s="1" t="str">
        <f t="shared" si="13"/>
        <v>Delhi/NCR</v>
      </c>
      <c r="K122" s="1"/>
      <c r="L122" s="5" t="s">
        <v>907</v>
      </c>
      <c r="M122" s="7" t="s">
        <v>101</v>
      </c>
      <c r="N122" s="7" t="str">
        <f t="shared" si="14"/>
        <v>LinkedIn</v>
      </c>
      <c r="O122" s="1" t="str">
        <f t="shared" si="15"/>
        <v>LinkedIn</v>
      </c>
      <c r="P122" s="4">
        <v>45339</v>
      </c>
      <c r="Q122" s="1" t="s">
        <v>615</v>
      </c>
      <c r="R122">
        <f t="shared" si="16"/>
        <v>2</v>
      </c>
      <c r="S122" t="str">
        <f t="shared" si="17"/>
        <v>February</v>
      </c>
    </row>
    <row r="123" spans="1:19" ht="43.2" x14ac:dyDescent="0.3">
      <c r="A123" s="1">
        <v>148</v>
      </c>
      <c r="B123" s="1" t="s">
        <v>616</v>
      </c>
      <c r="C123" s="7" t="s">
        <v>374</v>
      </c>
      <c r="D123" s="1" t="str">
        <f t="shared" si="9"/>
        <v>Data Science</v>
      </c>
      <c r="E123" s="7" t="s">
        <v>617</v>
      </c>
      <c r="F123" s="7" t="str">
        <f t="shared" si="10"/>
        <v>Intern</v>
      </c>
      <c r="G123" s="1" t="str">
        <f t="shared" si="11"/>
        <v>Internship</v>
      </c>
      <c r="H123" s="7" t="s">
        <v>282</v>
      </c>
      <c r="I123" s="7" t="str">
        <f t="shared" si="12"/>
        <v>Bengaluru</v>
      </c>
      <c r="J123" s="1" t="str">
        <f t="shared" si="13"/>
        <v>Bengaluru</v>
      </c>
      <c r="K123" s="1" t="s">
        <v>618</v>
      </c>
      <c r="L123" s="5" t="s">
        <v>907</v>
      </c>
      <c r="M123" s="7" t="s">
        <v>101</v>
      </c>
      <c r="N123" s="7" t="str">
        <f t="shared" si="14"/>
        <v>LinkedIn</v>
      </c>
      <c r="O123" s="1" t="str">
        <f t="shared" si="15"/>
        <v>LinkedIn</v>
      </c>
      <c r="P123" s="4">
        <v>45339</v>
      </c>
      <c r="Q123" s="1" t="s">
        <v>619</v>
      </c>
      <c r="R123">
        <f t="shared" si="16"/>
        <v>2</v>
      </c>
      <c r="S123" t="str">
        <f t="shared" si="17"/>
        <v>February</v>
      </c>
    </row>
    <row r="124" spans="1:19" ht="43.2" x14ac:dyDescent="0.3">
      <c r="A124" s="1">
        <v>149</v>
      </c>
      <c r="B124" s="1" t="s">
        <v>620</v>
      </c>
      <c r="C124" s="7" t="s">
        <v>291</v>
      </c>
      <c r="D124" s="1" t="str">
        <f t="shared" si="9"/>
        <v>Data Science</v>
      </c>
      <c r="E124" s="7" t="s">
        <v>286</v>
      </c>
      <c r="F124" s="7" t="str">
        <f t="shared" si="10"/>
        <v>Full-Time</v>
      </c>
      <c r="G124" s="1" t="str">
        <f t="shared" si="11"/>
        <v>Full-Time</v>
      </c>
      <c r="H124" s="7" t="s">
        <v>282</v>
      </c>
      <c r="I124" s="7" t="str">
        <f t="shared" si="12"/>
        <v>Bengaluru</v>
      </c>
      <c r="J124" s="1" t="str">
        <f t="shared" si="13"/>
        <v>Bengaluru</v>
      </c>
      <c r="K124" s="1" t="s">
        <v>621</v>
      </c>
      <c r="L124" s="5" t="s">
        <v>907</v>
      </c>
      <c r="M124" s="7" t="s">
        <v>101</v>
      </c>
      <c r="N124" s="7" t="str">
        <f t="shared" si="14"/>
        <v>LinkedIn</v>
      </c>
      <c r="O124" s="1" t="str">
        <f t="shared" si="15"/>
        <v>LinkedIn</v>
      </c>
      <c r="P124" s="4">
        <v>45339</v>
      </c>
      <c r="Q124" s="1" t="s">
        <v>622</v>
      </c>
      <c r="R124">
        <f t="shared" si="16"/>
        <v>2</v>
      </c>
      <c r="S124" t="str">
        <f t="shared" si="17"/>
        <v>February</v>
      </c>
    </row>
    <row r="125" spans="1:19" ht="28.8" x14ac:dyDescent="0.3">
      <c r="A125" s="1">
        <v>150</v>
      </c>
      <c r="B125" s="1" t="s">
        <v>623</v>
      </c>
      <c r="C125" s="7" t="s">
        <v>98</v>
      </c>
      <c r="D125" s="1" t="str">
        <f t="shared" si="9"/>
        <v>Data Analyst</v>
      </c>
      <c r="E125" s="7" t="s">
        <v>286</v>
      </c>
      <c r="F125" s="7" t="str">
        <f t="shared" si="10"/>
        <v>Full-Time</v>
      </c>
      <c r="G125" s="1" t="str">
        <f t="shared" si="11"/>
        <v>Full-Time</v>
      </c>
      <c r="H125" s="7" t="s">
        <v>123</v>
      </c>
      <c r="I125" s="7" t="str">
        <f t="shared" si="12"/>
        <v>Remote</v>
      </c>
      <c r="J125" s="1" t="str">
        <f t="shared" si="13"/>
        <v>Remote</v>
      </c>
      <c r="K125" s="1" t="s">
        <v>624</v>
      </c>
      <c r="L125" s="5" t="s">
        <v>907</v>
      </c>
      <c r="M125" s="7" t="s">
        <v>101</v>
      </c>
      <c r="N125" s="7" t="str">
        <f t="shared" si="14"/>
        <v>LinkedIn</v>
      </c>
      <c r="O125" s="1" t="str">
        <f t="shared" si="15"/>
        <v>LinkedIn</v>
      </c>
      <c r="P125" s="4">
        <v>45339</v>
      </c>
      <c r="Q125" s="1" t="s">
        <v>626</v>
      </c>
      <c r="R125">
        <f t="shared" si="16"/>
        <v>2</v>
      </c>
      <c r="S125" t="str">
        <f t="shared" si="17"/>
        <v>February</v>
      </c>
    </row>
    <row r="126" spans="1:19" ht="43.2" x14ac:dyDescent="0.3">
      <c r="A126" s="1">
        <v>151</v>
      </c>
      <c r="B126" s="1" t="s">
        <v>627</v>
      </c>
      <c r="C126" s="7" t="s">
        <v>285</v>
      </c>
      <c r="D126" s="1" t="str">
        <f t="shared" si="9"/>
        <v>Data Engineer</v>
      </c>
      <c r="E126" s="7" t="s">
        <v>159</v>
      </c>
      <c r="F126" s="7" t="str">
        <f t="shared" si="10"/>
        <v>Internship</v>
      </c>
      <c r="G126" s="1" t="str">
        <f t="shared" si="11"/>
        <v>Internship</v>
      </c>
      <c r="H126" s="7" t="s">
        <v>211</v>
      </c>
      <c r="I126" s="7" t="str">
        <f t="shared" si="12"/>
        <v>Pune</v>
      </c>
      <c r="J126" s="1" t="str">
        <f t="shared" si="13"/>
        <v>Pune</v>
      </c>
      <c r="K126" s="1"/>
      <c r="L126" s="5" t="s">
        <v>907</v>
      </c>
      <c r="M126" s="7" t="s">
        <v>101</v>
      </c>
      <c r="N126" s="7" t="str">
        <f t="shared" si="14"/>
        <v>LinkedIn</v>
      </c>
      <c r="O126" s="1" t="str">
        <f t="shared" si="15"/>
        <v>LinkedIn</v>
      </c>
      <c r="P126" s="4">
        <v>45339</v>
      </c>
      <c r="Q126" s="1" t="s">
        <v>628</v>
      </c>
      <c r="R126">
        <f t="shared" si="16"/>
        <v>2</v>
      </c>
      <c r="S126" t="str">
        <f t="shared" si="17"/>
        <v>February</v>
      </c>
    </row>
    <row r="127" spans="1:19" x14ac:dyDescent="0.3">
      <c r="A127" s="1">
        <v>152</v>
      </c>
      <c r="B127" s="1" t="s">
        <v>629</v>
      </c>
      <c r="C127" s="7" t="s">
        <v>630</v>
      </c>
      <c r="D127" s="1" t="str">
        <f t="shared" si="9"/>
        <v>Data Analyst</v>
      </c>
      <c r="E127" s="7" t="s">
        <v>286</v>
      </c>
      <c r="F127" s="7" t="str">
        <f t="shared" si="10"/>
        <v>Full-Time</v>
      </c>
      <c r="G127" s="1" t="str">
        <f t="shared" si="11"/>
        <v>Full-Time</v>
      </c>
      <c r="H127" s="7" t="s">
        <v>631</v>
      </c>
      <c r="I127" s="7" t="str">
        <f t="shared" si="12"/>
        <v>Remote (Hyderabad)</v>
      </c>
      <c r="J127" s="1" t="str">
        <f t="shared" si="13"/>
        <v>Remote</v>
      </c>
      <c r="K127" s="1" t="s">
        <v>632</v>
      </c>
      <c r="L127" s="5" t="s">
        <v>907</v>
      </c>
      <c r="M127" s="7" t="s">
        <v>101</v>
      </c>
      <c r="N127" s="7" t="str">
        <f t="shared" si="14"/>
        <v>LinkedIn</v>
      </c>
      <c r="O127" s="1" t="str">
        <f t="shared" si="15"/>
        <v>LinkedIn</v>
      </c>
      <c r="P127" s="4">
        <v>45341</v>
      </c>
      <c r="Q127" s="1" t="s">
        <v>633</v>
      </c>
      <c r="R127">
        <f t="shared" si="16"/>
        <v>2</v>
      </c>
      <c r="S127" t="str">
        <f t="shared" si="17"/>
        <v>February</v>
      </c>
    </row>
    <row r="128" spans="1:19" x14ac:dyDescent="0.3">
      <c r="A128" s="1">
        <v>153</v>
      </c>
      <c r="B128" s="1" t="s">
        <v>629</v>
      </c>
      <c r="C128" s="7" t="s">
        <v>285</v>
      </c>
      <c r="D128" s="1" t="str">
        <f t="shared" si="9"/>
        <v>Data Engineer</v>
      </c>
      <c r="E128" s="7" t="s">
        <v>286</v>
      </c>
      <c r="F128" s="7" t="str">
        <f t="shared" si="10"/>
        <v>Full-Time</v>
      </c>
      <c r="G128" s="1" t="str">
        <f t="shared" si="11"/>
        <v>Full-Time</v>
      </c>
      <c r="H128" s="7" t="s">
        <v>634</v>
      </c>
      <c r="I128" s="7" t="str">
        <f t="shared" si="12"/>
        <v>Remote (Chennai)</v>
      </c>
      <c r="J128" s="1" t="str">
        <f t="shared" si="13"/>
        <v>Remote</v>
      </c>
      <c r="K128" s="1" t="s">
        <v>632</v>
      </c>
      <c r="L128" s="5" t="s">
        <v>907</v>
      </c>
      <c r="M128" s="7" t="s">
        <v>101</v>
      </c>
      <c r="N128" s="7" t="str">
        <f t="shared" si="14"/>
        <v>LinkedIn</v>
      </c>
      <c r="O128" s="1" t="str">
        <f t="shared" si="15"/>
        <v>LinkedIn</v>
      </c>
      <c r="P128" s="4">
        <v>45341</v>
      </c>
      <c r="Q128" s="1" t="s">
        <v>635</v>
      </c>
      <c r="R128">
        <f t="shared" si="16"/>
        <v>2</v>
      </c>
      <c r="S128" t="str">
        <f t="shared" si="17"/>
        <v>February</v>
      </c>
    </row>
    <row r="129" spans="1:19" ht="28.8" x14ac:dyDescent="0.3">
      <c r="A129" s="1">
        <v>154</v>
      </c>
      <c r="B129" s="1" t="s">
        <v>636</v>
      </c>
      <c r="C129" s="7" t="s">
        <v>78</v>
      </c>
      <c r="D129" s="1" t="str">
        <f t="shared" si="9"/>
        <v>Data Analyst</v>
      </c>
      <c r="E129" s="7" t="s">
        <v>286</v>
      </c>
      <c r="F129" s="7" t="str">
        <f t="shared" si="10"/>
        <v>Full-Time</v>
      </c>
      <c r="G129" s="1" t="str">
        <f t="shared" si="11"/>
        <v>Full-Time</v>
      </c>
      <c r="H129" s="7" t="s">
        <v>631</v>
      </c>
      <c r="I129" s="7" t="str">
        <f t="shared" si="12"/>
        <v>Remote (Hyderabad)</v>
      </c>
      <c r="J129" s="1" t="str">
        <f t="shared" si="13"/>
        <v>Remote</v>
      </c>
      <c r="K129" s="1" t="s">
        <v>637</v>
      </c>
      <c r="L129" s="5" t="s">
        <v>638</v>
      </c>
      <c r="M129" s="7" t="s">
        <v>101</v>
      </c>
      <c r="N129" s="7" t="str">
        <f t="shared" si="14"/>
        <v>LinkedIn</v>
      </c>
      <c r="O129" s="1" t="str">
        <f t="shared" si="15"/>
        <v>LinkedIn</v>
      </c>
      <c r="P129" s="4">
        <v>45341</v>
      </c>
      <c r="Q129" s="1" t="s">
        <v>639</v>
      </c>
      <c r="R129">
        <f t="shared" si="16"/>
        <v>2</v>
      </c>
      <c r="S129" t="str">
        <f t="shared" si="17"/>
        <v>February</v>
      </c>
    </row>
    <row r="130" spans="1:19" ht="43.2" x14ac:dyDescent="0.3">
      <c r="A130" s="1">
        <v>155</v>
      </c>
      <c r="B130" s="1" t="s">
        <v>640</v>
      </c>
      <c r="C130" s="7" t="s">
        <v>305</v>
      </c>
      <c r="D130" s="1" t="str">
        <f t="shared" si="9"/>
        <v>Data Analyst</v>
      </c>
      <c r="E130" s="7" t="s">
        <v>286</v>
      </c>
      <c r="F130" s="7" t="str">
        <f t="shared" si="10"/>
        <v>Full-Time</v>
      </c>
      <c r="G130" s="1" t="str">
        <f t="shared" si="11"/>
        <v>Full-Time</v>
      </c>
      <c r="H130" s="7" t="s">
        <v>123</v>
      </c>
      <c r="I130" s="7" t="str">
        <f t="shared" si="12"/>
        <v>Remote</v>
      </c>
      <c r="J130" s="1" t="str">
        <f t="shared" si="13"/>
        <v>Remote</v>
      </c>
      <c r="K130" s="1" t="s">
        <v>641</v>
      </c>
      <c r="L130" s="5" t="s">
        <v>642</v>
      </c>
      <c r="M130" s="7" t="s">
        <v>101</v>
      </c>
      <c r="N130" s="7" t="str">
        <f t="shared" si="14"/>
        <v>LinkedIn</v>
      </c>
      <c r="O130" s="1" t="str">
        <f t="shared" si="15"/>
        <v>LinkedIn</v>
      </c>
      <c r="P130" s="4">
        <v>45341</v>
      </c>
      <c r="Q130" s="1" t="s">
        <v>644</v>
      </c>
      <c r="R130">
        <f t="shared" si="16"/>
        <v>2</v>
      </c>
      <c r="S130" t="str">
        <f t="shared" si="17"/>
        <v>February</v>
      </c>
    </row>
    <row r="131" spans="1:19" x14ac:dyDescent="0.3">
      <c r="A131" s="1">
        <v>156</v>
      </c>
      <c r="B131" s="1" t="s">
        <v>645</v>
      </c>
      <c r="C131" s="7" t="s">
        <v>305</v>
      </c>
      <c r="D131" s="1" t="str">
        <f t="shared" si="9"/>
        <v>Data Analyst</v>
      </c>
      <c r="E131" s="7" t="s">
        <v>286</v>
      </c>
      <c r="F131" s="7" t="str">
        <f t="shared" si="10"/>
        <v>Full-Time</v>
      </c>
      <c r="G131" s="1" t="str">
        <f t="shared" si="11"/>
        <v>Full-Time</v>
      </c>
      <c r="H131" s="7" t="s">
        <v>123</v>
      </c>
      <c r="I131" s="7" t="str">
        <f t="shared" si="12"/>
        <v>Remote</v>
      </c>
      <c r="J131" s="1" t="str">
        <f t="shared" si="13"/>
        <v>Remote</v>
      </c>
      <c r="K131" s="1"/>
      <c r="L131" s="5"/>
      <c r="M131" s="7" t="s">
        <v>101</v>
      </c>
      <c r="N131" s="7" t="str">
        <f t="shared" si="14"/>
        <v>LinkedIn</v>
      </c>
      <c r="O131" s="1" t="str">
        <f t="shared" si="15"/>
        <v>LinkedIn</v>
      </c>
      <c r="P131" s="4">
        <v>45341</v>
      </c>
      <c r="Q131" s="1" t="s">
        <v>646</v>
      </c>
      <c r="R131">
        <f t="shared" si="16"/>
        <v>2</v>
      </c>
      <c r="S131" t="str">
        <f t="shared" si="17"/>
        <v>February</v>
      </c>
    </row>
    <row r="132" spans="1:19" ht="28.8" x14ac:dyDescent="0.3">
      <c r="A132" s="1">
        <v>157</v>
      </c>
      <c r="B132" s="1" t="s">
        <v>533</v>
      </c>
      <c r="C132" s="7" t="s">
        <v>603</v>
      </c>
      <c r="D132" s="1" t="str">
        <f t="shared" ref="D132:D195" si="18">IF(OR(ISNUMBER(SEARCH("analytics",C132)),ISNUMBER(SEARCH("analytic",C132)),ISNUMBER(SEARCH("analysis",C132)),ISNUMBER(SEARCH("power bi",C132)),ISNUMBER(SEARCH("analyst",C132)),ISNUMBER(SEARCH("visualization",C132)),ISNUMBER(SEARCH("architect",C132)),ISNUMBER(SEARCH("mining",C132)),ISNUMBER(SEARCH("operations",C132)),ISNUMBER(SEARCH("operation",C132)),ISNUMBER(SEARCH("intern",C132))),"Data Analyst", IF(OR(ISNUMBER(SEARCH("scientist",C132)),ISNUMBER(SEARCH("science",C132))),"Data Science",  IF(OR(ISNUMBER(SEARCH("development",C132)),ISNUMBER(SEARCH("developer",C132)),ISNUMBER(SEARCH("train",C132))),"Software Developer",IF(ISNUMBER(SEARCH("engineer",C132)),"Data Engineer", C132))))</f>
        <v>Data Analyst</v>
      </c>
      <c r="E132" s="7" t="s">
        <v>535</v>
      </c>
      <c r="F132" s="7" t="str">
        <f t="shared" ref="F132:F195" si="19">IF(ISBLANK(E132), "Full-Time",E132)</f>
        <v>Contract (12 month)</v>
      </c>
      <c r="G132" s="1" t="str">
        <f t="shared" ref="G132:G195" si="20">IF(OR(ISNUMBER(SEARCH("internship",F132)), ISNUMBER(SEARCH("intern",F132)), ISNUMBER(SEARCH("part-time",F132))), "Internship",  IF(ISNUMBER(SEARCH("full-time",F132)), "Full-Time",  IF(ISNUMBER(SEARCH("contract",F132)), "Contract", F132)))</f>
        <v>Contract</v>
      </c>
      <c r="H132" s="7" t="s">
        <v>123</v>
      </c>
      <c r="I132" s="7" t="str">
        <f t="shared" ref="I132:I195" si="21">IF(ISBLANK(H132), "Remote",H132)</f>
        <v>Remote</v>
      </c>
      <c r="J132" s="1" t="str">
        <f t="shared" ref="J132:J195" si="22">IF(OR(ISNUMBER(SEARCH("wfh",I132)),ISNUMBER(SEARCH("remote",I132)),ISNUMBER(SEARCH("ND",I132)),ISNUMBER(SEARCH("work from home",I132))),"Remote",IF(OR(ISNUMBER(SEARCH("Bangalore",I132)),ISNUMBER(SEARCH("bengaluru",I132))),"Bengaluru", IF(OR(ISNUMBER(SEARCH("pune",I132)),ISNUMBER(SEARCH("maharathra",I132))),"Pune",IF(ISNUMBER(SEARCH("delhi",I132)),"Delhi/NCR",IF(ISNUMBER(SEARCH("hyderabad",I132)),"Hyderabad",IF(ISNUMBER(SEARCH("mumbai",I132)),"Mumbai",IF(ISNUMBER(SEARCH("noida",I132)),"Noida",I132)))))))</f>
        <v>Remote</v>
      </c>
      <c r="K132" s="1" t="s">
        <v>647</v>
      </c>
      <c r="L132" s="5" t="s">
        <v>907</v>
      </c>
      <c r="M132" s="7" t="s">
        <v>101</v>
      </c>
      <c r="N132" s="7" t="str">
        <f t="shared" ref="N132:N195" si="23">IF(ISBLANK(M132), "LinkedIn",M132)</f>
        <v>LinkedIn</v>
      </c>
      <c r="O132" s="1" t="str">
        <f t="shared" ref="O132:O195" si="24">IF(ISNUMBER(SEARCH("linkedin",N132)),"LinkedIn",IF(ISNUMBER(SEARCH("website",N132)),"Official Website",IF(ISNUMBER(SEARCH("naukri",N132)),"Naukri.Com",N132)))</f>
        <v>LinkedIn</v>
      </c>
      <c r="P132" s="4">
        <v>45341</v>
      </c>
      <c r="Q132" s="1" t="s">
        <v>648</v>
      </c>
      <c r="R132">
        <f t="shared" ref="R132:R195" si="25">MONTH(P132)</f>
        <v>2</v>
      </c>
      <c r="S132" t="str">
        <f t="shared" ref="S132:S195" si="26">TEXT(DATE(2024, R132, 1), "mmmm")</f>
        <v>February</v>
      </c>
    </row>
    <row r="133" spans="1:19" x14ac:dyDescent="0.3">
      <c r="A133" s="1">
        <v>158</v>
      </c>
      <c r="B133" s="1" t="s">
        <v>649</v>
      </c>
      <c r="C133" s="7" t="s">
        <v>98</v>
      </c>
      <c r="D133" s="1" t="str">
        <f t="shared" si="18"/>
        <v>Data Analyst</v>
      </c>
      <c r="E133" s="7" t="s">
        <v>565</v>
      </c>
      <c r="F133" s="7" t="str">
        <f t="shared" si="19"/>
        <v>Part-Time</v>
      </c>
      <c r="G133" s="1" t="str">
        <f t="shared" si="20"/>
        <v>Internship</v>
      </c>
      <c r="H133" s="7" t="s">
        <v>123</v>
      </c>
      <c r="I133" s="7" t="str">
        <f t="shared" si="21"/>
        <v>Remote</v>
      </c>
      <c r="J133" s="1" t="str">
        <f t="shared" si="22"/>
        <v>Remote</v>
      </c>
      <c r="K133" s="1" t="s">
        <v>650</v>
      </c>
      <c r="L133" s="5" t="s">
        <v>907</v>
      </c>
      <c r="M133" s="7" t="s">
        <v>101</v>
      </c>
      <c r="N133" s="7" t="str">
        <f t="shared" si="23"/>
        <v>LinkedIn</v>
      </c>
      <c r="O133" s="1" t="str">
        <f t="shared" si="24"/>
        <v>LinkedIn</v>
      </c>
      <c r="P133" s="4">
        <v>45341</v>
      </c>
      <c r="Q133" s="1" t="s">
        <v>651</v>
      </c>
      <c r="R133">
        <f t="shared" si="25"/>
        <v>2</v>
      </c>
      <c r="S133" t="str">
        <f t="shared" si="26"/>
        <v>February</v>
      </c>
    </row>
    <row r="134" spans="1:19" x14ac:dyDescent="0.3">
      <c r="A134" s="1">
        <v>159</v>
      </c>
      <c r="B134" s="1" t="s">
        <v>540</v>
      </c>
      <c r="C134" s="7" t="s">
        <v>98</v>
      </c>
      <c r="D134" s="1" t="str">
        <f t="shared" si="18"/>
        <v>Data Analyst</v>
      </c>
      <c r="E134" s="7" t="s">
        <v>159</v>
      </c>
      <c r="F134" s="7" t="str">
        <f t="shared" si="19"/>
        <v>Internship</v>
      </c>
      <c r="G134" s="1" t="str">
        <f t="shared" si="20"/>
        <v>Internship</v>
      </c>
      <c r="H134" s="7" t="s">
        <v>123</v>
      </c>
      <c r="I134" s="7" t="str">
        <f t="shared" si="21"/>
        <v>Remote</v>
      </c>
      <c r="J134" s="1" t="str">
        <f t="shared" si="22"/>
        <v>Remote</v>
      </c>
      <c r="K134" s="1"/>
      <c r="L134" s="5" t="s">
        <v>907</v>
      </c>
      <c r="M134" s="7" t="s">
        <v>101</v>
      </c>
      <c r="N134" s="7" t="str">
        <f t="shared" si="23"/>
        <v>LinkedIn</v>
      </c>
      <c r="O134" s="1" t="str">
        <f t="shared" si="24"/>
        <v>LinkedIn</v>
      </c>
      <c r="P134" s="4">
        <v>45341</v>
      </c>
      <c r="Q134" s="1" t="s">
        <v>652</v>
      </c>
      <c r="R134">
        <f t="shared" si="25"/>
        <v>2</v>
      </c>
      <c r="S134" t="str">
        <f t="shared" si="26"/>
        <v>February</v>
      </c>
    </row>
    <row r="135" spans="1:19" x14ac:dyDescent="0.3">
      <c r="A135" s="1">
        <v>160</v>
      </c>
      <c r="B135" s="1" t="s">
        <v>653</v>
      </c>
      <c r="C135" s="7" t="s">
        <v>654</v>
      </c>
      <c r="D135" s="1" t="str">
        <f t="shared" si="18"/>
        <v>Software Developer</v>
      </c>
      <c r="E135" s="7" t="s">
        <v>159</v>
      </c>
      <c r="F135" s="7" t="str">
        <f t="shared" si="19"/>
        <v>Internship</v>
      </c>
      <c r="G135" s="1" t="str">
        <f t="shared" si="20"/>
        <v>Internship</v>
      </c>
      <c r="H135" s="7" t="s">
        <v>123</v>
      </c>
      <c r="I135" s="7" t="str">
        <f t="shared" si="21"/>
        <v>Remote</v>
      </c>
      <c r="J135" s="1" t="str">
        <f t="shared" si="22"/>
        <v>Remote</v>
      </c>
      <c r="K135" s="1"/>
      <c r="L135" s="5" t="s">
        <v>907</v>
      </c>
      <c r="M135" s="7" t="s">
        <v>101</v>
      </c>
      <c r="N135" s="7" t="str">
        <f t="shared" si="23"/>
        <v>LinkedIn</v>
      </c>
      <c r="O135" s="1" t="str">
        <f t="shared" si="24"/>
        <v>LinkedIn</v>
      </c>
      <c r="P135" s="4">
        <v>45341</v>
      </c>
      <c r="Q135" s="1" t="s">
        <v>655</v>
      </c>
      <c r="R135">
        <f t="shared" si="25"/>
        <v>2</v>
      </c>
      <c r="S135" t="str">
        <f t="shared" si="26"/>
        <v>February</v>
      </c>
    </row>
    <row r="136" spans="1:19" ht="28.8" x14ac:dyDescent="0.3">
      <c r="A136" s="1">
        <v>161</v>
      </c>
      <c r="B136" s="1" t="s">
        <v>656</v>
      </c>
      <c r="C136" s="7" t="s">
        <v>98</v>
      </c>
      <c r="D136" s="1" t="str">
        <f t="shared" si="18"/>
        <v>Data Analyst</v>
      </c>
      <c r="E136" s="7" t="s">
        <v>535</v>
      </c>
      <c r="F136" s="7" t="str">
        <f t="shared" si="19"/>
        <v>Contract (12 month)</v>
      </c>
      <c r="G136" s="1" t="str">
        <f t="shared" si="20"/>
        <v>Contract</v>
      </c>
      <c r="H136" s="7" t="s">
        <v>123</v>
      </c>
      <c r="I136" s="7" t="str">
        <f t="shared" si="21"/>
        <v>Remote</v>
      </c>
      <c r="J136" s="1" t="str">
        <f t="shared" si="22"/>
        <v>Remote</v>
      </c>
      <c r="K136" s="1"/>
      <c r="L136" s="5" t="s">
        <v>907</v>
      </c>
      <c r="M136" s="7" t="s">
        <v>101</v>
      </c>
      <c r="N136" s="7" t="str">
        <f t="shared" si="23"/>
        <v>LinkedIn</v>
      </c>
      <c r="O136" s="1" t="str">
        <f t="shared" si="24"/>
        <v>LinkedIn</v>
      </c>
      <c r="P136" s="4">
        <v>45341</v>
      </c>
      <c r="Q136" s="1" t="s">
        <v>657</v>
      </c>
      <c r="R136">
        <f t="shared" si="25"/>
        <v>2</v>
      </c>
      <c r="S136" t="str">
        <f t="shared" si="26"/>
        <v>February</v>
      </c>
    </row>
    <row r="137" spans="1:19" ht="28.8" x14ac:dyDescent="0.3">
      <c r="A137" s="1">
        <v>162</v>
      </c>
      <c r="B137" s="1" t="s">
        <v>659</v>
      </c>
      <c r="C137" s="7" t="s">
        <v>25</v>
      </c>
      <c r="D137" s="1" t="str">
        <f t="shared" si="18"/>
        <v>Data Analyst</v>
      </c>
      <c r="E137" s="7" t="s">
        <v>375</v>
      </c>
      <c r="F137" s="7" t="str">
        <f t="shared" si="19"/>
        <v>Internship (3 Months)</v>
      </c>
      <c r="G137" s="1" t="str">
        <f t="shared" si="20"/>
        <v>Internship</v>
      </c>
      <c r="H137" s="7" t="s">
        <v>123</v>
      </c>
      <c r="I137" s="7" t="str">
        <f t="shared" si="21"/>
        <v>Remote</v>
      </c>
      <c r="J137" s="1" t="str">
        <f t="shared" si="22"/>
        <v>Remote</v>
      </c>
      <c r="K137" s="1" t="s">
        <v>660</v>
      </c>
      <c r="L137" s="5" t="s">
        <v>661</v>
      </c>
      <c r="M137" s="7" t="s">
        <v>30</v>
      </c>
      <c r="N137" s="7" t="str">
        <f t="shared" si="23"/>
        <v>Internshala</v>
      </c>
      <c r="O137" s="1" t="str">
        <f t="shared" si="24"/>
        <v>Internshala</v>
      </c>
      <c r="P137" s="4">
        <v>45341</v>
      </c>
      <c r="Q137" s="1" t="s">
        <v>662</v>
      </c>
      <c r="R137">
        <f t="shared" si="25"/>
        <v>2</v>
      </c>
      <c r="S137" t="str">
        <f t="shared" si="26"/>
        <v>February</v>
      </c>
    </row>
    <row r="138" spans="1:19" ht="28.8" x14ac:dyDescent="0.3">
      <c r="A138" s="1">
        <v>163</v>
      </c>
      <c r="B138" s="1" t="s">
        <v>663</v>
      </c>
      <c r="C138" s="7" t="s">
        <v>38</v>
      </c>
      <c r="D138" s="1" t="str">
        <f t="shared" si="18"/>
        <v>Data Analyst</v>
      </c>
      <c r="E138" s="7" t="s">
        <v>375</v>
      </c>
      <c r="F138" s="7" t="str">
        <f t="shared" si="19"/>
        <v>Internship (3 Months)</v>
      </c>
      <c r="G138" s="1" t="str">
        <f t="shared" si="20"/>
        <v>Internship</v>
      </c>
      <c r="H138" s="7" t="s">
        <v>123</v>
      </c>
      <c r="I138" s="7" t="str">
        <f t="shared" si="21"/>
        <v>Remote</v>
      </c>
      <c r="J138" s="1" t="str">
        <f t="shared" si="22"/>
        <v>Remote</v>
      </c>
      <c r="K138" s="1" t="s">
        <v>664</v>
      </c>
      <c r="L138" s="5" t="s">
        <v>665</v>
      </c>
      <c r="M138" s="7" t="s">
        <v>30</v>
      </c>
      <c r="N138" s="7" t="str">
        <f t="shared" si="23"/>
        <v>Internshala</v>
      </c>
      <c r="O138" s="1" t="str">
        <f t="shared" si="24"/>
        <v>Internshala</v>
      </c>
      <c r="P138" s="4">
        <v>45341</v>
      </c>
      <c r="Q138" s="1" t="s">
        <v>666</v>
      </c>
      <c r="R138">
        <f t="shared" si="25"/>
        <v>2</v>
      </c>
      <c r="S138" t="str">
        <f t="shared" si="26"/>
        <v>February</v>
      </c>
    </row>
    <row r="139" spans="1:19" ht="28.8" x14ac:dyDescent="0.3">
      <c r="A139" s="1">
        <v>164</v>
      </c>
      <c r="B139" s="1" t="s">
        <v>667</v>
      </c>
      <c r="C139" s="7" t="s">
        <v>25</v>
      </c>
      <c r="D139" s="1" t="str">
        <f t="shared" si="18"/>
        <v>Data Analyst</v>
      </c>
      <c r="E139" s="7" t="s">
        <v>375</v>
      </c>
      <c r="F139" s="7" t="str">
        <f t="shared" si="19"/>
        <v>Internship (3 Months)</v>
      </c>
      <c r="G139" s="1" t="str">
        <f t="shared" si="20"/>
        <v>Internship</v>
      </c>
      <c r="H139" s="7" t="s">
        <v>123</v>
      </c>
      <c r="I139" s="7" t="str">
        <f t="shared" si="21"/>
        <v>Remote</v>
      </c>
      <c r="J139" s="1" t="str">
        <f t="shared" si="22"/>
        <v>Remote</v>
      </c>
      <c r="K139" s="1" t="s">
        <v>668</v>
      </c>
      <c r="L139" s="5" t="s">
        <v>366</v>
      </c>
      <c r="M139" s="7" t="s">
        <v>30</v>
      </c>
      <c r="N139" s="7" t="str">
        <f t="shared" si="23"/>
        <v>Internshala</v>
      </c>
      <c r="O139" s="1" t="str">
        <f t="shared" si="24"/>
        <v>Internshala</v>
      </c>
      <c r="P139" s="4">
        <v>45341</v>
      </c>
      <c r="Q139" s="1" t="s">
        <v>669</v>
      </c>
      <c r="R139">
        <f t="shared" si="25"/>
        <v>2</v>
      </c>
      <c r="S139" t="str">
        <f t="shared" si="26"/>
        <v>February</v>
      </c>
    </row>
    <row r="140" spans="1:19" x14ac:dyDescent="0.3">
      <c r="A140" s="1">
        <v>165</v>
      </c>
      <c r="B140" s="1" t="s">
        <v>670</v>
      </c>
      <c r="C140" s="7" t="s">
        <v>70</v>
      </c>
      <c r="D140" s="1" t="str">
        <f t="shared" si="18"/>
        <v>Data Analyst</v>
      </c>
      <c r="E140" s="7" t="s">
        <v>159</v>
      </c>
      <c r="F140" s="7" t="str">
        <f t="shared" si="19"/>
        <v>Internship</v>
      </c>
      <c r="G140" s="1" t="str">
        <f t="shared" si="20"/>
        <v>Internship</v>
      </c>
      <c r="H140" s="7" t="s">
        <v>671</v>
      </c>
      <c r="I140" s="7" t="str">
        <f t="shared" si="21"/>
        <v>Remote (Banglore)</v>
      </c>
      <c r="J140" s="1" t="str">
        <f t="shared" si="22"/>
        <v>Remote</v>
      </c>
      <c r="K140" s="1"/>
      <c r="L140" s="5" t="s">
        <v>672</v>
      </c>
      <c r="M140" s="7" t="s">
        <v>101</v>
      </c>
      <c r="N140" s="7" t="str">
        <f t="shared" si="23"/>
        <v>LinkedIn</v>
      </c>
      <c r="O140" s="1" t="str">
        <f t="shared" si="24"/>
        <v>LinkedIn</v>
      </c>
      <c r="P140" s="4">
        <v>45341</v>
      </c>
      <c r="Q140" s="1" t="s">
        <v>673</v>
      </c>
      <c r="R140">
        <f t="shared" si="25"/>
        <v>2</v>
      </c>
      <c r="S140" t="str">
        <f t="shared" si="26"/>
        <v>February</v>
      </c>
    </row>
    <row r="141" spans="1:19" ht="43.2" x14ac:dyDescent="0.3">
      <c r="A141" s="1">
        <v>166</v>
      </c>
      <c r="B141" s="1" t="s">
        <v>674</v>
      </c>
      <c r="C141" s="7" t="s">
        <v>98</v>
      </c>
      <c r="D141" s="1" t="str">
        <f t="shared" si="18"/>
        <v>Data Analyst</v>
      </c>
      <c r="E141" s="7" t="s">
        <v>159</v>
      </c>
      <c r="F141" s="7" t="str">
        <f t="shared" si="19"/>
        <v>Internship</v>
      </c>
      <c r="G141" s="1" t="str">
        <f t="shared" si="20"/>
        <v>Internship</v>
      </c>
      <c r="H141" s="7" t="s">
        <v>634</v>
      </c>
      <c r="I141" s="7" t="str">
        <f t="shared" si="21"/>
        <v>Remote (Chennai)</v>
      </c>
      <c r="J141" s="1" t="str">
        <f t="shared" si="22"/>
        <v>Remote</v>
      </c>
      <c r="K141" s="1" t="s">
        <v>675</v>
      </c>
      <c r="L141" s="5" t="s">
        <v>907</v>
      </c>
      <c r="M141" s="7" t="s">
        <v>101</v>
      </c>
      <c r="N141" s="7" t="str">
        <f t="shared" si="23"/>
        <v>LinkedIn</v>
      </c>
      <c r="O141" s="1" t="str">
        <f t="shared" si="24"/>
        <v>LinkedIn</v>
      </c>
      <c r="P141" s="4">
        <v>45341</v>
      </c>
      <c r="Q141" s="1" t="s">
        <v>676</v>
      </c>
      <c r="R141">
        <f t="shared" si="25"/>
        <v>2</v>
      </c>
      <c r="S141" t="str">
        <f t="shared" si="26"/>
        <v>February</v>
      </c>
    </row>
    <row r="142" spans="1:19" ht="28.8" x14ac:dyDescent="0.3">
      <c r="A142" s="1">
        <v>167</v>
      </c>
      <c r="B142" s="1" t="s">
        <v>678</v>
      </c>
      <c r="C142" s="7" t="s">
        <v>98</v>
      </c>
      <c r="D142" s="1" t="str">
        <f t="shared" si="18"/>
        <v>Data Analyst</v>
      </c>
      <c r="E142" s="7" t="s">
        <v>286</v>
      </c>
      <c r="F142" s="7" t="str">
        <f t="shared" si="19"/>
        <v>Full-Time</v>
      </c>
      <c r="G142" s="1" t="str">
        <f t="shared" si="20"/>
        <v>Full-Time</v>
      </c>
      <c r="H142" s="7" t="s">
        <v>282</v>
      </c>
      <c r="I142" s="7" t="str">
        <f t="shared" si="21"/>
        <v>Bengaluru</v>
      </c>
      <c r="J142" s="1" t="str">
        <f t="shared" si="22"/>
        <v>Bengaluru</v>
      </c>
      <c r="K142" s="1" t="s">
        <v>679</v>
      </c>
      <c r="L142" s="5" t="s">
        <v>907</v>
      </c>
      <c r="M142" s="7" t="s">
        <v>101</v>
      </c>
      <c r="N142" s="7" t="str">
        <f t="shared" si="23"/>
        <v>LinkedIn</v>
      </c>
      <c r="O142" s="1" t="str">
        <f t="shared" si="24"/>
        <v>LinkedIn</v>
      </c>
      <c r="P142" s="4">
        <v>45342</v>
      </c>
      <c r="Q142" s="1" t="s">
        <v>680</v>
      </c>
      <c r="R142">
        <f t="shared" si="25"/>
        <v>2</v>
      </c>
      <c r="S142" t="str">
        <f t="shared" si="26"/>
        <v>February</v>
      </c>
    </row>
    <row r="143" spans="1:19" ht="28.8" x14ac:dyDescent="0.3">
      <c r="A143" s="1">
        <v>168</v>
      </c>
      <c r="B143" s="1" t="s">
        <v>578</v>
      </c>
      <c r="C143" s="7" t="s">
        <v>98</v>
      </c>
      <c r="D143" s="1" t="str">
        <f t="shared" si="18"/>
        <v>Data Analyst</v>
      </c>
      <c r="E143" s="7" t="s">
        <v>286</v>
      </c>
      <c r="F143" s="7" t="str">
        <f t="shared" si="19"/>
        <v>Full-Time</v>
      </c>
      <c r="G143" s="1" t="str">
        <f t="shared" si="20"/>
        <v>Full-Time</v>
      </c>
      <c r="H143" s="7" t="s">
        <v>282</v>
      </c>
      <c r="I143" s="7" t="str">
        <f t="shared" si="21"/>
        <v>Bengaluru</v>
      </c>
      <c r="J143" s="1" t="str">
        <f t="shared" si="22"/>
        <v>Bengaluru</v>
      </c>
      <c r="K143" s="1" t="s">
        <v>681</v>
      </c>
      <c r="L143" s="5" t="s">
        <v>907</v>
      </c>
      <c r="M143" s="7" t="s">
        <v>101</v>
      </c>
      <c r="N143" s="7" t="str">
        <f t="shared" si="23"/>
        <v>LinkedIn</v>
      </c>
      <c r="O143" s="1" t="str">
        <f t="shared" si="24"/>
        <v>LinkedIn</v>
      </c>
      <c r="P143" s="4">
        <v>45342</v>
      </c>
      <c r="Q143" s="1" t="s">
        <v>682</v>
      </c>
      <c r="R143">
        <f t="shared" si="25"/>
        <v>2</v>
      </c>
      <c r="S143" t="str">
        <f t="shared" si="26"/>
        <v>February</v>
      </c>
    </row>
    <row r="144" spans="1:19" ht="28.8" x14ac:dyDescent="0.3">
      <c r="A144" s="1">
        <v>169</v>
      </c>
      <c r="B144" s="1" t="s">
        <v>683</v>
      </c>
      <c r="C144" s="7" t="s">
        <v>291</v>
      </c>
      <c r="D144" s="1" t="str">
        <f t="shared" si="18"/>
        <v>Data Science</v>
      </c>
      <c r="E144" s="7" t="s">
        <v>286</v>
      </c>
      <c r="F144" s="7" t="str">
        <f t="shared" si="19"/>
        <v>Full-Time</v>
      </c>
      <c r="G144" s="1" t="str">
        <f t="shared" si="20"/>
        <v>Full-Time</v>
      </c>
      <c r="H144" s="7" t="s">
        <v>123</v>
      </c>
      <c r="I144" s="7" t="str">
        <f t="shared" si="21"/>
        <v>Remote</v>
      </c>
      <c r="J144" s="1" t="str">
        <f t="shared" si="22"/>
        <v>Remote</v>
      </c>
      <c r="K144" s="1" t="s">
        <v>684</v>
      </c>
      <c r="L144" s="5" t="s">
        <v>907</v>
      </c>
      <c r="M144" s="7" t="s">
        <v>101</v>
      </c>
      <c r="N144" s="7" t="str">
        <f t="shared" si="23"/>
        <v>LinkedIn</v>
      </c>
      <c r="O144" s="1" t="str">
        <f t="shared" si="24"/>
        <v>LinkedIn</v>
      </c>
      <c r="P144" s="4">
        <v>45342</v>
      </c>
      <c r="Q144" s="1" t="s">
        <v>685</v>
      </c>
      <c r="R144">
        <f t="shared" si="25"/>
        <v>2</v>
      </c>
      <c r="S144" t="str">
        <f t="shared" si="26"/>
        <v>February</v>
      </c>
    </row>
    <row r="145" spans="1:19" ht="28.8" x14ac:dyDescent="0.3">
      <c r="A145" s="1">
        <v>170</v>
      </c>
      <c r="B145" s="1" t="s">
        <v>686</v>
      </c>
      <c r="C145" s="7" t="s">
        <v>98</v>
      </c>
      <c r="D145" s="1" t="str">
        <f t="shared" si="18"/>
        <v>Data Analyst</v>
      </c>
      <c r="E145" s="7" t="s">
        <v>286</v>
      </c>
      <c r="F145" s="7" t="str">
        <f t="shared" si="19"/>
        <v>Full-Time</v>
      </c>
      <c r="G145" s="1" t="str">
        <f t="shared" si="20"/>
        <v>Full-Time</v>
      </c>
      <c r="H145" s="7" t="s">
        <v>123</v>
      </c>
      <c r="I145" s="7" t="str">
        <f t="shared" si="21"/>
        <v>Remote</v>
      </c>
      <c r="J145" s="1" t="str">
        <f t="shared" si="22"/>
        <v>Remote</v>
      </c>
      <c r="K145" s="1" t="s">
        <v>331</v>
      </c>
      <c r="L145" s="5" t="s">
        <v>907</v>
      </c>
      <c r="M145" s="7" t="s">
        <v>101</v>
      </c>
      <c r="N145" s="7" t="str">
        <f t="shared" si="23"/>
        <v>LinkedIn</v>
      </c>
      <c r="O145" s="1" t="str">
        <f t="shared" si="24"/>
        <v>LinkedIn</v>
      </c>
      <c r="P145" s="4">
        <v>45342</v>
      </c>
      <c r="Q145" s="1" t="s">
        <v>687</v>
      </c>
      <c r="R145">
        <f t="shared" si="25"/>
        <v>2</v>
      </c>
      <c r="S145" t="str">
        <f t="shared" si="26"/>
        <v>February</v>
      </c>
    </row>
    <row r="146" spans="1:19" ht="28.8" x14ac:dyDescent="0.3">
      <c r="A146" s="1">
        <v>171</v>
      </c>
      <c r="B146" s="1" t="s">
        <v>688</v>
      </c>
      <c r="C146" s="7" t="s">
        <v>98</v>
      </c>
      <c r="D146" s="1" t="str">
        <f t="shared" si="18"/>
        <v>Data Analyst</v>
      </c>
      <c r="E146" s="7" t="s">
        <v>535</v>
      </c>
      <c r="F146" s="7" t="str">
        <f t="shared" si="19"/>
        <v>Contract (12 month)</v>
      </c>
      <c r="G146" s="1" t="str">
        <f t="shared" si="20"/>
        <v>Contract</v>
      </c>
      <c r="H146" s="7" t="s">
        <v>689</v>
      </c>
      <c r="I146" s="7" t="str">
        <f t="shared" si="21"/>
        <v>Kochi</v>
      </c>
      <c r="J146" s="1" t="str">
        <f t="shared" si="22"/>
        <v>Kochi</v>
      </c>
      <c r="K146" s="1" t="s">
        <v>331</v>
      </c>
      <c r="L146" s="5" t="s">
        <v>907</v>
      </c>
      <c r="M146" s="7" t="s">
        <v>101</v>
      </c>
      <c r="N146" s="7" t="str">
        <f t="shared" si="23"/>
        <v>LinkedIn</v>
      </c>
      <c r="O146" s="1" t="str">
        <f t="shared" si="24"/>
        <v>LinkedIn</v>
      </c>
      <c r="P146" s="4">
        <v>45342</v>
      </c>
      <c r="Q146" s="1" t="s">
        <v>690</v>
      </c>
      <c r="R146">
        <f t="shared" si="25"/>
        <v>2</v>
      </c>
      <c r="S146" t="str">
        <f t="shared" si="26"/>
        <v>February</v>
      </c>
    </row>
    <row r="147" spans="1:19" ht="28.8" x14ac:dyDescent="0.3">
      <c r="A147" s="1">
        <v>172</v>
      </c>
      <c r="B147" s="1" t="s">
        <v>678</v>
      </c>
      <c r="C147" s="7" t="s">
        <v>98</v>
      </c>
      <c r="D147" s="1" t="str">
        <f t="shared" si="18"/>
        <v>Data Analyst</v>
      </c>
      <c r="E147" s="7" t="s">
        <v>286</v>
      </c>
      <c r="F147" s="7" t="str">
        <f t="shared" si="19"/>
        <v>Full-Time</v>
      </c>
      <c r="G147" s="1" t="str">
        <f t="shared" si="20"/>
        <v>Full-Time</v>
      </c>
      <c r="H147" s="7" t="s">
        <v>282</v>
      </c>
      <c r="I147" s="7" t="str">
        <f t="shared" si="21"/>
        <v>Bengaluru</v>
      </c>
      <c r="J147" s="1" t="str">
        <f t="shared" si="22"/>
        <v>Bengaluru</v>
      </c>
      <c r="K147" s="1" t="s">
        <v>691</v>
      </c>
      <c r="L147" s="5" t="s">
        <v>907</v>
      </c>
      <c r="M147" s="7" t="s">
        <v>101</v>
      </c>
      <c r="N147" s="7" t="str">
        <f t="shared" si="23"/>
        <v>LinkedIn</v>
      </c>
      <c r="O147" s="1" t="str">
        <f t="shared" si="24"/>
        <v>LinkedIn</v>
      </c>
      <c r="P147" s="4">
        <v>45342</v>
      </c>
      <c r="Q147" s="1" t="s">
        <v>680</v>
      </c>
      <c r="R147">
        <f t="shared" si="25"/>
        <v>2</v>
      </c>
      <c r="S147" t="str">
        <f t="shared" si="26"/>
        <v>February</v>
      </c>
    </row>
    <row r="148" spans="1:19" ht="28.8" x14ac:dyDescent="0.3">
      <c r="A148" s="1">
        <v>173</v>
      </c>
      <c r="B148" s="1" t="s">
        <v>692</v>
      </c>
      <c r="C148" s="7" t="s">
        <v>98</v>
      </c>
      <c r="D148" s="1" t="str">
        <f t="shared" si="18"/>
        <v>Data Analyst</v>
      </c>
      <c r="E148" s="7" t="s">
        <v>286</v>
      </c>
      <c r="F148" s="7" t="str">
        <f t="shared" si="19"/>
        <v>Full-Time</v>
      </c>
      <c r="G148" s="1" t="str">
        <f t="shared" si="20"/>
        <v>Full-Time</v>
      </c>
      <c r="H148" s="7" t="s">
        <v>282</v>
      </c>
      <c r="I148" s="7" t="str">
        <f t="shared" si="21"/>
        <v>Bengaluru</v>
      </c>
      <c r="J148" s="1" t="str">
        <f t="shared" si="22"/>
        <v>Bengaluru</v>
      </c>
      <c r="K148" s="1" t="s">
        <v>624</v>
      </c>
      <c r="L148" s="5" t="s">
        <v>693</v>
      </c>
      <c r="M148" s="7" t="s">
        <v>101</v>
      </c>
      <c r="N148" s="7" t="str">
        <f t="shared" si="23"/>
        <v>LinkedIn</v>
      </c>
      <c r="O148" s="1" t="str">
        <f t="shared" si="24"/>
        <v>LinkedIn</v>
      </c>
      <c r="P148" s="4">
        <v>45342</v>
      </c>
      <c r="Q148" s="1" t="s">
        <v>694</v>
      </c>
      <c r="R148">
        <f t="shared" si="25"/>
        <v>2</v>
      </c>
      <c r="S148" t="str">
        <f t="shared" si="26"/>
        <v>February</v>
      </c>
    </row>
    <row r="149" spans="1:19" ht="28.8" x14ac:dyDescent="0.3">
      <c r="A149" s="1">
        <v>174</v>
      </c>
      <c r="B149" s="1" t="s">
        <v>695</v>
      </c>
      <c r="C149" s="7" t="s">
        <v>127</v>
      </c>
      <c r="D149" s="1" t="str">
        <f t="shared" si="18"/>
        <v>Data Analyst</v>
      </c>
      <c r="E149" s="7" t="s">
        <v>286</v>
      </c>
      <c r="F149" s="7" t="str">
        <f t="shared" si="19"/>
        <v>Full-Time</v>
      </c>
      <c r="G149" s="1" t="str">
        <f t="shared" si="20"/>
        <v>Full-Time</v>
      </c>
      <c r="H149" s="7" t="s">
        <v>123</v>
      </c>
      <c r="I149" s="7" t="str">
        <f t="shared" si="21"/>
        <v>Remote</v>
      </c>
      <c r="J149" s="1" t="str">
        <f t="shared" si="22"/>
        <v>Remote</v>
      </c>
      <c r="K149" s="1" t="s">
        <v>696</v>
      </c>
      <c r="L149" s="5" t="s">
        <v>271</v>
      </c>
      <c r="M149" s="7" t="s">
        <v>101</v>
      </c>
      <c r="N149" s="7" t="str">
        <f t="shared" si="23"/>
        <v>LinkedIn</v>
      </c>
      <c r="O149" s="1" t="str">
        <f t="shared" si="24"/>
        <v>LinkedIn</v>
      </c>
      <c r="P149" s="4">
        <v>45342</v>
      </c>
      <c r="Q149" s="1" t="s">
        <v>697</v>
      </c>
      <c r="R149">
        <f t="shared" si="25"/>
        <v>2</v>
      </c>
      <c r="S149" t="str">
        <f t="shared" si="26"/>
        <v>February</v>
      </c>
    </row>
    <row r="150" spans="1:19" ht="43.2" x14ac:dyDescent="0.3">
      <c r="A150" s="1">
        <v>175</v>
      </c>
      <c r="B150" s="1" t="s">
        <v>698</v>
      </c>
      <c r="C150" s="7" t="s">
        <v>699</v>
      </c>
      <c r="D150" s="1" t="str">
        <f t="shared" si="18"/>
        <v>Data Analyst</v>
      </c>
      <c r="E150" s="7" t="s">
        <v>286</v>
      </c>
      <c r="F150" s="7" t="str">
        <f t="shared" si="19"/>
        <v>Full-Time</v>
      </c>
      <c r="G150" s="1" t="str">
        <f t="shared" si="20"/>
        <v>Full-Time</v>
      </c>
      <c r="H150" s="7" t="s">
        <v>282</v>
      </c>
      <c r="I150" s="7" t="str">
        <f t="shared" si="21"/>
        <v>Bengaluru</v>
      </c>
      <c r="J150" s="1" t="str">
        <f t="shared" si="22"/>
        <v>Bengaluru</v>
      </c>
      <c r="K150" s="1" t="s">
        <v>700</v>
      </c>
      <c r="L150" s="5" t="s">
        <v>907</v>
      </c>
      <c r="M150" s="7" t="s">
        <v>101</v>
      </c>
      <c r="N150" s="7" t="str">
        <f t="shared" si="23"/>
        <v>LinkedIn</v>
      </c>
      <c r="O150" s="1" t="str">
        <f t="shared" si="24"/>
        <v>LinkedIn</v>
      </c>
      <c r="P150" s="4">
        <v>45342</v>
      </c>
      <c r="Q150" s="1" t="s">
        <v>701</v>
      </c>
      <c r="R150">
        <f t="shared" si="25"/>
        <v>2</v>
      </c>
      <c r="S150" t="str">
        <f t="shared" si="26"/>
        <v>February</v>
      </c>
    </row>
    <row r="151" spans="1:19" x14ac:dyDescent="0.3">
      <c r="A151" s="1">
        <v>176</v>
      </c>
      <c r="B151" s="1" t="s">
        <v>703</v>
      </c>
      <c r="C151" s="7" t="s">
        <v>704</v>
      </c>
      <c r="D151" s="1" t="str">
        <f t="shared" si="18"/>
        <v>Data Analyst</v>
      </c>
      <c r="E151" s="7" t="s">
        <v>286</v>
      </c>
      <c r="F151" s="7" t="str">
        <f t="shared" si="19"/>
        <v>Full-Time</v>
      </c>
      <c r="G151" s="1" t="str">
        <f t="shared" si="20"/>
        <v>Full-Time</v>
      </c>
      <c r="H151" s="7" t="s">
        <v>123</v>
      </c>
      <c r="I151" s="7" t="str">
        <f t="shared" si="21"/>
        <v>Remote</v>
      </c>
      <c r="J151" s="1" t="str">
        <f t="shared" si="22"/>
        <v>Remote</v>
      </c>
      <c r="K151" s="1" t="s">
        <v>705</v>
      </c>
      <c r="L151" s="5" t="s">
        <v>907</v>
      </c>
      <c r="M151" s="7" t="s">
        <v>101</v>
      </c>
      <c r="N151" s="7" t="str">
        <f t="shared" si="23"/>
        <v>LinkedIn</v>
      </c>
      <c r="O151" s="1" t="str">
        <f t="shared" si="24"/>
        <v>LinkedIn</v>
      </c>
      <c r="P151" s="4">
        <v>45342</v>
      </c>
      <c r="Q151" s="1" t="s">
        <v>706</v>
      </c>
      <c r="R151">
        <f t="shared" si="25"/>
        <v>2</v>
      </c>
      <c r="S151" t="str">
        <f t="shared" si="26"/>
        <v>February</v>
      </c>
    </row>
    <row r="152" spans="1:19" ht="28.8" x14ac:dyDescent="0.3">
      <c r="A152" s="1">
        <v>177</v>
      </c>
      <c r="B152" s="1" t="s">
        <v>708</v>
      </c>
      <c r="C152" s="7" t="s">
        <v>709</v>
      </c>
      <c r="D152" s="1" t="str">
        <f t="shared" si="18"/>
        <v>Data Analyst</v>
      </c>
      <c r="E152" s="7" t="s">
        <v>535</v>
      </c>
      <c r="F152" s="7" t="str">
        <f t="shared" si="19"/>
        <v>Contract (12 month)</v>
      </c>
      <c r="G152" s="1" t="str">
        <f t="shared" si="20"/>
        <v>Contract</v>
      </c>
      <c r="H152" s="7" t="s">
        <v>282</v>
      </c>
      <c r="I152" s="7" t="str">
        <f t="shared" si="21"/>
        <v>Bengaluru</v>
      </c>
      <c r="J152" s="1" t="str">
        <f t="shared" si="22"/>
        <v>Bengaluru</v>
      </c>
      <c r="K152" s="1" t="s">
        <v>710</v>
      </c>
      <c r="L152" s="5">
        <v>45415</v>
      </c>
      <c r="M152" s="7" t="s">
        <v>349</v>
      </c>
      <c r="N152" s="7" t="str">
        <f t="shared" si="23"/>
        <v>Official website</v>
      </c>
      <c r="O152" s="1" t="str">
        <f t="shared" si="24"/>
        <v>Official Website</v>
      </c>
      <c r="P152" s="4">
        <v>45350</v>
      </c>
      <c r="Q152" s="1" t="s">
        <v>711</v>
      </c>
      <c r="R152">
        <f t="shared" si="25"/>
        <v>2</v>
      </c>
      <c r="S152" t="str">
        <f t="shared" si="26"/>
        <v>February</v>
      </c>
    </row>
    <row r="153" spans="1:19" ht="43.2" x14ac:dyDescent="0.3">
      <c r="A153" s="1">
        <v>178</v>
      </c>
      <c r="B153" s="1" t="s">
        <v>713</v>
      </c>
      <c r="C153" s="7" t="s">
        <v>98</v>
      </c>
      <c r="D153" s="1" t="str">
        <f t="shared" si="18"/>
        <v>Data Analyst</v>
      </c>
      <c r="E153" s="7" t="s">
        <v>286</v>
      </c>
      <c r="F153" s="7" t="str">
        <f t="shared" si="19"/>
        <v>Full-Time</v>
      </c>
      <c r="G153" s="1" t="str">
        <f t="shared" si="20"/>
        <v>Full-Time</v>
      </c>
      <c r="H153" s="7" t="s">
        <v>282</v>
      </c>
      <c r="I153" s="7" t="str">
        <f t="shared" si="21"/>
        <v>Bengaluru</v>
      </c>
      <c r="J153" s="1" t="str">
        <f t="shared" si="22"/>
        <v>Bengaluru</v>
      </c>
      <c r="K153" s="1" t="s">
        <v>714</v>
      </c>
      <c r="L153" s="5" t="s">
        <v>907</v>
      </c>
      <c r="M153" s="7" t="s">
        <v>101</v>
      </c>
      <c r="N153" s="7" t="str">
        <f t="shared" si="23"/>
        <v>LinkedIn</v>
      </c>
      <c r="O153" s="1" t="str">
        <f t="shared" si="24"/>
        <v>LinkedIn</v>
      </c>
      <c r="P153" s="4">
        <v>45350</v>
      </c>
      <c r="Q153" s="1" t="s">
        <v>715</v>
      </c>
      <c r="R153">
        <f t="shared" si="25"/>
        <v>2</v>
      </c>
      <c r="S153" t="str">
        <f t="shared" si="26"/>
        <v>February</v>
      </c>
    </row>
    <row r="154" spans="1:19" ht="28.8" x14ac:dyDescent="0.3">
      <c r="A154" s="1">
        <v>179</v>
      </c>
      <c r="B154" s="1" t="s">
        <v>518</v>
      </c>
      <c r="C154" s="7" t="s">
        <v>716</v>
      </c>
      <c r="D154" s="1" t="str">
        <f t="shared" si="18"/>
        <v>Data Analyst</v>
      </c>
      <c r="E154" s="7" t="s">
        <v>286</v>
      </c>
      <c r="F154" s="7" t="str">
        <f t="shared" si="19"/>
        <v>Full-Time</v>
      </c>
      <c r="G154" s="1" t="str">
        <f t="shared" si="20"/>
        <v>Full-Time</v>
      </c>
      <c r="H154" s="7" t="s">
        <v>123</v>
      </c>
      <c r="I154" s="7" t="str">
        <f t="shared" si="21"/>
        <v>Remote</v>
      </c>
      <c r="J154" s="1" t="str">
        <f t="shared" si="22"/>
        <v>Remote</v>
      </c>
      <c r="K154" s="1" t="s">
        <v>717</v>
      </c>
      <c r="L154" s="5" t="s">
        <v>271</v>
      </c>
      <c r="M154" s="7" t="s">
        <v>101</v>
      </c>
      <c r="N154" s="7" t="str">
        <f t="shared" si="23"/>
        <v>LinkedIn</v>
      </c>
      <c r="O154" s="1" t="str">
        <f t="shared" si="24"/>
        <v>LinkedIn</v>
      </c>
      <c r="P154" s="4">
        <v>45350</v>
      </c>
      <c r="Q154" s="1" t="s">
        <v>718</v>
      </c>
      <c r="R154">
        <f t="shared" si="25"/>
        <v>2</v>
      </c>
      <c r="S154" t="str">
        <f t="shared" si="26"/>
        <v>February</v>
      </c>
    </row>
    <row r="155" spans="1:19" ht="43.2" x14ac:dyDescent="0.3">
      <c r="A155" s="1">
        <v>180</v>
      </c>
      <c r="B155" s="1" t="s">
        <v>719</v>
      </c>
      <c r="C155" s="7" t="s">
        <v>720</v>
      </c>
      <c r="D155" s="1" t="str">
        <f t="shared" si="18"/>
        <v>Data Engineer</v>
      </c>
      <c r="E155" s="7" t="s">
        <v>286</v>
      </c>
      <c r="F155" s="7" t="str">
        <f t="shared" si="19"/>
        <v>Full-Time</v>
      </c>
      <c r="G155" s="1" t="str">
        <f t="shared" si="20"/>
        <v>Full-Time</v>
      </c>
      <c r="H155" s="7" t="s">
        <v>282</v>
      </c>
      <c r="I155" s="7" t="str">
        <f t="shared" si="21"/>
        <v>Bengaluru</v>
      </c>
      <c r="J155" s="1" t="str">
        <f t="shared" si="22"/>
        <v>Bengaluru</v>
      </c>
      <c r="K155" s="1" t="s">
        <v>721</v>
      </c>
      <c r="L155" s="5" t="s">
        <v>907</v>
      </c>
      <c r="M155" s="7" t="s">
        <v>349</v>
      </c>
      <c r="N155" s="7" t="str">
        <f t="shared" si="23"/>
        <v>Official website</v>
      </c>
      <c r="O155" s="1" t="str">
        <f t="shared" si="24"/>
        <v>Official Website</v>
      </c>
      <c r="P155" s="4">
        <v>45350</v>
      </c>
      <c r="Q155" s="1" t="s">
        <v>722</v>
      </c>
      <c r="R155">
        <f t="shared" si="25"/>
        <v>2</v>
      </c>
      <c r="S155" t="str">
        <f t="shared" si="26"/>
        <v>February</v>
      </c>
    </row>
    <row r="156" spans="1:19" ht="28.8" x14ac:dyDescent="0.3">
      <c r="A156" s="1">
        <v>181</v>
      </c>
      <c r="B156" s="1" t="s">
        <v>724</v>
      </c>
      <c r="C156" s="7" t="s">
        <v>725</v>
      </c>
      <c r="D156" s="1" t="str">
        <f t="shared" si="18"/>
        <v>Data Analyst</v>
      </c>
      <c r="E156" s="7" t="s">
        <v>286</v>
      </c>
      <c r="F156" s="7" t="str">
        <f t="shared" si="19"/>
        <v>Full-Time</v>
      </c>
      <c r="G156" s="1" t="str">
        <f t="shared" si="20"/>
        <v>Full-Time</v>
      </c>
      <c r="H156" s="7" t="s">
        <v>190</v>
      </c>
      <c r="I156" s="7" t="str">
        <f t="shared" si="21"/>
        <v>Gurugram</v>
      </c>
      <c r="J156" s="1" t="str">
        <f t="shared" si="22"/>
        <v>Gurugram</v>
      </c>
      <c r="K156" s="1" t="s">
        <v>726</v>
      </c>
      <c r="L156" s="5" t="s">
        <v>907</v>
      </c>
      <c r="M156" s="7" t="s">
        <v>101</v>
      </c>
      <c r="N156" s="7" t="str">
        <f t="shared" si="23"/>
        <v>LinkedIn</v>
      </c>
      <c r="O156" s="1" t="str">
        <f t="shared" si="24"/>
        <v>LinkedIn</v>
      </c>
      <c r="P156" s="4">
        <v>45350</v>
      </c>
      <c r="Q156" s="1" t="s">
        <v>727</v>
      </c>
      <c r="R156">
        <f t="shared" si="25"/>
        <v>2</v>
      </c>
      <c r="S156" t="str">
        <f t="shared" si="26"/>
        <v>February</v>
      </c>
    </row>
    <row r="157" spans="1:19" ht="28.8" x14ac:dyDescent="0.3">
      <c r="A157" s="1">
        <v>182</v>
      </c>
      <c r="B157" s="1" t="s">
        <v>728</v>
      </c>
      <c r="C157" s="7" t="s">
        <v>285</v>
      </c>
      <c r="D157" s="1" t="str">
        <f t="shared" si="18"/>
        <v>Data Engineer</v>
      </c>
      <c r="E157" s="7" t="s">
        <v>286</v>
      </c>
      <c r="F157" s="7" t="str">
        <f t="shared" si="19"/>
        <v>Full-Time</v>
      </c>
      <c r="G157" s="1" t="str">
        <f t="shared" si="20"/>
        <v>Full-Time</v>
      </c>
      <c r="H157" s="7" t="s">
        <v>123</v>
      </c>
      <c r="I157" s="7" t="str">
        <f t="shared" si="21"/>
        <v>Remote</v>
      </c>
      <c r="J157" s="1" t="str">
        <f t="shared" si="22"/>
        <v>Remote</v>
      </c>
      <c r="K157" s="1" t="s">
        <v>729</v>
      </c>
      <c r="L157" s="5" t="s">
        <v>907</v>
      </c>
      <c r="M157" s="7" t="s">
        <v>101</v>
      </c>
      <c r="N157" s="7" t="str">
        <f t="shared" si="23"/>
        <v>LinkedIn</v>
      </c>
      <c r="O157" s="1" t="str">
        <f t="shared" si="24"/>
        <v>LinkedIn</v>
      </c>
      <c r="P157" s="4">
        <v>45351</v>
      </c>
      <c r="Q157" s="1" t="s">
        <v>730</v>
      </c>
      <c r="R157">
        <f t="shared" si="25"/>
        <v>2</v>
      </c>
      <c r="S157" t="str">
        <f t="shared" si="26"/>
        <v>February</v>
      </c>
    </row>
    <row r="158" spans="1:19" ht="28.8" x14ac:dyDescent="0.3">
      <c r="A158" s="1">
        <v>183</v>
      </c>
      <c r="B158" s="1" t="s">
        <v>731</v>
      </c>
      <c r="C158" s="7" t="s">
        <v>732</v>
      </c>
      <c r="D158" s="1" t="str">
        <f t="shared" si="18"/>
        <v>Data Analyst</v>
      </c>
      <c r="E158" s="7" t="s">
        <v>286</v>
      </c>
      <c r="F158" s="7" t="str">
        <f t="shared" si="19"/>
        <v>Full-Time</v>
      </c>
      <c r="G158" s="1" t="str">
        <f t="shared" si="20"/>
        <v>Full-Time</v>
      </c>
      <c r="H158" s="7" t="s">
        <v>123</v>
      </c>
      <c r="I158" s="7" t="str">
        <f t="shared" si="21"/>
        <v>Remote</v>
      </c>
      <c r="J158" s="1" t="str">
        <f t="shared" si="22"/>
        <v>Remote</v>
      </c>
      <c r="K158" s="1" t="s">
        <v>733</v>
      </c>
      <c r="L158" s="5" t="s">
        <v>734</v>
      </c>
      <c r="M158" s="7" t="s">
        <v>30</v>
      </c>
      <c r="N158" s="7" t="str">
        <f t="shared" si="23"/>
        <v>Internshala</v>
      </c>
      <c r="O158" s="1" t="str">
        <f t="shared" si="24"/>
        <v>Internshala</v>
      </c>
      <c r="P158" s="4">
        <v>45351</v>
      </c>
      <c r="Q158" s="1" t="s">
        <v>735</v>
      </c>
      <c r="R158">
        <f t="shared" si="25"/>
        <v>2</v>
      </c>
      <c r="S158" t="str">
        <f t="shared" si="26"/>
        <v>February</v>
      </c>
    </row>
    <row r="159" spans="1:19" ht="43.2" x14ac:dyDescent="0.3">
      <c r="A159" s="1">
        <v>184</v>
      </c>
      <c r="B159" s="1" t="s">
        <v>736</v>
      </c>
      <c r="C159" s="7" t="s">
        <v>737</v>
      </c>
      <c r="D159" s="1" t="str">
        <f t="shared" si="18"/>
        <v>Software Developer</v>
      </c>
      <c r="E159" s="7" t="s">
        <v>581</v>
      </c>
      <c r="F159" s="7" t="str">
        <f t="shared" si="19"/>
        <v>Internship (4 months)</v>
      </c>
      <c r="G159" s="1" t="str">
        <f t="shared" si="20"/>
        <v>Internship</v>
      </c>
      <c r="H159" s="7" t="s">
        <v>123</v>
      </c>
      <c r="I159" s="7" t="str">
        <f t="shared" si="21"/>
        <v>Remote</v>
      </c>
      <c r="J159" s="1" t="str">
        <f t="shared" si="22"/>
        <v>Remote</v>
      </c>
      <c r="K159" s="1"/>
      <c r="L159" s="5" t="s">
        <v>738</v>
      </c>
      <c r="M159" s="7" t="s">
        <v>30</v>
      </c>
      <c r="N159" s="7" t="str">
        <f t="shared" si="23"/>
        <v>Internshala</v>
      </c>
      <c r="O159" s="1" t="str">
        <f t="shared" si="24"/>
        <v>Internshala</v>
      </c>
      <c r="P159" s="4">
        <v>45351</v>
      </c>
      <c r="Q159" s="1" t="s">
        <v>739</v>
      </c>
      <c r="R159">
        <f t="shared" si="25"/>
        <v>2</v>
      </c>
      <c r="S159" t="str">
        <f t="shared" si="26"/>
        <v>February</v>
      </c>
    </row>
    <row r="160" spans="1:19" ht="43.2" x14ac:dyDescent="0.3">
      <c r="A160" s="1">
        <v>185</v>
      </c>
      <c r="B160" s="1" t="s">
        <v>740</v>
      </c>
      <c r="C160" s="7" t="s">
        <v>38</v>
      </c>
      <c r="D160" s="1" t="str">
        <f t="shared" si="18"/>
        <v>Data Analyst</v>
      </c>
      <c r="E160" s="7" t="s">
        <v>741</v>
      </c>
      <c r="F160" s="7" t="str">
        <f t="shared" si="19"/>
        <v>Internship (6 months)</v>
      </c>
      <c r="G160" s="1" t="str">
        <f t="shared" si="20"/>
        <v>Internship</v>
      </c>
      <c r="H160" s="7" t="s">
        <v>123</v>
      </c>
      <c r="I160" s="7" t="str">
        <f t="shared" si="21"/>
        <v>Remote</v>
      </c>
      <c r="J160" s="1" t="str">
        <f t="shared" si="22"/>
        <v>Remote</v>
      </c>
      <c r="K160" s="1" t="s">
        <v>742</v>
      </c>
      <c r="L160" s="5" t="s">
        <v>743</v>
      </c>
      <c r="M160" s="7" t="s">
        <v>30</v>
      </c>
      <c r="N160" s="7" t="str">
        <f t="shared" si="23"/>
        <v>Internshala</v>
      </c>
      <c r="O160" s="1" t="str">
        <f t="shared" si="24"/>
        <v>Internshala</v>
      </c>
      <c r="P160" s="4">
        <v>45351</v>
      </c>
      <c r="Q160" s="1" t="s">
        <v>744</v>
      </c>
      <c r="R160">
        <f t="shared" si="25"/>
        <v>2</v>
      </c>
      <c r="S160" t="str">
        <f t="shared" si="26"/>
        <v>February</v>
      </c>
    </row>
    <row r="161" spans="1:19" x14ac:dyDescent="0.3">
      <c r="A161" s="1">
        <v>186</v>
      </c>
      <c r="B161" s="1" t="s">
        <v>162</v>
      </c>
      <c r="C161" s="7" t="s">
        <v>98</v>
      </c>
      <c r="D161" s="1" t="str">
        <f t="shared" si="18"/>
        <v>Data Analyst</v>
      </c>
      <c r="E161" s="7" t="s">
        <v>286</v>
      </c>
      <c r="F161" s="7" t="str">
        <f t="shared" si="19"/>
        <v>Full-Time</v>
      </c>
      <c r="G161" s="1" t="str">
        <f t="shared" si="20"/>
        <v>Full-Time</v>
      </c>
      <c r="H161" s="7" t="s">
        <v>123</v>
      </c>
      <c r="I161" s="7" t="str">
        <f t="shared" si="21"/>
        <v>Remote</v>
      </c>
      <c r="J161" s="1" t="str">
        <f t="shared" si="22"/>
        <v>Remote</v>
      </c>
      <c r="K161" s="1" t="s">
        <v>745</v>
      </c>
      <c r="L161" s="5" t="s">
        <v>907</v>
      </c>
      <c r="M161" s="7" t="s">
        <v>101</v>
      </c>
      <c r="N161" s="7" t="str">
        <f t="shared" si="23"/>
        <v>LinkedIn</v>
      </c>
      <c r="O161" s="1" t="str">
        <f t="shared" si="24"/>
        <v>LinkedIn</v>
      </c>
      <c r="P161" s="4">
        <v>45353</v>
      </c>
      <c r="Q161" s="1" t="s">
        <v>746</v>
      </c>
      <c r="R161">
        <f t="shared" si="25"/>
        <v>3</v>
      </c>
      <c r="S161" t="str">
        <f t="shared" si="26"/>
        <v>March</v>
      </c>
    </row>
    <row r="162" spans="1:19" ht="28.8" x14ac:dyDescent="0.3">
      <c r="A162" s="1">
        <v>187</v>
      </c>
      <c r="B162" s="1" t="s">
        <v>747</v>
      </c>
      <c r="C162" s="7" t="s">
        <v>98</v>
      </c>
      <c r="D162" s="1" t="str">
        <f t="shared" si="18"/>
        <v>Data Analyst</v>
      </c>
      <c r="E162" s="7" t="s">
        <v>286</v>
      </c>
      <c r="F162" s="7" t="str">
        <f t="shared" si="19"/>
        <v>Full-Time</v>
      </c>
      <c r="G162" s="1" t="str">
        <f t="shared" si="20"/>
        <v>Full-Time</v>
      </c>
      <c r="H162" s="7" t="s">
        <v>586</v>
      </c>
      <c r="I162" s="7" t="str">
        <f t="shared" si="21"/>
        <v>Delhi</v>
      </c>
      <c r="J162" s="1" t="str">
        <f t="shared" si="22"/>
        <v>Delhi/NCR</v>
      </c>
      <c r="K162" s="1" t="s">
        <v>748</v>
      </c>
      <c r="L162" s="5" t="s">
        <v>907</v>
      </c>
      <c r="M162" s="7" t="s">
        <v>101</v>
      </c>
      <c r="N162" s="7" t="str">
        <f t="shared" si="23"/>
        <v>LinkedIn</v>
      </c>
      <c r="O162" s="1" t="str">
        <f t="shared" si="24"/>
        <v>LinkedIn</v>
      </c>
      <c r="P162" s="4">
        <v>45353</v>
      </c>
      <c r="Q162" s="1" t="s">
        <v>749</v>
      </c>
      <c r="R162">
        <f t="shared" si="25"/>
        <v>3</v>
      </c>
      <c r="S162" t="str">
        <f t="shared" si="26"/>
        <v>March</v>
      </c>
    </row>
    <row r="163" spans="1:19" ht="28.8" x14ac:dyDescent="0.3">
      <c r="A163" s="1">
        <v>188</v>
      </c>
      <c r="B163" s="1" t="s">
        <v>750</v>
      </c>
      <c r="C163" s="7" t="s">
        <v>98</v>
      </c>
      <c r="D163" s="1" t="str">
        <f t="shared" si="18"/>
        <v>Data Analyst</v>
      </c>
      <c r="E163" s="7" t="s">
        <v>286</v>
      </c>
      <c r="F163" s="7" t="str">
        <f t="shared" si="19"/>
        <v>Full-Time</v>
      </c>
      <c r="G163" s="1" t="str">
        <f t="shared" si="20"/>
        <v>Full-Time</v>
      </c>
      <c r="H163" s="7" t="s">
        <v>123</v>
      </c>
      <c r="I163" s="7" t="str">
        <f t="shared" si="21"/>
        <v>Remote</v>
      </c>
      <c r="J163" s="1" t="str">
        <f t="shared" si="22"/>
        <v>Remote</v>
      </c>
      <c r="K163" s="1" t="s">
        <v>751</v>
      </c>
      <c r="L163" s="5" t="s">
        <v>907</v>
      </c>
      <c r="M163" s="7" t="s">
        <v>101</v>
      </c>
      <c r="N163" s="7" t="str">
        <f t="shared" si="23"/>
        <v>LinkedIn</v>
      </c>
      <c r="O163" s="1" t="str">
        <f t="shared" si="24"/>
        <v>LinkedIn</v>
      </c>
      <c r="P163" s="4">
        <v>45353</v>
      </c>
      <c r="Q163" s="1" t="s">
        <v>752</v>
      </c>
      <c r="R163">
        <f t="shared" si="25"/>
        <v>3</v>
      </c>
      <c r="S163" t="str">
        <f t="shared" si="26"/>
        <v>March</v>
      </c>
    </row>
    <row r="164" spans="1:19" ht="28.8" x14ac:dyDescent="0.3">
      <c r="A164" s="1">
        <v>189</v>
      </c>
      <c r="B164" s="1" t="s">
        <v>533</v>
      </c>
      <c r="C164" s="7" t="s">
        <v>534</v>
      </c>
      <c r="D164" s="1" t="str">
        <f t="shared" si="18"/>
        <v>Data Analyst</v>
      </c>
      <c r="E164" s="7" t="s">
        <v>535</v>
      </c>
      <c r="F164" s="7" t="str">
        <f t="shared" si="19"/>
        <v>Contract (12 month)</v>
      </c>
      <c r="G164" s="1" t="str">
        <f t="shared" si="20"/>
        <v>Contract</v>
      </c>
      <c r="H164" s="7" t="s">
        <v>123</v>
      </c>
      <c r="I164" s="7" t="str">
        <f t="shared" si="21"/>
        <v>Remote</v>
      </c>
      <c r="J164" s="1" t="str">
        <f t="shared" si="22"/>
        <v>Remote</v>
      </c>
      <c r="K164" s="1" t="s">
        <v>753</v>
      </c>
      <c r="L164" s="5" t="s">
        <v>907</v>
      </c>
      <c r="M164" s="7" t="s">
        <v>101</v>
      </c>
      <c r="N164" s="7" t="str">
        <f t="shared" si="23"/>
        <v>LinkedIn</v>
      </c>
      <c r="O164" s="1" t="str">
        <f t="shared" si="24"/>
        <v>LinkedIn</v>
      </c>
      <c r="P164" s="4">
        <v>45353</v>
      </c>
      <c r="Q164" s="1" t="s">
        <v>754</v>
      </c>
      <c r="R164">
        <f t="shared" si="25"/>
        <v>3</v>
      </c>
      <c r="S164" t="str">
        <f t="shared" si="26"/>
        <v>March</v>
      </c>
    </row>
    <row r="165" spans="1:19" ht="43.2" x14ac:dyDescent="0.3">
      <c r="A165" s="1">
        <v>190</v>
      </c>
      <c r="B165" s="1" t="s">
        <v>755</v>
      </c>
      <c r="C165" s="7" t="s">
        <v>70</v>
      </c>
      <c r="D165" s="1" t="str">
        <f t="shared" si="18"/>
        <v>Data Analyst</v>
      </c>
      <c r="E165" s="7" t="s">
        <v>286</v>
      </c>
      <c r="F165" s="7" t="str">
        <f t="shared" si="19"/>
        <v>Full-Time</v>
      </c>
      <c r="G165" s="1" t="str">
        <f t="shared" si="20"/>
        <v>Full-Time</v>
      </c>
      <c r="H165" s="7" t="s">
        <v>22</v>
      </c>
      <c r="I165" s="7" t="str">
        <f t="shared" si="21"/>
        <v>Chennai</v>
      </c>
      <c r="J165" s="1" t="str">
        <f t="shared" si="22"/>
        <v>Chennai</v>
      </c>
      <c r="K165" s="1" t="s">
        <v>756</v>
      </c>
      <c r="L165" s="5" t="s">
        <v>907</v>
      </c>
      <c r="M165" s="7" t="s">
        <v>349</v>
      </c>
      <c r="N165" s="7" t="str">
        <f t="shared" si="23"/>
        <v>Official website</v>
      </c>
      <c r="O165" s="1" t="str">
        <f t="shared" si="24"/>
        <v>Official Website</v>
      </c>
      <c r="P165" s="4">
        <v>45354</v>
      </c>
      <c r="Q165" s="1" t="s">
        <v>757</v>
      </c>
      <c r="R165">
        <f t="shared" si="25"/>
        <v>3</v>
      </c>
      <c r="S165" t="str">
        <f t="shared" si="26"/>
        <v>March</v>
      </c>
    </row>
    <row r="166" spans="1:19" ht="43.2" x14ac:dyDescent="0.3">
      <c r="A166" s="1">
        <v>191</v>
      </c>
      <c r="B166" s="1" t="s">
        <v>758</v>
      </c>
      <c r="C166" s="7" t="s">
        <v>759</v>
      </c>
      <c r="D166" s="1" t="str">
        <f t="shared" si="18"/>
        <v>Software Developer</v>
      </c>
      <c r="E166" s="7" t="s">
        <v>286</v>
      </c>
      <c r="F166" s="7" t="str">
        <f t="shared" si="19"/>
        <v>Full-Time</v>
      </c>
      <c r="G166" s="1" t="str">
        <f t="shared" si="20"/>
        <v>Full-Time</v>
      </c>
      <c r="H166" s="7" t="s">
        <v>123</v>
      </c>
      <c r="I166" s="7" t="str">
        <f t="shared" si="21"/>
        <v>Remote</v>
      </c>
      <c r="J166" s="1" t="str">
        <f t="shared" si="22"/>
        <v>Remote</v>
      </c>
      <c r="K166" s="1" t="s">
        <v>760</v>
      </c>
      <c r="L166" s="5" t="s">
        <v>761</v>
      </c>
      <c r="M166" s="7" t="s">
        <v>93</v>
      </c>
      <c r="N166" s="7" t="str">
        <f t="shared" si="23"/>
        <v>Naukri.com</v>
      </c>
      <c r="O166" s="1" t="str">
        <f t="shared" si="24"/>
        <v>Naukri.Com</v>
      </c>
      <c r="P166" s="4">
        <v>45354</v>
      </c>
      <c r="Q166" s="1" t="s">
        <v>762</v>
      </c>
      <c r="R166">
        <f t="shared" si="25"/>
        <v>3</v>
      </c>
      <c r="S166" t="str">
        <f t="shared" si="26"/>
        <v>March</v>
      </c>
    </row>
    <row r="167" spans="1:19" ht="86.4" x14ac:dyDescent="0.3">
      <c r="A167" s="1">
        <v>192</v>
      </c>
      <c r="B167" s="1" t="s">
        <v>763</v>
      </c>
      <c r="C167" s="7" t="s">
        <v>764</v>
      </c>
      <c r="D167" s="1" t="str">
        <f t="shared" si="18"/>
        <v>Software Developer</v>
      </c>
      <c r="E167" s="7" t="s">
        <v>286</v>
      </c>
      <c r="F167" s="7" t="str">
        <f t="shared" si="19"/>
        <v>Full-Time</v>
      </c>
      <c r="G167" s="1" t="str">
        <f t="shared" si="20"/>
        <v>Full-Time</v>
      </c>
      <c r="H167" s="7" t="s">
        <v>282</v>
      </c>
      <c r="I167" s="7" t="str">
        <f t="shared" si="21"/>
        <v>Bengaluru</v>
      </c>
      <c r="J167" s="1" t="str">
        <f t="shared" si="22"/>
        <v>Bengaluru</v>
      </c>
      <c r="K167" s="1" t="s">
        <v>765</v>
      </c>
      <c r="L167" s="5" t="s">
        <v>907</v>
      </c>
      <c r="M167" s="7" t="s">
        <v>93</v>
      </c>
      <c r="N167" s="7" t="str">
        <f t="shared" si="23"/>
        <v>Naukri.com</v>
      </c>
      <c r="O167" s="1" t="str">
        <f t="shared" si="24"/>
        <v>Naukri.Com</v>
      </c>
      <c r="P167" s="4">
        <v>45354</v>
      </c>
      <c r="Q167" s="1" t="s">
        <v>766</v>
      </c>
      <c r="R167">
        <f t="shared" si="25"/>
        <v>3</v>
      </c>
      <c r="S167" t="str">
        <f t="shared" si="26"/>
        <v>March</v>
      </c>
    </row>
    <row r="168" spans="1:19" ht="28.8" x14ac:dyDescent="0.3">
      <c r="A168" s="1">
        <v>193</v>
      </c>
      <c r="B168" s="1" t="s">
        <v>767</v>
      </c>
      <c r="C168" s="7" t="s">
        <v>98</v>
      </c>
      <c r="D168" s="1" t="str">
        <f t="shared" si="18"/>
        <v>Data Analyst</v>
      </c>
      <c r="E168" s="7" t="s">
        <v>286</v>
      </c>
      <c r="F168" s="7" t="str">
        <f t="shared" si="19"/>
        <v>Full-Time</v>
      </c>
      <c r="G168" s="1" t="str">
        <f t="shared" si="20"/>
        <v>Full-Time</v>
      </c>
      <c r="H168" s="7" t="s">
        <v>71</v>
      </c>
      <c r="I168" s="7" t="str">
        <f t="shared" si="21"/>
        <v>Mumbai</v>
      </c>
      <c r="J168" s="1" t="str">
        <f t="shared" si="22"/>
        <v>Mumbai</v>
      </c>
      <c r="K168" s="1" t="s">
        <v>751</v>
      </c>
      <c r="L168" s="5" t="s">
        <v>907</v>
      </c>
      <c r="M168" s="7" t="s">
        <v>101</v>
      </c>
      <c r="N168" s="7" t="str">
        <f t="shared" si="23"/>
        <v>LinkedIn</v>
      </c>
      <c r="O168" s="1" t="str">
        <f t="shared" si="24"/>
        <v>LinkedIn</v>
      </c>
      <c r="P168" s="4">
        <v>45355</v>
      </c>
      <c r="Q168" s="1" t="s">
        <v>768</v>
      </c>
      <c r="R168">
        <f t="shared" si="25"/>
        <v>3</v>
      </c>
      <c r="S168" t="str">
        <f t="shared" si="26"/>
        <v>March</v>
      </c>
    </row>
    <row r="169" spans="1:19" ht="28.8" x14ac:dyDescent="0.3">
      <c r="A169" s="1">
        <v>194</v>
      </c>
      <c r="B169" s="1" t="s">
        <v>769</v>
      </c>
      <c r="C169" s="7" t="s">
        <v>98</v>
      </c>
      <c r="D169" s="1" t="str">
        <f t="shared" si="18"/>
        <v>Data Analyst</v>
      </c>
      <c r="E169" s="7" t="s">
        <v>286</v>
      </c>
      <c r="F169" s="7" t="str">
        <f t="shared" si="19"/>
        <v>Full-Time</v>
      </c>
      <c r="G169" s="1" t="str">
        <f t="shared" si="20"/>
        <v>Full-Time</v>
      </c>
      <c r="H169" s="7" t="s">
        <v>123</v>
      </c>
      <c r="I169" s="7" t="str">
        <f t="shared" si="21"/>
        <v>Remote</v>
      </c>
      <c r="J169" s="1" t="str">
        <f t="shared" si="22"/>
        <v>Remote</v>
      </c>
      <c r="K169" s="1" t="s">
        <v>770</v>
      </c>
      <c r="L169" s="5" t="s">
        <v>907</v>
      </c>
      <c r="M169" s="7" t="s">
        <v>101</v>
      </c>
      <c r="N169" s="7" t="str">
        <f t="shared" si="23"/>
        <v>LinkedIn</v>
      </c>
      <c r="O169" s="1" t="str">
        <f t="shared" si="24"/>
        <v>LinkedIn</v>
      </c>
      <c r="P169" s="4">
        <v>45355</v>
      </c>
      <c r="Q169" s="1" t="s">
        <v>771</v>
      </c>
      <c r="R169">
        <f t="shared" si="25"/>
        <v>3</v>
      </c>
      <c r="S169" t="str">
        <f t="shared" si="26"/>
        <v>March</v>
      </c>
    </row>
    <row r="170" spans="1:19" ht="28.8" x14ac:dyDescent="0.3">
      <c r="A170" s="1">
        <v>195</v>
      </c>
      <c r="B170" s="1" t="s">
        <v>772</v>
      </c>
      <c r="C170" s="7" t="s">
        <v>98</v>
      </c>
      <c r="D170" s="1" t="str">
        <f t="shared" si="18"/>
        <v>Data Analyst</v>
      </c>
      <c r="E170" s="7" t="s">
        <v>286</v>
      </c>
      <c r="F170" s="7" t="str">
        <f t="shared" si="19"/>
        <v>Full-Time</v>
      </c>
      <c r="G170" s="1" t="str">
        <f t="shared" si="20"/>
        <v>Full-Time</v>
      </c>
      <c r="H170" s="7" t="s">
        <v>190</v>
      </c>
      <c r="I170" s="7" t="str">
        <f t="shared" si="21"/>
        <v>Gurugram</v>
      </c>
      <c r="J170" s="1" t="str">
        <f t="shared" si="22"/>
        <v>Gurugram</v>
      </c>
      <c r="K170" s="1" t="s">
        <v>773</v>
      </c>
      <c r="L170" s="5" t="s">
        <v>907</v>
      </c>
      <c r="M170" s="7" t="s">
        <v>101</v>
      </c>
      <c r="N170" s="7" t="str">
        <f t="shared" si="23"/>
        <v>LinkedIn</v>
      </c>
      <c r="O170" s="1" t="str">
        <f t="shared" si="24"/>
        <v>LinkedIn</v>
      </c>
      <c r="P170" s="4">
        <v>45355</v>
      </c>
      <c r="Q170" s="1" t="s">
        <v>774</v>
      </c>
      <c r="R170">
        <f t="shared" si="25"/>
        <v>3</v>
      </c>
      <c r="S170" t="str">
        <f t="shared" si="26"/>
        <v>March</v>
      </c>
    </row>
    <row r="171" spans="1:19" ht="43.2" x14ac:dyDescent="0.3">
      <c r="A171" s="1">
        <v>196</v>
      </c>
      <c r="B171" s="1" t="s">
        <v>775</v>
      </c>
      <c r="C171" s="7" t="s">
        <v>98</v>
      </c>
      <c r="D171" s="1" t="str">
        <f t="shared" si="18"/>
        <v>Data Analyst</v>
      </c>
      <c r="E171" s="7" t="s">
        <v>286</v>
      </c>
      <c r="F171" s="7" t="str">
        <f t="shared" si="19"/>
        <v>Full-Time</v>
      </c>
      <c r="G171" s="1" t="str">
        <f t="shared" si="20"/>
        <v>Full-Time</v>
      </c>
      <c r="H171" s="7" t="s">
        <v>282</v>
      </c>
      <c r="I171" s="7" t="str">
        <f t="shared" si="21"/>
        <v>Bengaluru</v>
      </c>
      <c r="J171" s="1" t="str">
        <f t="shared" si="22"/>
        <v>Bengaluru</v>
      </c>
      <c r="K171" s="1" t="s">
        <v>776</v>
      </c>
      <c r="L171" s="5" t="s">
        <v>907</v>
      </c>
      <c r="M171" s="7" t="s">
        <v>777</v>
      </c>
      <c r="N171" s="7" t="str">
        <f t="shared" si="23"/>
        <v>hirist.tech</v>
      </c>
      <c r="O171" s="1" t="str">
        <f t="shared" si="24"/>
        <v>hirist.tech</v>
      </c>
      <c r="P171" s="4">
        <v>45355</v>
      </c>
      <c r="Q171" s="1" t="s">
        <v>778</v>
      </c>
      <c r="R171">
        <f t="shared" si="25"/>
        <v>3</v>
      </c>
      <c r="S171" t="str">
        <f t="shared" si="26"/>
        <v>March</v>
      </c>
    </row>
    <row r="172" spans="1:19" ht="28.8" x14ac:dyDescent="0.3">
      <c r="A172" s="1">
        <v>197</v>
      </c>
      <c r="B172" s="1" t="s">
        <v>779</v>
      </c>
      <c r="C172" s="7" t="s">
        <v>409</v>
      </c>
      <c r="D172" s="1" t="str">
        <f t="shared" si="18"/>
        <v>Data Analyst</v>
      </c>
      <c r="E172" s="7" t="s">
        <v>286</v>
      </c>
      <c r="F172" s="7" t="str">
        <f t="shared" si="19"/>
        <v>Full-Time</v>
      </c>
      <c r="G172" s="1" t="str">
        <f t="shared" si="20"/>
        <v>Full-Time</v>
      </c>
      <c r="H172" s="7" t="s">
        <v>123</v>
      </c>
      <c r="I172" s="7" t="str">
        <f t="shared" si="21"/>
        <v>Remote</v>
      </c>
      <c r="J172" s="1" t="str">
        <f t="shared" si="22"/>
        <v>Remote</v>
      </c>
      <c r="K172" s="1" t="s">
        <v>780</v>
      </c>
      <c r="L172" s="5" t="s">
        <v>271</v>
      </c>
      <c r="M172" s="7" t="s">
        <v>101</v>
      </c>
      <c r="N172" s="7" t="str">
        <f t="shared" si="23"/>
        <v>LinkedIn</v>
      </c>
      <c r="O172" s="1" t="str">
        <f t="shared" si="24"/>
        <v>LinkedIn</v>
      </c>
      <c r="P172" s="4">
        <v>45356</v>
      </c>
      <c r="Q172" s="1" t="s">
        <v>781</v>
      </c>
      <c r="R172">
        <f t="shared" si="25"/>
        <v>3</v>
      </c>
      <c r="S172" t="str">
        <f t="shared" si="26"/>
        <v>March</v>
      </c>
    </row>
    <row r="173" spans="1:19" x14ac:dyDescent="0.3">
      <c r="A173" s="1">
        <v>198</v>
      </c>
      <c r="B173" s="1" t="s">
        <v>782</v>
      </c>
      <c r="C173" s="7" t="s">
        <v>98</v>
      </c>
      <c r="D173" s="1" t="str">
        <f t="shared" si="18"/>
        <v>Data Analyst</v>
      </c>
      <c r="E173" s="7" t="s">
        <v>286</v>
      </c>
      <c r="F173" s="7" t="str">
        <f t="shared" si="19"/>
        <v>Full-Time</v>
      </c>
      <c r="G173" s="1" t="str">
        <f t="shared" si="20"/>
        <v>Full-Time</v>
      </c>
      <c r="H173" s="7" t="s">
        <v>190</v>
      </c>
      <c r="I173" s="7" t="str">
        <f t="shared" si="21"/>
        <v>Gurugram</v>
      </c>
      <c r="J173" s="1" t="str">
        <f t="shared" si="22"/>
        <v>Gurugram</v>
      </c>
      <c r="K173" s="1" t="s">
        <v>783</v>
      </c>
      <c r="L173" s="5" t="s">
        <v>907</v>
      </c>
      <c r="M173" s="7" t="s">
        <v>101</v>
      </c>
      <c r="N173" s="7" t="str">
        <f t="shared" si="23"/>
        <v>LinkedIn</v>
      </c>
      <c r="O173" s="1" t="str">
        <f t="shared" si="24"/>
        <v>LinkedIn</v>
      </c>
      <c r="P173" s="4">
        <v>45356</v>
      </c>
      <c r="Q173" s="1" t="s">
        <v>784</v>
      </c>
      <c r="R173">
        <f t="shared" si="25"/>
        <v>3</v>
      </c>
      <c r="S173" t="str">
        <f t="shared" si="26"/>
        <v>March</v>
      </c>
    </row>
    <row r="174" spans="1:19" ht="28.8" x14ac:dyDescent="0.3">
      <c r="A174" s="1">
        <v>199</v>
      </c>
      <c r="B174" s="1" t="s">
        <v>785</v>
      </c>
      <c r="C174" s="7" t="s">
        <v>98</v>
      </c>
      <c r="D174" s="1" t="str">
        <f t="shared" si="18"/>
        <v>Data Analyst</v>
      </c>
      <c r="E174" s="7" t="s">
        <v>286</v>
      </c>
      <c r="F174" s="7" t="str">
        <f t="shared" si="19"/>
        <v>Full-Time</v>
      </c>
      <c r="G174" s="1" t="str">
        <f t="shared" si="20"/>
        <v>Full-Time</v>
      </c>
      <c r="H174" s="7" t="s">
        <v>282</v>
      </c>
      <c r="I174" s="7" t="str">
        <f t="shared" si="21"/>
        <v>Bengaluru</v>
      </c>
      <c r="J174" s="1" t="str">
        <f t="shared" si="22"/>
        <v>Bengaluru</v>
      </c>
      <c r="K174" s="1" t="s">
        <v>786</v>
      </c>
      <c r="L174" s="5" t="s">
        <v>907</v>
      </c>
      <c r="M174" s="7" t="s">
        <v>101</v>
      </c>
      <c r="N174" s="7" t="str">
        <f t="shared" si="23"/>
        <v>LinkedIn</v>
      </c>
      <c r="O174" s="1" t="str">
        <f t="shared" si="24"/>
        <v>LinkedIn</v>
      </c>
      <c r="P174" s="4">
        <v>45356</v>
      </c>
      <c r="Q174" s="1" t="s">
        <v>787</v>
      </c>
      <c r="R174">
        <f t="shared" si="25"/>
        <v>3</v>
      </c>
      <c r="S174" t="str">
        <f t="shared" si="26"/>
        <v>March</v>
      </c>
    </row>
    <row r="175" spans="1:19" ht="43.2" x14ac:dyDescent="0.3">
      <c r="A175" s="1">
        <v>200</v>
      </c>
      <c r="B175" s="1" t="s">
        <v>788</v>
      </c>
      <c r="C175" s="7" t="s">
        <v>789</v>
      </c>
      <c r="D175" s="1" t="str">
        <f t="shared" si="18"/>
        <v>Data Analyst</v>
      </c>
      <c r="E175" s="7" t="s">
        <v>159</v>
      </c>
      <c r="F175" s="7" t="str">
        <f t="shared" si="19"/>
        <v>Internship</v>
      </c>
      <c r="G175" s="1" t="str">
        <f t="shared" si="20"/>
        <v>Internship</v>
      </c>
      <c r="H175" s="7" t="s">
        <v>123</v>
      </c>
      <c r="I175" s="7" t="str">
        <f t="shared" si="21"/>
        <v>Remote</v>
      </c>
      <c r="J175" s="1" t="str">
        <f t="shared" si="22"/>
        <v>Remote</v>
      </c>
      <c r="K175" s="1" t="s">
        <v>790</v>
      </c>
      <c r="L175" s="5" t="s">
        <v>907</v>
      </c>
      <c r="M175" s="7" t="s">
        <v>101</v>
      </c>
      <c r="N175" s="7" t="str">
        <f t="shared" si="23"/>
        <v>LinkedIn</v>
      </c>
      <c r="O175" s="1" t="str">
        <f t="shared" si="24"/>
        <v>LinkedIn</v>
      </c>
      <c r="P175" s="4">
        <v>45356</v>
      </c>
      <c r="Q175" s="1" t="s">
        <v>791</v>
      </c>
      <c r="R175">
        <f t="shared" si="25"/>
        <v>3</v>
      </c>
      <c r="S175" t="str">
        <f t="shared" si="26"/>
        <v>March</v>
      </c>
    </row>
    <row r="176" spans="1:19" ht="28.8" x14ac:dyDescent="0.3">
      <c r="A176" s="1">
        <v>201</v>
      </c>
      <c r="B176" s="1" t="s">
        <v>273</v>
      </c>
      <c r="C176" s="7" t="s">
        <v>792</v>
      </c>
      <c r="D176" s="1" t="str">
        <f t="shared" si="18"/>
        <v>Data Analyst</v>
      </c>
      <c r="E176" s="7" t="s">
        <v>159</v>
      </c>
      <c r="F176" s="7" t="str">
        <f t="shared" si="19"/>
        <v>Internship</v>
      </c>
      <c r="G176" s="1" t="str">
        <f t="shared" si="20"/>
        <v>Internship</v>
      </c>
      <c r="H176" s="7" t="s">
        <v>282</v>
      </c>
      <c r="I176" s="7" t="str">
        <f t="shared" si="21"/>
        <v>Bengaluru</v>
      </c>
      <c r="J176" s="1" t="str">
        <f t="shared" si="22"/>
        <v>Bengaluru</v>
      </c>
      <c r="K176" s="1" t="s">
        <v>793</v>
      </c>
      <c r="L176" s="5" t="s">
        <v>907</v>
      </c>
      <c r="M176" s="7" t="s">
        <v>349</v>
      </c>
      <c r="N176" s="7" t="str">
        <f t="shared" si="23"/>
        <v>Official website</v>
      </c>
      <c r="O176" s="1" t="str">
        <f t="shared" si="24"/>
        <v>Official Website</v>
      </c>
      <c r="P176" s="4">
        <v>45356</v>
      </c>
      <c r="Q176" s="1" t="s">
        <v>794</v>
      </c>
      <c r="R176">
        <f t="shared" si="25"/>
        <v>3</v>
      </c>
      <c r="S176" t="str">
        <f t="shared" si="26"/>
        <v>March</v>
      </c>
    </row>
    <row r="177" spans="1:19" ht="28.8" x14ac:dyDescent="0.3">
      <c r="A177" s="1">
        <v>202</v>
      </c>
      <c r="B177" s="1" t="s">
        <v>795</v>
      </c>
      <c r="C177" s="7" t="s">
        <v>796</v>
      </c>
      <c r="D177" s="1" t="str">
        <f t="shared" si="18"/>
        <v>Data Analyst</v>
      </c>
      <c r="E177" s="7" t="s">
        <v>286</v>
      </c>
      <c r="F177" s="7" t="str">
        <f t="shared" si="19"/>
        <v>Full-Time</v>
      </c>
      <c r="G177" s="1" t="str">
        <f t="shared" si="20"/>
        <v>Full-Time</v>
      </c>
      <c r="H177" s="7" t="s">
        <v>22</v>
      </c>
      <c r="I177" s="7" t="str">
        <f t="shared" si="21"/>
        <v>Chennai</v>
      </c>
      <c r="J177" s="1" t="str">
        <f t="shared" si="22"/>
        <v>Chennai</v>
      </c>
      <c r="K177" s="1" t="s">
        <v>798</v>
      </c>
      <c r="L177" s="5" t="s">
        <v>907</v>
      </c>
      <c r="M177" s="7" t="s">
        <v>349</v>
      </c>
      <c r="N177" s="7" t="str">
        <f t="shared" si="23"/>
        <v>Official website</v>
      </c>
      <c r="O177" s="1" t="str">
        <f t="shared" si="24"/>
        <v>Official Website</v>
      </c>
      <c r="P177" s="4">
        <v>45356</v>
      </c>
      <c r="Q177" s="1" t="s">
        <v>799</v>
      </c>
      <c r="R177">
        <f t="shared" si="25"/>
        <v>3</v>
      </c>
      <c r="S177" t="str">
        <f t="shared" si="26"/>
        <v>March</v>
      </c>
    </row>
    <row r="178" spans="1:19" ht="43.2" x14ac:dyDescent="0.3">
      <c r="A178" s="1">
        <v>203</v>
      </c>
      <c r="B178" s="1" t="s">
        <v>800</v>
      </c>
      <c r="C178" s="7" t="s">
        <v>98</v>
      </c>
      <c r="D178" s="1" t="str">
        <f t="shared" si="18"/>
        <v>Data Analyst</v>
      </c>
      <c r="E178" s="7" t="s">
        <v>286</v>
      </c>
      <c r="F178" s="7" t="str">
        <f t="shared" si="19"/>
        <v>Full-Time</v>
      </c>
      <c r="G178" s="1" t="str">
        <f t="shared" si="20"/>
        <v>Full-Time</v>
      </c>
      <c r="H178" s="7" t="s">
        <v>22</v>
      </c>
      <c r="I178" s="7" t="str">
        <f t="shared" si="21"/>
        <v>Chennai</v>
      </c>
      <c r="J178" s="1" t="str">
        <f t="shared" si="22"/>
        <v>Chennai</v>
      </c>
      <c r="K178" s="1" t="s">
        <v>801</v>
      </c>
      <c r="L178" s="5" t="s">
        <v>802</v>
      </c>
      <c r="M178" s="7" t="s">
        <v>803</v>
      </c>
      <c r="N178" s="7" t="str">
        <f t="shared" si="23"/>
        <v>Indeed</v>
      </c>
      <c r="O178" s="1" t="str">
        <f t="shared" si="24"/>
        <v>Indeed</v>
      </c>
      <c r="P178" s="4">
        <v>45356</v>
      </c>
      <c r="Q178" s="1" t="s">
        <v>804</v>
      </c>
      <c r="R178">
        <f t="shared" si="25"/>
        <v>3</v>
      </c>
      <c r="S178" t="str">
        <f t="shared" si="26"/>
        <v>March</v>
      </c>
    </row>
    <row r="179" spans="1:19" ht="43.2" x14ac:dyDescent="0.3">
      <c r="A179" s="1">
        <v>204</v>
      </c>
      <c r="B179" s="1" t="s">
        <v>805</v>
      </c>
      <c r="C179" s="7" t="s">
        <v>98</v>
      </c>
      <c r="D179" s="1" t="str">
        <f t="shared" si="18"/>
        <v>Data Analyst</v>
      </c>
      <c r="E179" s="7" t="s">
        <v>286</v>
      </c>
      <c r="F179" s="7" t="str">
        <f t="shared" si="19"/>
        <v>Full-Time</v>
      </c>
      <c r="G179" s="1" t="str">
        <f t="shared" si="20"/>
        <v>Full-Time</v>
      </c>
      <c r="H179" s="7" t="s">
        <v>22</v>
      </c>
      <c r="I179" s="7" t="str">
        <f t="shared" si="21"/>
        <v>Chennai</v>
      </c>
      <c r="J179" s="1" t="str">
        <f t="shared" si="22"/>
        <v>Chennai</v>
      </c>
      <c r="K179" s="1" t="s">
        <v>806</v>
      </c>
      <c r="L179" s="5" t="s">
        <v>807</v>
      </c>
      <c r="M179" s="7" t="s">
        <v>803</v>
      </c>
      <c r="N179" s="7" t="str">
        <f t="shared" si="23"/>
        <v>Indeed</v>
      </c>
      <c r="O179" s="1" t="str">
        <f t="shared" si="24"/>
        <v>Indeed</v>
      </c>
      <c r="P179" s="4">
        <v>45356</v>
      </c>
      <c r="Q179" s="1" t="s">
        <v>808</v>
      </c>
      <c r="R179">
        <f t="shared" si="25"/>
        <v>3</v>
      </c>
      <c r="S179" t="str">
        <f t="shared" si="26"/>
        <v>March</v>
      </c>
    </row>
    <row r="180" spans="1:19" ht="28.8" x14ac:dyDescent="0.3">
      <c r="A180" s="1">
        <v>205</v>
      </c>
      <c r="B180" s="1" t="s">
        <v>809</v>
      </c>
      <c r="C180" s="7" t="s">
        <v>25</v>
      </c>
      <c r="D180" s="1" t="str">
        <f t="shared" si="18"/>
        <v>Data Analyst</v>
      </c>
      <c r="E180" s="7" t="s">
        <v>159</v>
      </c>
      <c r="F180" s="7" t="str">
        <f t="shared" si="19"/>
        <v>Internship</v>
      </c>
      <c r="G180" s="1" t="str">
        <f t="shared" si="20"/>
        <v>Internship</v>
      </c>
      <c r="H180" s="7" t="s">
        <v>22</v>
      </c>
      <c r="I180" s="7" t="str">
        <f t="shared" si="21"/>
        <v>Chennai</v>
      </c>
      <c r="J180" s="1" t="str">
        <f t="shared" si="22"/>
        <v>Chennai</v>
      </c>
      <c r="K180" s="1" t="s">
        <v>810</v>
      </c>
      <c r="L180" s="5" t="s">
        <v>907</v>
      </c>
      <c r="M180" s="7" t="s">
        <v>349</v>
      </c>
      <c r="N180" s="7" t="str">
        <f t="shared" si="23"/>
        <v>Official website</v>
      </c>
      <c r="O180" s="1" t="str">
        <f t="shared" si="24"/>
        <v>Official Website</v>
      </c>
      <c r="P180" s="4">
        <v>45356</v>
      </c>
      <c r="Q180" s="1" t="s">
        <v>811</v>
      </c>
      <c r="R180">
        <f t="shared" si="25"/>
        <v>3</v>
      </c>
      <c r="S180" t="str">
        <f t="shared" si="26"/>
        <v>March</v>
      </c>
    </row>
    <row r="181" spans="1:19" ht="43.2" x14ac:dyDescent="0.3">
      <c r="A181" s="1">
        <v>206</v>
      </c>
      <c r="B181" s="1" t="s">
        <v>812</v>
      </c>
      <c r="C181" s="7" t="s">
        <v>813</v>
      </c>
      <c r="D181" s="1" t="str">
        <f t="shared" si="18"/>
        <v>Data Analyst</v>
      </c>
      <c r="E181" s="7" t="s">
        <v>286</v>
      </c>
      <c r="F181" s="7" t="str">
        <f t="shared" si="19"/>
        <v>Full-Time</v>
      </c>
      <c r="G181" s="1" t="str">
        <f t="shared" si="20"/>
        <v>Full-Time</v>
      </c>
      <c r="H181" s="7" t="s">
        <v>22</v>
      </c>
      <c r="I181" s="7" t="str">
        <f t="shared" si="21"/>
        <v>Chennai</v>
      </c>
      <c r="J181" s="1" t="str">
        <f t="shared" si="22"/>
        <v>Chennai</v>
      </c>
      <c r="K181" s="1" t="s">
        <v>814</v>
      </c>
      <c r="L181" s="5" t="s">
        <v>815</v>
      </c>
      <c r="M181" s="7" t="s">
        <v>803</v>
      </c>
      <c r="N181" s="7" t="str">
        <f t="shared" si="23"/>
        <v>Indeed</v>
      </c>
      <c r="O181" s="1" t="str">
        <f t="shared" si="24"/>
        <v>Indeed</v>
      </c>
      <c r="P181" s="4">
        <v>45356</v>
      </c>
      <c r="Q181" s="1" t="s">
        <v>816</v>
      </c>
      <c r="R181">
        <f t="shared" si="25"/>
        <v>3</v>
      </c>
      <c r="S181" t="str">
        <f t="shared" si="26"/>
        <v>March</v>
      </c>
    </row>
    <row r="182" spans="1:19" ht="28.8" x14ac:dyDescent="0.3">
      <c r="A182" s="1">
        <v>207</v>
      </c>
      <c r="B182" s="1" t="s">
        <v>817</v>
      </c>
      <c r="C182" s="7" t="s">
        <v>305</v>
      </c>
      <c r="D182" s="1" t="str">
        <f t="shared" si="18"/>
        <v>Data Analyst</v>
      </c>
      <c r="E182" s="7" t="s">
        <v>286</v>
      </c>
      <c r="F182" s="7" t="str">
        <f t="shared" si="19"/>
        <v>Full-Time</v>
      </c>
      <c r="G182" s="1" t="str">
        <f t="shared" si="20"/>
        <v>Full-Time</v>
      </c>
      <c r="H182" s="7" t="s">
        <v>190</v>
      </c>
      <c r="I182" s="7" t="str">
        <f t="shared" si="21"/>
        <v>Gurugram</v>
      </c>
      <c r="J182" s="1" t="str">
        <f t="shared" si="22"/>
        <v>Gurugram</v>
      </c>
      <c r="K182" s="1" t="s">
        <v>818</v>
      </c>
      <c r="L182" s="5" t="s">
        <v>907</v>
      </c>
      <c r="M182" s="7" t="s">
        <v>101</v>
      </c>
      <c r="N182" s="7" t="str">
        <f t="shared" si="23"/>
        <v>LinkedIn</v>
      </c>
      <c r="O182" s="1" t="str">
        <f t="shared" si="24"/>
        <v>LinkedIn</v>
      </c>
      <c r="P182" s="4">
        <v>45356</v>
      </c>
      <c r="Q182" s="1" t="s">
        <v>819</v>
      </c>
      <c r="R182">
        <f t="shared" si="25"/>
        <v>3</v>
      </c>
      <c r="S182" t="str">
        <f t="shared" si="26"/>
        <v>March</v>
      </c>
    </row>
    <row r="183" spans="1:19" ht="28.8" x14ac:dyDescent="0.3">
      <c r="A183" s="1">
        <v>208</v>
      </c>
      <c r="B183" s="1" t="s">
        <v>820</v>
      </c>
      <c r="C183" s="7" t="s">
        <v>291</v>
      </c>
      <c r="D183" s="1" t="str">
        <f t="shared" si="18"/>
        <v>Data Science</v>
      </c>
      <c r="E183" s="7" t="s">
        <v>159</v>
      </c>
      <c r="F183" s="7" t="str">
        <f t="shared" si="19"/>
        <v>Internship</v>
      </c>
      <c r="G183" s="1" t="str">
        <f t="shared" si="20"/>
        <v>Internship</v>
      </c>
      <c r="H183" s="7" t="s">
        <v>123</v>
      </c>
      <c r="I183" s="7" t="str">
        <f t="shared" si="21"/>
        <v>Remote</v>
      </c>
      <c r="J183" s="1" t="str">
        <f t="shared" si="22"/>
        <v>Remote</v>
      </c>
      <c r="K183" s="1" t="s">
        <v>821</v>
      </c>
      <c r="L183" s="5" t="s">
        <v>907</v>
      </c>
      <c r="M183" s="7" t="s">
        <v>101</v>
      </c>
      <c r="N183" s="7" t="str">
        <f t="shared" si="23"/>
        <v>LinkedIn</v>
      </c>
      <c r="O183" s="1" t="str">
        <f t="shared" si="24"/>
        <v>LinkedIn</v>
      </c>
      <c r="P183" s="4">
        <v>45356</v>
      </c>
      <c r="Q183" s="1" t="s">
        <v>822</v>
      </c>
      <c r="R183">
        <f t="shared" si="25"/>
        <v>3</v>
      </c>
      <c r="S183" t="str">
        <f t="shared" si="26"/>
        <v>March</v>
      </c>
    </row>
    <row r="184" spans="1:19" x14ac:dyDescent="0.3">
      <c r="A184" s="1">
        <v>209</v>
      </c>
      <c r="B184" s="1" t="s">
        <v>823</v>
      </c>
      <c r="C184" s="7" t="s">
        <v>824</v>
      </c>
      <c r="D184" s="1" t="str">
        <f t="shared" si="18"/>
        <v>Data Analyst</v>
      </c>
      <c r="E184" s="7" t="s">
        <v>286</v>
      </c>
      <c r="F184" s="7" t="str">
        <f t="shared" si="19"/>
        <v>Full-Time</v>
      </c>
      <c r="G184" s="1" t="str">
        <f t="shared" si="20"/>
        <v>Full-Time</v>
      </c>
      <c r="H184" s="7" t="s">
        <v>190</v>
      </c>
      <c r="I184" s="7" t="str">
        <f t="shared" si="21"/>
        <v>Gurugram</v>
      </c>
      <c r="J184" s="1" t="str">
        <f t="shared" si="22"/>
        <v>Gurugram</v>
      </c>
      <c r="K184" s="1" t="s">
        <v>825</v>
      </c>
      <c r="L184" s="5" t="s">
        <v>907</v>
      </c>
      <c r="M184" s="7" t="s">
        <v>101</v>
      </c>
      <c r="N184" s="7" t="str">
        <f t="shared" si="23"/>
        <v>LinkedIn</v>
      </c>
      <c r="O184" s="1" t="str">
        <f t="shared" si="24"/>
        <v>LinkedIn</v>
      </c>
      <c r="P184" s="4">
        <v>45356</v>
      </c>
      <c r="Q184" s="1" t="s">
        <v>826</v>
      </c>
      <c r="R184">
        <f t="shared" si="25"/>
        <v>3</v>
      </c>
      <c r="S184" t="str">
        <f t="shared" si="26"/>
        <v>March</v>
      </c>
    </row>
    <row r="185" spans="1:19" ht="28.8" x14ac:dyDescent="0.3">
      <c r="A185" s="1">
        <v>210</v>
      </c>
      <c r="B185" s="1" t="s">
        <v>83</v>
      </c>
      <c r="C185" s="7" t="s">
        <v>305</v>
      </c>
      <c r="D185" s="1" t="str">
        <f t="shared" si="18"/>
        <v>Data Analyst</v>
      </c>
      <c r="E185" s="7" t="s">
        <v>286</v>
      </c>
      <c r="F185" s="7" t="str">
        <f t="shared" si="19"/>
        <v>Full-Time</v>
      </c>
      <c r="G185" s="1" t="str">
        <f t="shared" si="20"/>
        <v>Full-Time</v>
      </c>
      <c r="H185" s="7" t="s">
        <v>827</v>
      </c>
      <c r="I185" s="7" t="str">
        <f t="shared" si="21"/>
        <v>Chennai, Pune, Mumbai</v>
      </c>
      <c r="J185" s="1" t="str">
        <f t="shared" si="22"/>
        <v>Pune</v>
      </c>
      <c r="K185" s="1" t="s">
        <v>828</v>
      </c>
      <c r="L185" s="5" t="s">
        <v>907</v>
      </c>
      <c r="M185" s="7" t="s">
        <v>349</v>
      </c>
      <c r="N185" s="7" t="str">
        <f t="shared" si="23"/>
        <v>Official website</v>
      </c>
      <c r="O185" s="1" t="str">
        <f t="shared" si="24"/>
        <v>Official Website</v>
      </c>
      <c r="P185" s="4">
        <v>45357</v>
      </c>
      <c r="Q185" s="1" t="s">
        <v>829</v>
      </c>
      <c r="R185">
        <f t="shared" si="25"/>
        <v>3</v>
      </c>
      <c r="S185" t="str">
        <f t="shared" si="26"/>
        <v>March</v>
      </c>
    </row>
    <row r="186" spans="1:19" ht="28.8" x14ac:dyDescent="0.3">
      <c r="A186" s="1">
        <v>211</v>
      </c>
      <c r="B186" s="1" t="s">
        <v>830</v>
      </c>
      <c r="C186" s="7" t="s">
        <v>831</v>
      </c>
      <c r="D186" s="1" t="str">
        <f t="shared" si="18"/>
        <v>Data Analyst</v>
      </c>
      <c r="E186" s="7" t="s">
        <v>286</v>
      </c>
      <c r="F186" s="7" t="str">
        <f t="shared" si="19"/>
        <v>Full-Time</v>
      </c>
      <c r="G186" s="1" t="str">
        <f t="shared" si="20"/>
        <v>Full-Time</v>
      </c>
      <c r="H186" s="7" t="s">
        <v>123</v>
      </c>
      <c r="I186" s="7" t="str">
        <f t="shared" si="21"/>
        <v>Remote</v>
      </c>
      <c r="J186" s="1" t="str">
        <f t="shared" si="22"/>
        <v>Remote</v>
      </c>
      <c r="K186" s="1" t="s">
        <v>832</v>
      </c>
      <c r="L186" s="5" t="s">
        <v>833</v>
      </c>
      <c r="M186" s="7" t="s">
        <v>30</v>
      </c>
      <c r="N186" s="7" t="str">
        <f t="shared" si="23"/>
        <v>Internshala</v>
      </c>
      <c r="O186" s="1" t="str">
        <f t="shared" si="24"/>
        <v>Internshala</v>
      </c>
      <c r="P186" s="4">
        <v>45357</v>
      </c>
      <c r="Q186" s="1" t="s">
        <v>834</v>
      </c>
      <c r="R186">
        <f t="shared" si="25"/>
        <v>3</v>
      </c>
      <c r="S186" t="str">
        <f t="shared" si="26"/>
        <v>March</v>
      </c>
    </row>
    <row r="187" spans="1:19" ht="28.8" x14ac:dyDescent="0.3">
      <c r="A187" s="1">
        <v>212</v>
      </c>
      <c r="B187" s="1" t="s">
        <v>835</v>
      </c>
      <c r="C187" s="7" t="s">
        <v>98</v>
      </c>
      <c r="D187" s="1" t="str">
        <f t="shared" si="18"/>
        <v>Data Analyst</v>
      </c>
      <c r="E187" s="7" t="s">
        <v>286</v>
      </c>
      <c r="F187" s="7" t="str">
        <f t="shared" si="19"/>
        <v>Full-Time</v>
      </c>
      <c r="G187" s="1" t="str">
        <f t="shared" si="20"/>
        <v>Full-Time</v>
      </c>
      <c r="H187" s="7" t="s">
        <v>22</v>
      </c>
      <c r="I187" s="7" t="str">
        <f t="shared" si="21"/>
        <v>Chennai</v>
      </c>
      <c r="J187" s="1" t="str">
        <f t="shared" si="22"/>
        <v>Chennai</v>
      </c>
      <c r="K187" s="1" t="s">
        <v>836</v>
      </c>
      <c r="L187" s="5" t="s">
        <v>837</v>
      </c>
      <c r="M187" s="7" t="s">
        <v>803</v>
      </c>
      <c r="N187" s="7" t="str">
        <f t="shared" si="23"/>
        <v>Indeed</v>
      </c>
      <c r="O187" s="1" t="str">
        <f t="shared" si="24"/>
        <v>Indeed</v>
      </c>
      <c r="P187" s="4">
        <v>45357</v>
      </c>
      <c r="Q187" s="1" t="s">
        <v>838</v>
      </c>
      <c r="R187">
        <f t="shared" si="25"/>
        <v>3</v>
      </c>
      <c r="S187" t="str">
        <f t="shared" si="26"/>
        <v>March</v>
      </c>
    </row>
    <row r="188" spans="1:19" ht="43.2" x14ac:dyDescent="0.3">
      <c r="A188" s="1">
        <v>213</v>
      </c>
      <c r="B188" s="1" t="s">
        <v>839</v>
      </c>
      <c r="C188" s="7" t="s">
        <v>98</v>
      </c>
      <c r="D188" s="1" t="str">
        <f t="shared" si="18"/>
        <v>Data Analyst</v>
      </c>
      <c r="E188" s="7" t="s">
        <v>581</v>
      </c>
      <c r="F188" s="7" t="str">
        <f t="shared" si="19"/>
        <v>Internship (4 months)</v>
      </c>
      <c r="G188" s="1" t="str">
        <f t="shared" si="20"/>
        <v>Internship</v>
      </c>
      <c r="H188" s="7" t="s">
        <v>123</v>
      </c>
      <c r="I188" s="7" t="str">
        <f t="shared" si="21"/>
        <v>Remote</v>
      </c>
      <c r="J188" s="1" t="str">
        <f t="shared" si="22"/>
        <v>Remote</v>
      </c>
      <c r="K188" s="1" t="s">
        <v>840</v>
      </c>
      <c r="L188" s="5" t="s">
        <v>232</v>
      </c>
      <c r="M188" s="7" t="s">
        <v>30</v>
      </c>
      <c r="N188" s="7" t="str">
        <f t="shared" si="23"/>
        <v>Internshala</v>
      </c>
      <c r="O188" s="1" t="str">
        <f t="shared" si="24"/>
        <v>Internshala</v>
      </c>
      <c r="P188" s="4">
        <v>45358</v>
      </c>
      <c r="Q188" s="1" t="s">
        <v>841</v>
      </c>
      <c r="R188">
        <f t="shared" si="25"/>
        <v>3</v>
      </c>
      <c r="S188" t="str">
        <f t="shared" si="26"/>
        <v>March</v>
      </c>
    </row>
    <row r="189" spans="1:19" ht="28.8" x14ac:dyDescent="0.3">
      <c r="A189" s="1">
        <v>214</v>
      </c>
      <c r="B189" s="1" t="s">
        <v>842</v>
      </c>
      <c r="C189" s="7" t="s">
        <v>843</v>
      </c>
      <c r="D189" s="1" t="str">
        <f t="shared" si="18"/>
        <v>Data Analyst</v>
      </c>
      <c r="E189" s="7" t="s">
        <v>286</v>
      </c>
      <c r="F189" s="7" t="str">
        <f t="shared" si="19"/>
        <v>Full-Time</v>
      </c>
      <c r="G189" s="1" t="str">
        <f t="shared" si="20"/>
        <v>Full-Time</v>
      </c>
      <c r="H189" s="7" t="s">
        <v>282</v>
      </c>
      <c r="I189" s="7" t="str">
        <f t="shared" si="21"/>
        <v>Bengaluru</v>
      </c>
      <c r="J189" s="1" t="str">
        <f t="shared" si="22"/>
        <v>Bengaluru</v>
      </c>
      <c r="K189" s="1" t="s">
        <v>844</v>
      </c>
      <c r="L189" s="5" t="s">
        <v>907</v>
      </c>
      <c r="M189" s="7" t="s">
        <v>101</v>
      </c>
      <c r="N189" s="7" t="str">
        <f t="shared" si="23"/>
        <v>LinkedIn</v>
      </c>
      <c r="O189" s="1" t="str">
        <f t="shared" si="24"/>
        <v>LinkedIn</v>
      </c>
      <c r="P189" s="4">
        <v>45358</v>
      </c>
      <c r="Q189" s="1" t="s">
        <v>845</v>
      </c>
      <c r="R189">
        <f t="shared" si="25"/>
        <v>3</v>
      </c>
      <c r="S189" t="str">
        <f t="shared" si="26"/>
        <v>March</v>
      </c>
    </row>
    <row r="190" spans="1:19" ht="43.2" x14ac:dyDescent="0.3">
      <c r="A190" s="1">
        <v>215</v>
      </c>
      <c r="B190" s="1" t="s">
        <v>846</v>
      </c>
      <c r="C190" s="7" t="s">
        <v>98</v>
      </c>
      <c r="D190" s="1" t="str">
        <f t="shared" si="18"/>
        <v>Data Analyst</v>
      </c>
      <c r="E190" s="7" t="s">
        <v>286</v>
      </c>
      <c r="F190" s="7" t="str">
        <f t="shared" si="19"/>
        <v>Full-Time</v>
      </c>
      <c r="G190" s="1" t="str">
        <f t="shared" si="20"/>
        <v>Full-Time</v>
      </c>
      <c r="H190" s="7" t="s">
        <v>282</v>
      </c>
      <c r="I190" s="7" t="str">
        <f t="shared" si="21"/>
        <v>Bengaluru</v>
      </c>
      <c r="J190" s="1" t="str">
        <f t="shared" si="22"/>
        <v>Bengaluru</v>
      </c>
      <c r="K190" s="1" t="s">
        <v>847</v>
      </c>
      <c r="L190" s="5" t="s">
        <v>907</v>
      </c>
      <c r="M190" s="7" t="s">
        <v>101</v>
      </c>
      <c r="N190" s="7" t="str">
        <f t="shared" si="23"/>
        <v>LinkedIn</v>
      </c>
      <c r="O190" s="1" t="str">
        <f t="shared" si="24"/>
        <v>LinkedIn</v>
      </c>
      <c r="P190" s="4">
        <v>45358</v>
      </c>
      <c r="Q190" s="1" t="s">
        <v>848</v>
      </c>
      <c r="R190">
        <f t="shared" si="25"/>
        <v>3</v>
      </c>
      <c r="S190" t="str">
        <f t="shared" si="26"/>
        <v>March</v>
      </c>
    </row>
    <row r="191" spans="1:19" ht="28.8" x14ac:dyDescent="0.3">
      <c r="A191" s="1">
        <v>216</v>
      </c>
      <c r="B191" s="1" t="s">
        <v>849</v>
      </c>
      <c r="C191" s="7" t="s">
        <v>850</v>
      </c>
      <c r="D191" s="1" t="str">
        <f t="shared" si="18"/>
        <v>Data Analyst</v>
      </c>
      <c r="E191" s="7" t="s">
        <v>286</v>
      </c>
      <c r="F191" s="7" t="str">
        <f t="shared" si="19"/>
        <v>Full-Time</v>
      </c>
      <c r="G191" s="1" t="str">
        <f t="shared" si="20"/>
        <v>Full-Time</v>
      </c>
      <c r="H191" s="7" t="s">
        <v>851</v>
      </c>
      <c r="I191" s="7" t="str">
        <f t="shared" si="21"/>
        <v>Bengaluru, Mumbai</v>
      </c>
      <c r="J191" s="1" t="str">
        <f t="shared" si="22"/>
        <v>Bengaluru</v>
      </c>
      <c r="K191" s="1"/>
      <c r="L191" s="5" t="s">
        <v>907</v>
      </c>
      <c r="M191" s="7" t="s">
        <v>349</v>
      </c>
      <c r="N191" s="7" t="str">
        <f t="shared" si="23"/>
        <v>Official website</v>
      </c>
      <c r="O191" s="1" t="str">
        <f t="shared" si="24"/>
        <v>Official Website</v>
      </c>
      <c r="P191" s="4">
        <v>45358</v>
      </c>
      <c r="Q191" s="1" t="s">
        <v>852</v>
      </c>
      <c r="R191">
        <f t="shared" si="25"/>
        <v>3</v>
      </c>
      <c r="S191" t="str">
        <f t="shared" si="26"/>
        <v>March</v>
      </c>
    </row>
    <row r="192" spans="1:19" ht="28.8" x14ac:dyDescent="0.3">
      <c r="A192" s="1">
        <v>217</v>
      </c>
      <c r="B192" s="1" t="s">
        <v>853</v>
      </c>
      <c r="C192" s="7" t="s">
        <v>98</v>
      </c>
      <c r="D192" s="1" t="str">
        <f t="shared" si="18"/>
        <v>Data Analyst</v>
      </c>
      <c r="E192" s="7" t="s">
        <v>286</v>
      </c>
      <c r="F192" s="7" t="str">
        <f t="shared" si="19"/>
        <v>Full-Time</v>
      </c>
      <c r="G192" s="1" t="str">
        <f t="shared" si="20"/>
        <v>Full-Time</v>
      </c>
      <c r="H192" s="7" t="s">
        <v>190</v>
      </c>
      <c r="I192" s="7" t="str">
        <f t="shared" si="21"/>
        <v>Gurugram</v>
      </c>
      <c r="J192" s="1" t="str">
        <f t="shared" si="22"/>
        <v>Gurugram</v>
      </c>
      <c r="K192" s="1" t="s">
        <v>854</v>
      </c>
      <c r="L192" s="5" t="s">
        <v>907</v>
      </c>
      <c r="M192" s="7" t="s">
        <v>101</v>
      </c>
      <c r="N192" s="7" t="str">
        <f t="shared" si="23"/>
        <v>LinkedIn</v>
      </c>
      <c r="O192" s="1" t="str">
        <f t="shared" si="24"/>
        <v>LinkedIn</v>
      </c>
      <c r="P192" s="4">
        <v>45359</v>
      </c>
      <c r="Q192" s="1" t="s">
        <v>855</v>
      </c>
      <c r="R192">
        <f t="shared" si="25"/>
        <v>3</v>
      </c>
      <c r="S192" t="str">
        <f t="shared" si="26"/>
        <v>March</v>
      </c>
    </row>
    <row r="193" spans="1:19" ht="28.8" x14ac:dyDescent="0.3">
      <c r="A193" s="1">
        <v>218</v>
      </c>
      <c r="B193" s="1" t="s">
        <v>856</v>
      </c>
      <c r="C193" s="7" t="s">
        <v>70</v>
      </c>
      <c r="D193" s="1" t="str">
        <f t="shared" si="18"/>
        <v>Data Analyst</v>
      </c>
      <c r="E193" s="7" t="s">
        <v>286</v>
      </c>
      <c r="F193" s="7" t="str">
        <f t="shared" si="19"/>
        <v>Full-Time</v>
      </c>
      <c r="G193" s="1" t="str">
        <f t="shared" si="20"/>
        <v>Full-Time</v>
      </c>
      <c r="H193" s="7" t="s">
        <v>282</v>
      </c>
      <c r="I193" s="7" t="str">
        <f t="shared" si="21"/>
        <v>Bengaluru</v>
      </c>
      <c r="J193" s="1" t="str">
        <f t="shared" si="22"/>
        <v>Bengaluru</v>
      </c>
      <c r="K193" s="1" t="s">
        <v>857</v>
      </c>
      <c r="L193" s="5" t="s">
        <v>907</v>
      </c>
      <c r="M193" s="7" t="s">
        <v>101</v>
      </c>
      <c r="N193" s="7" t="str">
        <f t="shared" si="23"/>
        <v>LinkedIn</v>
      </c>
      <c r="O193" s="1" t="str">
        <f t="shared" si="24"/>
        <v>LinkedIn</v>
      </c>
      <c r="P193" s="4">
        <v>45359</v>
      </c>
      <c r="Q193" s="1" t="s">
        <v>858</v>
      </c>
      <c r="R193">
        <f t="shared" si="25"/>
        <v>3</v>
      </c>
      <c r="S193" t="str">
        <f t="shared" si="26"/>
        <v>March</v>
      </c>
    </row>
    <row r="194" spans="1:19" x14ac:dyDescent="0.3">
      <c r="A194" s="1">
        <v>219</v>
      </c>
      <c r="B194" s="1" t="s">
        <v>859</v>
      </c>
      <c r="C194" s="7" t="s">
        <v>860</v>
      </c>
      <c r="D194" s="1" t="str">
        <f t="shared" si="18"/>
        <v>Data Analyst</v>
      </c>
      <c r="E194" s="7" t="s">
        <v>286</v>
      </c>
      <c r="F194" s="7" t="str">
        <f t="shared" si="19"/>
        <v>Full-Time</v>
      </c>
      <c r="G194" s="1" t="str">
        <f t="shared" si="20"/>
        <v>Full-Time</v>
      </c>
      <c r="H194" s="7" t="s">
        <v>282</v>
      </c>
      <c r="I194" s="7" t="str">
        <f t="shared" si="21"/>
        <v>Bengaluru</v>
      </c>
      <c r="J194" s="1" t="str">
        <f t="shared" si="22"/>
        <v>Bengaluru</v>
      </c>
      <c r="K194" s="1" t="s">
        <v>861</v>
      </c>
      <c r="L194" s="5" t="s">
        <v>907</v>
      </c>
      <c r="M194" s="7" t="s">
        <v>101</v>
      </c>
      <c r="N194" s="7" t="str">
        <f t="shared" si="23"/>
        <v>LinkedIn</v>
      </c>
      <c r="O194" s="1" t="str">
        <f t="shared" si="24"/>
        <v>LinkedIn</v>
      </c>
      <c r="P194" s="4">
        <v>45359</v>
      </c>
      <c r="Q194" s="1" t="s">
        <v>862</v>
      </c>
      <c r="R194">
        <f t="shared" si="25"/>
        <v>3</v>
      </c>
      <c r="S194" t="str">
        <f t="shared" si="26"/>
        <v>March</v>
      </c>
    </row>
    <row r="195" spans="1:19" ht="28.8" x14ac:dyDescent="0.3">
      <c r="A195" s="1">
        <v>220</v>
      </c>
      <c r="B195" s="1" t="s">
        <v>767</v>
      </c>
      <c r="C195" s="7" t="s">
        <v>98</v>
      </c>
      <c r="D195" s="1" t="str">
        <f t="shared" si="18"/>
        <v>Data Analyst</v>
      </c>
      <c r="E195" s="7" t="s">
        <v>286</v>
      </c>
      <c r="F195" s="7" t="str">
        <f t="shared" si="19"/>
        <v>Full-Time</v>
      </c>
      <c r="G195" s="1" t="str">
        <f t="shared" si="20"/>
        <v>Full-Time</v>
      </c>
      <c r="H195" s="7" t="s">
        <v>71</v>
      </c>
      <c r="I195" s="7" t="str">
        <f t="shared" si="21"/>
        <v>Mumbai</v>
      </c>
      <c r="J195" s="1" t="str">
        <f t="shared" si="22"/>
        <v>Mumbai</v>
      </c>
      <c r="K195" s="1" t="s">
        <v>863</v>
      </c>
      <c r="L195" s="5" t="s">
        <v>907</v>
      </c>
      <c r="M195" s="7" t="s">
        <v>101</v>
      </c>
      <c r="N195" s="7" t="str">
        <f t="shared" si="23"/>
        <v>LinkedIn</v>
      </c>
      <c r="O195" s="1" t="str">
        <f t="shared" si="24"/>
        <v>LinkedIn</v>
      </c>
      <c r="P195" s="4">
        <v>45360</v>
      </c>
      <c r="Q195" s="1" t="s">
        <v>768</v>
      </c>
      <c r="R195">
        <f t="shared" si="25"/>
        <v>3</v>
      </c>
      <c r="S195" t="str">
        <f t="shared" si="26"/>
        <v>March</v>
      </c>
    </row>
    <row r="196" spans="1:19" ht="43.2" x14ac:dyDescent="0.3">
      <c r="A196" s="1">
        <v>221</v>
      </c>
      <c r="B196" s="1" t="s">
        <v>864</v>
      </c>
      <c r="C196" s="7" t="s">
        <v>865</v>
      </c>
      <c r="D196" s="1" t="str">
        <f t="shared" ref="D196:D208" si="27">IF(OR(ISNUMBER(SEARCH("analytics",C196)),ISNUMBER(SEARCH("analytic",C196)),ISNUMBER(SEARCH("analysis",C196)),ISNUMBER(SEARCH("power bi",C196)),ISNUMBER(SEARCH("analyst",C196)),ISNUMBER(SEARCH("visualization",C196)),ISNUMBER(SEARCH("architect",C196)),ISNUMBER(SEARCH("mining",C196)),ISNUMBER(SEARCH("operations",C196)),ISNUMBER(SEARCH("operation",C196)),ISNUMBER(SEARCH("intern",C196))),"Data Analyst", IF(OR(ISNUMBER(SEARCH("scientist",C196)),ISNUMBER(SEARCH("science",C196))),"Data Science",  IF(OR(ISNUMBER(SEARCH("development",C196)),ISNUMBER(SEARCH("developer",C196)),ISNUMBER(SEARCH("train",C196))),"Software Developer",IF(ISNUMBER(SEARCH("engineer",C196)),"Data Engineer", C196))))</f>
        <v>Data Analyst</v>
      </c>
      <c r="E196" s="7" t="s">
        <v>565</v>
      </c>
      <c r="F196" s="7" t="str">
        <f t="shared" ref="F196:F208" si="28">IF(ISBLANK(E196), "Full-Time",E196)</f>
        <v>Part-Time</v>
      </c>
      <c r="G196" s="1" t="str">
        <f t="shared" ref="G196:G208" si="29">IF(OR(ISNUMBER(SEARCH("internship",F196)), ISNUMBER(SEARCH("intern",F196)), ISNUMBER(SEARCH("part-time",F196))), "Internship",  IF(ISNUMBER(SEARCH("full-time",F196)), "Full-Time",  IF(ISNUMBER(SEARCH("contract",F196)), "Contract", F196)))</f>
        <v>Internship</v>
      </c>
      <c r="H196" s="7" t="s">
        <v>123</v>
      </c>
      <c r="I196" s="7" t="str">
        <f t="shared" ref="I196:I208" si="30">IF(ISBLANK(H196), "Remote",H196)</f>
        <v>Remote</v>
      </c>
      <c r="J196" s="1" t="str">
        <f t="shared" ref="J196:J208" si="31">IF(OR(ISNUMBER(SEARCH("wfh",I196)),ISNUMBER(SEARCH("remote",I196)),ISNUMBER(SEARCH("ND",I196)),ISNUMBER(SEARCH("work from home",I196))),"Remote",IF(OR(ISNUMBER(SEARCH("Bangalore",I196)),ISNUMBER(SEARCH("bengaluru",I196))),"Bengaluru", IF(OR(ISNUMBER(SEARCH("pune",I196)),ISNUMBER(SEARCH("maharathra",I196))),"Pune",IF(ISNUMBER(SEARCH("delhi",I196)),"Delhi/NCR",IF(ISNUMBER(SEARCH("hyderabad",I196)),"Hyderabad",IF(ISNUMBER(SEARCH("mumbai",I196)),"Mumbai",IF(ISNUMBER(SEARCH("noida",I196)),"Noida",I196)))))))</f>
        <v>Remote</v>
      </c>
      <c r="K196" s="1" t="s">
        <v>866</v>
      </c>
      <c r="L196" s="5" t="s">
        <v>907</v>
      </c>
      <c r="M196" s="7" t="s">
        <v>101</v>
      </c>
      <c r="N196" s="7" t="str">
        <f t="shared" ref="N196:N208" si="32">IF(ISBLANK(M196), "LinkedIn",M196)</f>
        <v>LinkedIn</v>
      </c>
      <c r="O196" s="1" t="str">
        <f t="shared" ref="O196:O208" si="33">IF(ISNUMBER(SEARCH("linkedin",N196)),"LinkedIn",IF(ISNUMBER(SEARCH("website",N196)),"Official Website",IF(ISNUMBER(SEARCH("naukri",N196)),"Naukri.Com",N196)))</f>
        <v>LinkedIn</v>
      </c>
      <c r="P196" s="4">
        <v>45361</v>
      </c>
      <c r="Q196" s="1" t="s">
        <v>867</v>
      </c>
      <c r="R196">
        <f t="shared" ref="R196:R208" si="34">MONTH(P196)</f>
        <v>3</v>
      </c>
      <c r="S196" t="str">
        <f t="shared" ref="S196:S208" si="35">TEXT(DATE(2024, R196, 1), "mmmm")</f>
        <v>March</v>
      </c>
    </row>
    <row r="197" spans="1:19" ht="43.2" x14ac:dyDescent="0.3">
      <c r="A197" s="1">
        <v>222</v>
      </c>
      <c r="B197" s="1" t="s">
        <v>162</v>
      </c>
      <c r="C197" s="7" t="s">
        <v>305</v>
      </c>
      <c r="D197" s="1" t="str">
        <f t="shared" si="27"/>
        <v>Data Analyst</v>
      </c>
      <c r="E197" s="7" t="s">
        <v>286</v>
      </c>
      <c r="F197" s="7" t="str">
        <f t="shared" si="28"/>
        <v>Full-Time</v>
      </c>
      <c r="G197" s="1" t="str">
        <f t="shared" si="29"/>
        <v>Full-Time</v>
      </c>
      <c r="H197" s="7" t="s">
        <v>123</v>
      </c>
      <c r="I197" s="7" t="str">
        <f t="shared" si="30"/>
        <v>Remote</v>
      </c>
      <c r="J197" s="1" t="str">
        <f t="shared" si="31"/>
        <v>Remote</v>
      </c>
      <c r="K197" s="1" t="s">
        <v>868</v>
      </c>
      <c r="L197" s="5" t="s">
        <v>907</v>
      </c>
      <c r="M197" s="7" t="s">
        <v>101</v>
      </c>
      <c r="N197" s="7" t="str">
        <f t="shared" si="32"/>
        <v>LinkedIn</v>
      </c>
      <c r="O197" s="1" t="str">
        <f t="shared" si="33"/>
        <v>LinkedIn</v>
      </c>
      <c r="P197" s="4">
        <v>45362</v>
      </c>
      <c r="Q197" s="1" t="s">
        <v>869</v>
      </c>
      <c r="R197">
        <f t="shared" si="34"/>
        <v>3</v>
      </c>
      <c r="S197" t="str">
        <f t="shared" si="35"/>
        <v>March</v>
      </c>
    </row>
    <row r="198" spans="1:19" ht="43.2" x14ac:dyDescent="0.3">
      <c r="A198" s="1">
        <v>223</v>
      </c>
      <c r="B198" s="1" t="s">
        <v>162</v>
      </c>
      <c r="C198" s="7" t="s">
        <v>98</v>
      </c>
      <c r="D198" s="1" t="str">
        <f t="shared" si="27"/>
        <v>Data Analyst</v>
      </c>
      <c r="E198" s="7" t="s">
        <v>286</v>
      </c>
      <c r="F198" s="7" t="str">
        <f t="shared" si="28"/>
        <v>Full-Time</v>
      </c>
      <c r="G198" s="1" t="str">
        <f t="shared" si="29"/>
        <v>Full-Time</v>
      </c>
      <c r="H198" s="7" t="s">
        <v>123</v>
      </c>
      <c r="I198" s="7" t="str">
        <f t="shared" si="30"/>
        <v>Remote</v>
      </c>
      <c r="J198" s="1" t="str">
        <f t="shared" si="31"/>
        <v>Remote</v>
      </c>
      <c r="K198" s="1" t="s">
        <v>870</v>
      </c>
      <c r="L198" s="5" t="s">
        <v>907</v>
      </c>
      <c r="M198" s="7" t="s">
        <v>101</v>
      </c>
      <c r="N198" s="7" t="str">
        <f t="shared" si="32"/>
        <v>LinkedIn</v>
      </c>
      <c r="O198" s="1" t="str">
        <f t="shared" si="33"/>
        <v>LinkedIn</v>
      </c>
      <c r="P198" s="4">
        <v>45362</v>
      </c>
      <c r="Q198" s="1" t="s">
        <v>871</v>
      </c>
      <c r="R198">
        <f t="shared" si="34"/>
        <v>3</v>
      </c>
      <c r="S198" t="str">
        <f t="shared" si="35"/>
        <v>March</v>
      </c>
    </row>
    <row r="199" spans="1:19" ht="28.8" x14ac:dyDescent="0.3">
      <c r="A199" s="1">
        <v>224</v>
      </c>
      <c r="B199" s="1" t="s">
        <v>872</v>
      </c>
      <c r="C199" s="7" t="s">
        <v>617</v>
      </c>
      <c r="D199" s="1" t="str">
        <f t="shared" si="27"/>
        <v>Data Analyst</v>
      </c>
      <c r="E199" s="7" t="s">
        <v>375</v>
      </c>
      <c r="F199" s="7" t="str">
        <f t="shared" si="28"/>
        <v>Internship (3 Months)</v>
      </c>
      <c r="G199" s="1" t="str">
        <f t="shared" si="29"/>
        <v>Internship</v>
      </c>
      <c r="H199" s="7" t="s">
        <v>586</v>
      </c>
      <c r="I199" s="7" t="str">
        <f t="shared" si="30"/>
        <v>Delhi</v>
      </c>
      <c r="J199" s="1" t="str">
        <f t="shared" si="31"/>
        <v>Delhi/NCR</v>
      </c>
      <c r="K199" s="1" t="s">
        <v>873</v>
      </c>
      <c r="L199" s="5" t="s">
        <v>907</v>
      </c>
      <c r="M199" s="7" t="s">
        <v>349</v>
      </c>
      <c r="N199" s="7" t="str">
        <f t="shared" si="32"/>
        <v>Official website</v>
      </c>
      <c r="O199" s="1" t="str">
        <f t="shared" si="33"/>
        <v>Official Website</v>
      </c>
      <c r="P199" s="4">
        <v>45363</v>
      </c>
      <c r="Q199" s="1" t="s">
        <v>874</v>
      </c>
      <c r="R199">
        <f t="shared" si="34"/>
        <v>3</v>
      </c>
      <c r="S199" t="str">
        <f t="shared" si="35"/>
        <v>March</v>
      </c>
    </row>
    <row r="200" spans="1:19" ht="43.2" x14ac:dyDescent="0.3">
      <c r="A200" s="1">
        <v>225</v>
      </c>
      <c r="B200" s="1" t="s">
        <v>875</v>
      </c>
      <c r="C200" s="7" t="s">
        <v>876</v>
      </c>
      <c r="D200" s="1" t="str">
        <f t="shared" si="27"/>
        <v>Data Analyst</v>
      </c>
      <c r="E200" s="7" t="s">
        <v>286</v>
      </c>
      <c r="F200" s="7" t="str">
        <f t="shared" si="28"/>
        <v>Full-Time</v>
      </c>
      <c r="G200" s="1" t="str">
        <f t="shared" si="29"/>
        <v>Full-Time</v>
      </c>
      <c r="H200" s="7" t="s">
        <v>22</v>
      </c>
      <c r="I200" s="7" t="str">
        <f t="shared" si="30"/>
        <v>Chennai</v>
      </c>
      <c r="J200" s="1" t="str">
        <f t="shared" si="31"/>
        <v>Chennai</v>
      </c>
      <c r="K200" s="1" t="s">
        <v>877</v>
      </c>
      <c r="L200" s="5" t="s">
        <v>907</v>
      </c>
      <c r="M200" s="7" t="s">
        <v>349</v>
      </c>
      <c r="N200" s="7" t="str">
        <f t="shared" si="32"/>
        <v>Official website</v>
      </c>
      <c r="O200" s="1" t="str">
        <f t="shared" si="33"/>
        <v>Official Website</v>
      </c>
      <c r="P200" s="4">
        <v>45363</v>
      </c>
      <c r="Q200" s="1" t="s">
        <v>878</v>
      </c>
      <c r="R200">
        <f t="shared" si="34"/>
        <v>3</v>
      </c>
      <c r="S200" t="str">
        <f t="shared" si="35"/>
        <v>March</v>
      </c>
    </row>
    <row r="201" spans="1:19" ht="28.8" x14ac:dyDescent="0.3">
      <c r="A201" s="1">
        <v>226</v>
      </c>
      <c r="B201" s="1" t="s">
        <v>880</v>
      </c>
      <c r="C201" s="7" t="s">
        <v>881</v>
      </c>
      <c r="D201" s="1" t="str">
        <f t="shared" si="27"/>
        <v>Data Analyst</v>
      </c>
      <c r="E201" s="7" t="s">
        <v>286</v>
      </c>
      <c r="F201" s="7" t="str">
        <f t="shared" si="28"/>
        <v>Full-Time</v>
      </c>
      <c r="G201" s="1" t="str">
        <f t="shared" si="29"/>
        <v>Full-Time</v>
      </c>
      <c r="H201" s="7" t="s">
        <v>190</v>
      </c>
      <c r="I201" s="7" t="str">
        <f t="shared" si="30"/>
        <v>Gurugram</v>
      </c>
      <c r="J201" s="1" t="str">
        <f t="shared" si="31"/>
        <v>Gurugram</v>
      </c>
      <c r="K201" s="1" t="s">
        <v>882</v>
      </c>
      <c r="L201" s="5" t="s">
        <v>907</v>
      </c>
      <c r="M201" s="7" t="s">
        <v>349</v>
      </c>
      <c r="N201" s="7" t="str">
        <f t="shared" si="32"/>
        <v>Official website</v>
      </c>
      <c r="O201" s="1" t="str">
        <f t="shared" si="33"/>
        <v>Official Website</v>
      </c>
      <c r="P201" s="4">
        <v>45364</v>
      </c>
      <c r="Q201" s="1" t="s">
        <v>883</v>
      </c>
      <c r="R201">
        <f t="shared" si="34"/>
        <v>3</v>
      </c>
      <c r="S201" t="str">
        <f t="shared" si="35"/>
        <v>March</v>
      </c>
    </row>
    <row r="202" spans="1:19" ht="28.8" x14ac:dyDescent="0.3">
      <c r="A202" s="1">
        <v>227</v>
      </c>
      <c r="B202" s="1" t="s">
        <v>750</v>
      </c>
      <c r="C202" s="7" t="s">
        <v>98</v>
      </c>
      <c r="D202" s="1" t="str">
        <f t="shared" si="27"/>
        <v>Data Analyst</v>
      </c>
      <c r="E202" s="7" t="s">
        <v>565</v>
      </c>
      <c r="F202" s="7" t="str">
        <f t="shared" si="28"/>
        <v>Part-Time</v>
      </c>
      <c r="G202" s="1" t="str">
        <f t="shared" si="29"/>
        <v>Internship</v>
      </c>
      <c r="H202" s="7" t="s">
        <v>123</v>
      </c>
      <c r="I202" s="7" t="str">
        <f t="shared" si="30"/>
        <v>Remote</v>
      </c>
      <c r="J202" s="1" t="str">
        <f t="shared" si="31"/>
        <v>Remote</v>
      </c>
      <c r="K202" s="1" t="s">
        <v>884</v>
      </c>
      <c r="L202" s="5" t="s">
        <v>907</v>
      </c>
      <c r="M202" s="7" t="s">
        <v>101</v>
      </c>
      <c r="N202" s="7" t="str">
        <f t="shared" si="32"/>
        <v>LinkedIn</v>
      </c>
      <c r="O202" s="1" t="str">
        <f t="shared" si="33"/>
        <v>LinkedIn</v>
      </c>
      <c r="P202" s="4">
        <v>45364</v>
      </c>
      <c r="Q202" s="1" t="s">
        <v>885</v>
      </c>
      <c r="R202">
        <f t="shared" si="34"/>
        <v>3</v>
      </c>
      <c r="S202" t="str">
        <f t="shared" si="35"/>
        <v>March</v>
      </c>
    </row>
    <row r="203" spans="1:19" ht="28.8" x14ac:dyDescent="0.3">
      <c r="A203" s="1">
        <v>228</v>
      </c>
      <c r="B203" s="1" t="s">
        <v>859</v>
      </c>
      <c r="C203" s="7" t="s">
        <v>860</v>
      </c>
      <c r="D203" s="1" t="str">
        <f t="shared" si="27"/>
        <v>Data Analyst</v>
      </c>
      <c r="E203" s="7" t="s">
        <v>286</v>
      </c>
      <c r="F203" s="7" t="str">
        <f t="shared" si="28"/>
        <v>Full-Time</v>
      </c>
      <c r="G203" s="1" t="str">
        <f t="shared" si="29"/>
        <v>Full-Time</v>
      </c>
      <c r="H203" s="7" t="s">
        <v>282</v>
      </c>
      <c r="I203" s="7" t="str">
        <f t="shared" si="30"/>
        <v>Bengaluru</v>
      </c>
      <c r="J203" s="1" t="str">
        <f t="shared" si="31"/>
        <v>Bengaluru</v>
      </c>
      <c r="K203" s="1" t="s">
        <v>886</v>
      </c>
      <c r="L203" s="5" t="s">
        <v>907</v>
      </c>
      <c r="M203" s="7" t="s">
        <v>101</v>
      </c>
      <c r="N203" s="7" t="str">
        <f t="shared" si="32"/>
        <v>LinkedIn</v>
      </c>
      <c r="O203" s="1" t="str">
        <f t="shared" si="33"/>
        <v>LinkedIn</v>
      </c>
      <c r="P203" s="4">
        <v>45365</v>
      </c>
      <c r="Q203" s="1" t="s">
        <v>887</v>
      </c>
      <c r="R203">
        <f t="shared" si="34"/>
        <v>3</v>
      </c>
      <c r="S203" t="str">
        <f t="shared" si="35"/>
        <v>March</v>
      </c>
    </row>
    <row r="204" spans="1:19" ht="43.2" x14ac:dyDescent="0.3">
      <c r="A204" s="1">
        <v>229</v>
      </c>
      <c r="B204" s="1" t="s">
        <v>888</v>
      </c>
      <c r="C204" s="7" t="s">
        <v>474</v>
      </c>
      <c r="D204" s="1" t="str">
        <f t="shared" si="27"/>
        <v>Data Analyst</v>
      </c>
      <c r="E204" s="7" t="s">
        <v>159</v>
      </c>
      <c r="F204" s="7" t="str">
        <f t="shared" si="28"/>
        <v>Internship</v>
      </c>
      <c r="G204" s="1" t="str">
        <f t="shared" si="29"/>
        <v>Internship</v>
      </c>
      <c r="H204" s="7" t="s">
        <v>282</v>
      </c>
      <c r="I204" s="7" t="str">
        <f t="shared" si="30"/>
        <v>Bengaluru</v>
      </c>
      <c r="J204" s="1" t="str">
        <f t="shared" si="31"/>
        <v>Bengaluru</v>
      </c>
      <c r="K204" s="1" t="s">
        <v>889</v>
      </c>
      <c r="L204" s="5" t="s">
        <v>907</v>
      </c>
      <c r="M204" s="7" t="s">
        <v>101</v>
      </c>
      <c r="N204" s="7" t="str">
        <f t="shared" si="32"/>
        <v>LinkedIn</v>
      </c>
      <c r="O204" s="1" t="str">
        <f t="shared" si="33"/>
        <v>LinkedIn</v>
      </c>
      <c r="P204" s="4">
        <v>45365</v>
      </c>
      <c r="Q204" s="1" t="s">
        <v>890</v>
      </c>
      <c r="R204">
        <f t="shared" si="34"/>
        <v>3</v>
      </c>
      <c r="S204" t="str">
        <f t="shared" si="35"/>
        <v>March</v>
      </c>
    </row>
    <row r="205" spans="1:19" ht="43.2" x14ac:dyDescent="0.3">
      <c r="A205" s="1">
        <v>230</v>
      </c>
      <c r="B205" s="1" t="s">
        <v>478</v>
      </c>
      <c r="C205" s="7" t="s">
        <v>891</v>
      </c>
      <c r="D205" s="1" t="str">
        <f t="shared" si="27"/>
        <v>Data Analyst</v>
      </c>
      <c r="E205" s="7" t="s">
        <v>159</v>
      </c>
      <c r="F205" s="7" t="str">
        <f t="shared" si="28"/>
        <v>Internship</v>
      </c>
      <c r="G205" s="1" t="str">
        <f t="shared" si="29"/>
        <v>Internship</v>
      </c>
      <c r="H205" s="7" t="s">
        <v>282</v>
      </c>
      <c r="I205" s="7" t="str">
        <f t="shared" si="30"/>
        <v>Bengaluru</v>
      </c>
      <c r="J205" s="1" t="str">
        <f t="shared" si="31"/>
        <v>Bengaluru</v>
      </c>
      <c r="K205" s="1" t="s">
        <v>892</v>
      </c>
      <c r="L205" s="5" t="s">
        <v>907</v>
      </c>
      <c r="M205" s="7" t="s">
        <v>101</v>
      </c>
      <c r="N205" s="7" t="str">
        <f t="shared" si="32"/>
        <v>LinkedIn</v>
      </c>
      <c r="O205" s="1" t="str">
        <f t="shared" si="33"/>
        <v>LinkedIn</v>
      </c>
      <c r="P205" s="4">
        <v>45365</v>
      </c>
      <c r="Q205" s="1" t="s">
        <v>893</v>
      </c>
      <c r="R205">
        <f t="shared" si="34"/>
        <v>3</v>
      </c>
      <c r="S205" t="str">
        <f t="shared" si="35"/>
        <v>March</v>
      </c>
    </row>
    <row r="206" spans="1:19" ht="28.8" x14ac:dyDescent="0.3">
      <c r="A206" s="1">
        <v>231</v>
      </c>
      <c r="B206" s="1" t="s">
        <v>894</v>
      </c>
      <c r="C206" s="7" t="s">
        <v>895</v>
      </c>
      <c r="D206" s="1" t="str">
        <f t="shared" si="27"/>
        <v>Data Analyst</v>
      </c>
      <c r="E206" s="7" t="s">
        <v>286</v>
      </c>
      <c r="F206" s="7" t="str">
        <f t="shared" si="28"/>
        <v>Full-Time</v>
      </c>
      <c r="G206" s="1" t="str">
        <f t="shared" si="29"/>
        <v>Full-Time</v>
      </c>
      <c r="H206" s="7" t="s">
        <v>123</v>
      </c>
      <c r="I206" s="7" t="str">
        <f t="shared" si="30"/>
        <v>Remote</v>
      </c>
      <c r="J206" s="1" t="str">
        <f t="shared" si="31"/>
        <v>Remote</v>
      </c>
      <c r="K206" s="1" t="s">
        <v>896</v>
      </c>
      <c r="L206" s="5" t="s">
        <v>907</v>
      </c>
      <c r="M206" s="7" t="s">
        <v>349</v>
      </c>
      <c r="N206" s="7" t="str">
        <f t="shared" si="32"/>
        <v>Official website</v>
      </c>
      <c r="O206" s="1" t="str">
        <f t="shared" si="33"/>
        <v>Official Website</v>
      </c>
      <c r="P206" s="4">
        <v>45366</v>
      </c>
      <c r="Q206" s="1" t="s">
        <v>897</v>
      </c>
      <c r="R206">
        <f t="shared" si="34"/>
        <v>3</v>
      </c>
      <c r="S206" t="str">
        <f t="shared" si="35"/>
        <v>March</v>
      </c>
    </row>
    <row r="207" spans="1:19" ht="28.8" x14ac:dyDescent="0.3">
      <c r="A207" s="1">
        <v>232</v>
      </c>
      <c r="B207" s="1" t="s">
        <v>899</v>
      </c>
      <c r="C207" s="7" t="s">
        <v>900</v>
      </c>
      <c r="D207" s="1" t="str">
        <f t="shared" si="27"/>
        <v>Data Analyst</v>
      </c>
      <c r="E207" s="7" t="s">
        <v>286</v>
      </c>
      <c r="F207" s="7" t="str">
        <f t="shared" si="28"/>
        <v>Full-Time</v>
      </c>
      <c r="G207" s="1" t="str">
        <f t="shared" si="29"/>
        <v>Full-Time</v>
      </c>
      <c r="H207" s="7" t="s">
        <v>211</v>
      </c>
      <c r="I207" s="7" t="str">
        <f t="shared" si="30"/>
        <v>Pune</v>
      </c>
      <c r="J207" s="1" t="str">
        <f t="shared" si="31"/>
        <v>Pune</v>
      </c>
      <c r="K207" s="1" t="s">
        <v>902</v>
      </c>
      <c r="L207" s="5" t="s">
        <v>907</v>
      </c>
      <c r="M207" s="7" t="s">
        <v>349</v>
      </c>
      <c r="N207" s="7" t="str">
        <f t="shared" si="32"/>
        <v>Official website</v>
      </c>
      <c r="O207" s="1" t="str">
        <f t="shared" si="33"/>
        <v>Official Website</v>
      </c>
      <c r="P207" s="4">
        <v>45366</v>
      </c>
      <c r="Q207" s="1" t="s">
        <v>903</v>
      </c>
      <c r="R207">
        <f t="shared" si="34"/>
        <v>3</v>
      </c>
      <c r="S207" t="str">
        <f t="shared" si="35"/>
        <v>March</v>
      </c>
    </row>
    <row r="208" spans="1:19" x14ac:dyDescent="0.3">
      <c r="A208" s="1">
        <v>233</v>
      </c>
      <c r="B208" s="1" t="s">
        <v>518</v>
      </c>
      <c r="C208" s="7" t="s">
        <v>409</v>
      </c>
      <c r="D208" s="1" t="str">
        <f t="shared" si="27"/>
        <v>Data Analyst</v>
      </c>
      <c r="E208" s="7" t="s">
        <v>286</v>
      </c>
      <c r="F208" s="7" t="str">
        <f t="shared" si="28"/>
        <v>Full-Time</v>
      </c>
      <c r="G208" s="1" t="str">
        <f t="shared" si="29"/>
        <v>Full-Time</v>
      </c>
      <c r="H208" s="7" t="s">
        <v>22</v>
      </c>
      <c r="I208" s="7" t="str">
        <f t="shared" si="30"/>
        <v>Chennai</v>
      </c>
      <c r="J208" s="1" t="str">
        <f t="shared" si="31"/>
        <v>Chennai</v>
      </c>
      <c r="K208" s="1" t="s">
        <v>904</v>
      </c>
      <c r="L208" s="5" t="s">
        <v>271</v>
      </c>
      <c r="M208" s="7" t="s">
        <v>101</v>
      </c>
      <c r="N208" s="7" t="str">
        <f t="shared" si="32"/>
        <v>LinkedIn</v>
      </c>
      <c r="O208" s="1" t="str">
        <f t="shared" si="33"/>
        <v>LinkedIn</v>
      </c>
      <c r="P208" s="4">
        <v>45367</v>
      </c>
      <c r="Q208" s="1" t="s">
        <v>905</v>
      </c>
      <c r="R208">
        <f t="shared" si="34"/>
        <v>3</v>
      </c>
      <c r="S208" t="str">
        <f t="shared" si="35"/>
        <v>March</v>
      </c>
    </row>
  </sheetData>
  <autoFilter ref="A2:Q208" xr:uid="{00000000-0009-0000-0000-000001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AE8E-3E32-4988-AE3B-2FC67CA81C8F}">
  <dimension ref="A3:K10"/>
  <sheetViews>
    <sheetView workbookViewId="0">
      <selection activeCell="A3" sqref="A3:B9"/>
    </sheetView>
  </sheetViews>
  <sheetFormatPr defaultRowHeight="14.4" x14ac:dyDescent="0.3"/>
  <cols>
    <col min="1" max="1" width="21" bestFit="1" customWidth="1"/>
    <col min="2" max="2" width="11.44140625" bestFit="1" customWidth="1"/>
    <col min="3" max="3" width="7.88671875" bestFit="1" customWidth="1"/>
    <col min="4" max="4" width="9.6640625" bestFit="1" customWidth="1"/>
    <col min="5" max="5" width="9.44140625" bestFit="1" customWidth="1"/>
    <col min="6" max="6" width="10.21875" bestFit="1" customWidth="1"/>
    <col min="7" max="7" width="5.6640625" bestFit="1" customWidth="1"/>
    <col min="8" max="8" width="8.109375" bestFit="1" customWidth="1"/>
    <col min="9" max="9" width="6" bestFit="1" customWidth="1"/>
    <col min="10" max="10" width="5.33203125" bestFit="1" customWidth="1"/>
    <col min="11" max="11" width="7.5546875" bestFit="1" customWidth="1"/>
  </cols>
  <sheetData>
    <row r="3" spans="1:11" x14ac:dyDescent="0.3">
      <c r="A3" s="12" t="s">
        <v>919</v>
      </c>
      <c r="B3" s="12" t="s">
        <v>911</v>
      </c>
    </row>
    <row r="4" spans="1:11" x14ac:dyDescent="0.3">
      <c r="A4" s="12" t="s">
        <v>908</v>
      </c>
      <c r="B4" t="s">
        <v>282</v>
      </c>
      <c r="C4" t="s">
        <v>22</v>
      </c>
      <c r="D4" t="s">
        <v>927</v>
      </c>
      <c r="E4" t="s">
        <v>190</v>
      </c>
      <c r="F4" t="s">
        <v>99</v>
      </c>
      <c r="G4" t="s">
        <v>689</v>
      </c>
      <c r="H4" t="s">
        <v>71</v>
      </c>
      <c r="I4" t="s">
        <v>67</v>
      </c>
      <c r="J4" t="s">
        <v>211</v>
      </c>
      <c r="K4" t="s">
        <v>123</v>
      </c>
    </row>
    <row r="5" spans="1:11" x14ac:dyDescent="0.3">
      <c r="A5" t="s">
        <v>33</v>
      </c>
      <c r="B5" s="13"/>
      <c r="C5" s="13">
        <v>1</v>
      </c>
      <c r="D5" s="13"/>
      <c r="E5" s="13"/>
      <c r="F5" s="13"/>
      <c r="G5" s="13"/>
      <c r="H5" s="13"/>
      <c r="I5" s="13"/>
      <c r="J5" s="13"/>
      <c r="K5" s="13">
        <v>1</v>
      </c>
    </row>
    <row r="6" spans="1:11" x14ac:dyDescent="0.3">
      <c r="A6" t="s">
        <v>235</v>
      </c>
      <c r="B6" s="13"/>
      <c r="C6" s="13">
        <v>1</v>
      </c>
      <c r="D6" s="13"/>
      <c r="E6" s="13"/>
      <c r="F6" s="13"/>
      <c r="G6" s="13"/>
      <c r="H6" s="13"/>
      <c r="I6" s="13"/>
      <c r="J6" s="13"/>
      <c r="K6" s="13">
        <v>2</v>
      </c>
    </row>
    <row r="7" spans="1:11" x14ac:dyDescent="0.3">
      <c r="A7" t="s">
        <v>285</v>
      </c>
      <c r="B7" s="13">
        <v>2</v>
      </c>
      <c r="C7" s="13"/>
      <c r="D7" s="13"/>
      <c r="E7" s="13"/>
      <c r="F7" s="13"/>
      <c r="G7" s="13"/>
      <c r="H7" s="13"/>
      <c r="I7" s="13"/>
      <c r="J7" s="13">
        <v>1</v>
      </c>
      <c r="K7" s="13">
        <v>2</v>
      </c>
    </row>
    <row r="8" spans="1:11" x14ac:dyDescent="0.3">
      <c r="A8" t="s">
        <v>296</v>
      </c>
      <c r="B8" s="13">
        <v>3</v>
      </c>
      <c r="C8" s="13"/>
      <c r="D8" s="13"/>
      <c r="E8" s="13"/>
      <c r="F8" s="13"/>
      <c r="G8" s="13"/>
      <c r="H8" s="13"/>
      <c r="I8" s="13"/>
      <c r="J8" s="13"/>
      <c r="K8" s="13">
        <v>5</v>
      </c>
    </row>
    <row r="9" spans="1:11" x14ac:dyDescent="0.3">
      <c r="A9" t="s">
        <v>374</v>
      </c>
      <c r="B9" s="13">
        <v>2</v>
      </c>
      <c r="C9" s="13">
        <v>1</v>
      </c>
      <c r="D9" s="13">
        <v>1</v>
      </c>
      <c r="E9" s="13">
        <v>2</v>
      </c>
      <c r="F9" s="13"/>
      <c r="G9" s="13"/>
      <c r="H9" s="13"/>
      <c r="I9" s="13"/>
      <c r="J9" s="13">
        <v>1</v>
      </c>
      <c r="K9" s="13">
        <v>9</v>
      </c>
    </row>
    <row r="10" spans="1:11" x14ac:dyDescent="0.3">
      <c r="A10" t="s">
        <v>98</v>
      </c>
      <c r="B10" s="13">
        <v>42</v>
      </c>
      <c r="C10" s="13">
        <v>14</v>
      </c>
      <c r="D10" s="13">
        <v>5</v>
      </c>
      <c r="E10" s="13">
        <v>12</v>
      </c>
      <c r="F10" s="13">
        <v>6</v>
      </c>
      <c r="G10" s="13">
        <v>1</v>
      </c>
      <c r="H10" s="13">
        <v>9</v>
      </c>
      <c r="I10" s="13">
        <v>6</v>
      </c>
      <c r="J10" s="13">
        <v>9</v>
      </c>
      <c r="K10" s="13">
        <v>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J14" sqref="J14"/>
    </sheetView>
  </sheetViews>
  <sheetFormatPr defaultRowHeight="14.4" x14ac:dyDescent="0.3"/>
  <cols>
    <col min="1" max="1" width="21" bestFit="1" customWidth="1"/>
    <col min="2" max="2" width="16.44140625" bestFit="1" customWidth="1"/>
    <col min="3" max="3" width="8.6640625" bestFit="1" customWidth="1"/>
    <col min="4" max="4" width="9.5546875" bestFit="1" customWidth="1"/>
  </cols>
  <sheetData>
    <row r="3" spans="1:2" x14ac:dyDescent="0.3">
      <c r="A3" s="12" t="s">
        <v>908</v>
      </c>
      <c r="B3" t="s">
        <v>919</v>
      </c>
    </row>
    <row r="4" spans="1:2" x14ac:dyDescent="0.3">
      <c r="A4" t="s">
        <v>235</v>
      </c>
      <c r="B4">
        <v>3</v>
      </c>
    </row>
    <row r="5" spans="1:2" x14ac:dyDescent="0.3">
      <c r="A5" t="s">
        <v>98</v>
      </c>
      <c r="B5">
        <v>172</v>
      </c>
    </row>
    <row r="6" spans="1:2" x14ac:dyDescent="0.3">
      <c r="A6" t="s">
        <v>285</v>
      </c>
      <c r="B6">
        <v>5</v>
      </c>
    </row>
    <row r="7" spans="1:2" x14ac:dyDescent="0.3">
      <c r="A7" t="s">
        <v>374</v>
      </c>
      <c r="B7">
        <v>16</v>
      </c>
    </row>
    <row r="8" spans="1:2" x14ac:dyDescent="0.3">
      <c r="A8" t="s">
        <v>33</v>
      </c>
      <c r="B8">
        <v>2</v>
      </c>
    </row>
    <row r="9" spans="1:2" x14ac:dyDescent="0.3">
      <c r="A9" t="s">
        <v>296</v>
      </c>
      <c r="B9">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A3" sqref="A3:B6"/>
    </sheetView>
  </sheetViews>
  <sheetFormatPr defaultRowHeight="14.4" x14ac:dyDescent="0.3"/>
  <cols>
    <col min="1" max="1" width="12" bestFit="1" customWidth="1"/>
    <col min="2" max="3" width="17.77734375" bestFit="1" customWidth="1"/>
    <col min="4" max="4" width="9.5546875" bestFit="1" customWidth="1"/>
  </cols>
  <sheetData>
    <row r="3" spans="1:2" x14ac:dyDescent="0.3">
      <c r="A3" s="12" t="s">
        <v>909</v>
      </c>
      <c r="B3" t="s">
        <v>926</v>
      </c>
    </row>
    <row r="4" spans="1:2" x14ac:dyDescent="0.3">
      <c r="A4" t="s">
        <v>122</v>
      </c>
      <c r="B4">
        <v>11</v>
      </c>
    </row>
    <row r="5" spans="1:2" x14ac:dyDescent="0.3">
      <c r="A5" t="s">
        <v>286</v>
      </c>
      <c r="B5">
        <v>155</v>
      </c>
    </row>
    <row r="6" spans="1:2" x14ac:dyDescent="0.3">
      <c r="A6" t="s">
        <v>159</v>
      </c>
      <c r="B6">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0"/>
  <sheetViews>
    <sheetView topLeftCell="A4" workbookViewId="0">
      <selection activeCell="A4" sqref="A4:D10"/>
    </sheetView>
  </sheetViews>
  <sheetFormatPr defaultRowHeight="14.4" x14ac:dyDescent="0.3"/>
  <cols>
    <col min="1" max="1" width="21" bestFit="1" customWidth="1"/>
    <col min="2" max="2" width="12" bestFit="1" customWidth="1"/>
    <col min="3" max="3" width="8.6640625" bestFit="1" customWidth="1"/>
    <col min="4" max="4" width="9.5546875" bestFit="1" customWidth="1"/>
  </cols>
  <sheetData>
    <row r="3" spans="1:4" x14ac:dyDescent="0.3">
      <c r="A3" s="12" t="s">
        <v>919</v>
      </c>
      <c r="B3" s="12" t="s">
        <v>909</v>
      </c>
    </row>
    <row r="4" spans="1:4" x14ac:dyDescent="0.3">
      <c r="A4" s="12" t="s">
        <v>908</v>
      </c>
      <c r="B4" t="s">
        <v>122</v>
      </c>
      <c r="C4" t="s">
        <v>286</v>
      </c>
      <c r="D4" t="s">
        <v>159</v>
      </c>
    </row>
    <row r="5" spans="1:4" x14ac:dyDescent="0.3">
      <c r="A5" t="s">
        <v>33</v>
      </c>
      <c r="B5" s="13"/>
      <c r="C5" s="13"/>
      <c r="D5" s="13">
        <v>2</v>
      </c>
    </row>
    <row r="6" spans="1:4" x14ac:dyDescent="0.3">
      <c r="A6" t="s">
        <v>235</v>
      </c>
      <c r="B6" s="13"/>
      <c r="C6" s="13"/>
      <c r="D6" s="13">
        <v>3</v>
      </c>
    </row>
    <row r="7" spans="1:4" x14ac:dyDescent="0.3">
      <c r="A7" t="s">
        <v>285</v>
      </c>
      <c r="B7" s="13"/>
      <c r="C7" s="13">
        <v>4</v>
      </c>
      <c r="D7" s="13">
        <v>1</v>
      </c>
    </row>
    <row r="8" spans="1:4" x14ac:dyDescent="0.3">
      <c r="A8" t="s">
        <v>296</v>
      </c>
      <c r="B8" s="13"/>
      <c r="C8" s="13">
        <v>6</v>
      </c>
      <c r="D8" s="13">
        <v>2</v>
      </c>
    </row>
    <row r="9" spans="1:4" x14ac:dyDescent="0.3">
      <c r="A9" t="s">
        <v>374</v>
      </c>
      <c r="B9" s="13"/>
      <c r="C9" s="13">
        <v>11</v>
      </c>
      <c r="D9" s="13">
        <v>5</v>
      </c>
    </row>
    <row r="10" spans="1:4" x14ac:dyDescent="0.3">
      <c r="A10" t="s">
        <v>98</v>
      </c>
      <c r="B10" s="13">
        <v>11</v>
      </c>
      <c r="C10" s="13">
        <v>134</v>
      </c>
      <c r="D10" s="13">
        <v>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E12" sqref="E12"/>
    </sheetView>
  </sheetViews>
  <sheetFormatPr defaultRowHeight="14.4" x14ac:dyDescent="0.3"/>
  <cols>
    <col min="1" max="1" width="17.88671875" bestFit="1" customWidth="1"/>
    <col min="2" max="3" width="23.6640625" bestFit="1" customWidth="1"/>
  </cols>
  <sheetData>
    <row r="3" spans="1:2" x14ac:dyDescent="0.3">
      <c r="A3" s="12" t="s">
        <v>916</v>
      </c>
      <c r="B3" t="s">
        <v>920</v>
      </c>
    </row>
    <row r="4" spans="1:2" x14ac:dyDescent="0.3">
      <c r="A4" t="s">
        <v>567</v>
      </c>
      <c r="B4">
        <v>3</v>
      </c>
    </row>
    <row r="5" spans="1:2" x14ac:dyDescent="0.3">
      <c r="A5" t="s">
        <v>777</v>
      </c>
      <c r="B5">
        <v>1</v>
      </c>
    </row>
    <row r="6" spans="1:2" x14ac:dyDescent="0.3">
      <c r="A6" t="s">
        <v>803</v>
      </c>
      <c r="B6">
        <v>4</v>
      </c>
    </row>
    <row r="7" spans="1:2" x14ac:dyDescent="0.3">
      <c r="A7" t="s">
        <v>30</v>
      </c>
      <c r="B7">
        <v>21</v>
      </c>
    </row>
    <row r="8" spans="1:2" x14ac:dyDescent="0.3">
      <c r="A8" t="s">
        <v>101</v>
      </c>
      <c r="B8">
        <v>118</v>
      </c>
    </row>
    <row r="9" spans="1:2" x14ac:dyDescent="0.3">
      <c r="A9" t="s">
        <v>921</v>
      </c>
      <c r="B9">
        <v>28</v>
      </c>
    </row>
    <row r="10" spans="1:2" x14ac:dyDescent="0.3">
      <c r="A10" t="s">
        <v>223</v>
      </c>
      <c r="B10">
        <v>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H10"/>
  <sheetViews>
    <sheetView topLeftCell="A20" workbookViewId="0">
      <selection activeCell="B34" sqref="B34"/>
    </sheetView>
  </sheetViews>
  <sheetFormatPr defaultRowHeight="14.4" x14ac:dyDescent="0.3"/>
  <cols>
    <col min="1" max="1" width="21" bestFit="1" customWidth="1"/>
    <col min="2" max="2" width="17.88671875" bestFit="1" customWidth="1"/>
    <col min="3" max="3" width="9.33203125" bestFit="1" customWidth="1"/>
    <col min="4" max="4" width="6.88671875" bestFit="1" customWidth="1"/>
    <col min="5" max="5" width="10.44140625" bestFit="1" customWidth="1"/>
    <col min="6" max="6" width="8.21875" bestFit="1" customWidth="1"/>
    <col min="7" max="7" width="11" bestFit="1" customWidth="1"/>
    <col min="8" max="8" width="14.21875" bestFit="1" customWidth="1"/>
  </cols>
  <sheetData>
    <row r="3" spans="1:8" x14ac:dyDescent="0.3">
      <c r="A3" s="12" t="s">
        <v>919</v>
      </c>
      <c r="B3" s="12" t="s">
        <v>916</v>
      </c>
    </row>
    <row r="4" spans="1:8" x14ac:dyDescent="0.3">
      <c r="A4" s="12" t="s">
        <v>908</v>
      </c>
      <c r="B4" t="s">
        <v>567</v>
      </c>
      <c r="C4" t="s">
        <v>777</v>
      </c>
      <c r="D4" t="s">
        <v>803</v>
      </c>
      <c r="E4" t="s">
        <v>30</v>
      </c>
      <c r="F4" t="s">
        <v>101</v>
      </c>
      <c r="G4" t="s">
        <v>921</v>
      </c>
      <c r="H4" t="s">
        <v>223</v>
      </c>
    </row>
    <row r="5" spans="1:8" x14ac:dyDescent="0.3">
      <c r="A5" t="s">
        <v>33</v>
      </c>
      <c r="B5" s="13"/>
      <c r="C5" s="13"/>
      <c r="D5" s="13"/>
      <c r="E5" s="13">
        <v>1</v>
      </c>
      <c r="F5" s="13"/>
      <c r="G5" s="13"/>
      <c r="H5" s="13">
        <v>1</v>
      </c>
    </row>
    <row r="6" spans="1:8" x14ac:dyDescent="0.3">
      <c r="A6" t="s">
        <v>235</v>
      </c>
      <c r="B6" s="13"/>
      <c r="C6" s="13"/>
      <c r="D6" s="13"/>
      <c r="E6" s="13">
        <v>3</v>
      </c>
      <c r="F6" s="13"/>
      <c r="G6" s="13"/>
      <c r="H6" s="13"/>
    </row>
    <row r="7" spans="1:8" x14ac:dyDescent="0.3">
      <c r="A7" t="s">
        <v>285</v>
      </c>
      <c r="B7" s="13"/>
      <c r="C7" s="13"/>
      <c r="D7" s="13"/>
      <c r="E7" s="13"/>
      <c r="F7" s="13">
        <v>4</v>
      </c>
      <c r="G7" s="13"/>
      <c r="H7" s="13">
        <v>1</v>
      </c>
    </row>
    <row r="8" spans="1:8" x14ac:dyDescent="0.3">
      <c r="A8" t="s">
        <v>296</v>
      </c>
      <c r="B8" s="13"/>
      <c r="C8" s="13"/>
      <c r="D8" s="13"/>
      <c r="E8" s="13">
        <v>1</v>
      </c>
      <c r="F8" s="13">
        <v>2</v>
      </c>
      <c r="G8" s="13">
        <v>3</v>
      </c>
      <c r="H8" s="13">
        <v>2</v>
      </c>
    </row>
    <row r="9" spans="1:8" x14ac:dyDescent="0.3">
      <c r="A9" t="s">
        <v>374</v>
      </c>
      <c r="B9" s="13"/>
      <c r="C9" s="13"/>
      <c r="D9" s="13"/>
      <c r="E9" s="13">
        <v>5</v>
      </c>
      <c r="F9" s="13">
        <v>6</v>
      </c>
      <c r="G9" s="13">
        <v>5</v>
      </c>
      <c r="H9" s="13"/>
    </row>
    <row r="10" spans="1:8" x14ac:dyDescent="0.3">
      <c r="A10" t="s">
        <v>98</v>
      </c>
      <c r="B10" s="13">
        <v>3</v>
      </c>
      <c r="C10" s="13">
        <v>1</v>
      </c>
      <c r="D10" s="13">
        <v>4</v>
      </c>
      <c r="E10" s="13">
        <v>11</v>
      </c>
      <c r="F10" s="13">
        <v>106</v>
      </c>
      <c r="G10" s="13">
        <v>20</v>
      </c>
      <c r="H10" s="13">
        <v>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A3" sqref="A3:B6"/>
    </sheetView>
  </sheetViews>
  <sheetFormatPr defaultRowHeight="14.4" x14ac:dyDescent="0.3"/>
  <cols>
    <col min="1" max="1" width="15" bestFit="1" customWidth="1"/>
    <col min="2" max="2" width="20.77734375" bestFit="1" customWidth="1"/>
  </cols>
  <sheetData>
    <row r="3" spans="1:2" x14ac:dyDescent="0.3">
      <c r="A3" s="12" t="s">
        <v>918</v>
      </c>
      <c r="B3" t="s">
        <v>922</v>
      </c>
    </row>
    <row r="4" spans="1:2" x14ac:dyDescent="0.3">
      <c r="A4" t="s">
        <v>923</v>
      </c>
      <c r="B4">
        <v>43</v>
      </c>
    </row>
    <row r="5" spans="1:2" x14ac:dyDescent="0.3">
      <c r="A5" t="s">
        <v>924</v>
      </c>
      <c r="B5">
        <v>115</v>
      </c>
    </row>
    <row r="6" spans="1:2" x14ac:dyDescent="0.3">
      <c r="A6" t="s">
        <v>925</v>
      </c>
      <c r="B6">
        <v>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Before</vt:lpstr>
      <vt:lpstr>After</vt:lpstr>
      <vt:lpstr>JobRole-Location</vt:lpstr>
      <vt:lpstr>JobRole</vt:lpstr>
      <vt:lpstr>RoleType</vt:lpstr>
      <vt:lpstr>JobRole-RoleType</vt:lpstr>
      <vt:lpstr>AppliedThrough</vt:lpstr>
      <vt:lpstr>JobRole-AppliedThrough</vt:lpstr>
      <vt:lpstr>MonthAppliedOn</vt:lpstr>
      <vt:lpstr>Job_role - MonthAppliedOn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Deependra</dc:creator>
  <cp:lastModifiedBy>Deependra Kumar</cp:lastModifiedBy>
  <cp:lastPrinted>2024-03-24T15:08:52Z</cp:lastPrinted>
  <dcterms:modified xsi:type="dcterms:W3CDTF">2024-03-27T13:51:05Z</dcterms:modified>
</cp:coreProperties>
</file>