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uetick\MX1\pmx\new workbooks\"/>
    </mc:Choice>
  </mc:AlternateContent>
  <xr:revisionPtr revIDLastSave="0" documentId="13_ncr:1_{C1F21362-6C1D-46C2-B017-3311DA24DA00}" xr6:coauthVersionLast="47" xr6:coauthVersionMax="47" xr10:uidLastSave="{00000000-0000-0000-0000-000000000000}"/>
  <bookViews>
    <workbookView xWindow="-120" yWindow="-120" windowWidth="29040" windowHeight="15720" tabRatio="672" activeTab="4" xr2:uid="{73020CE9-245B-40E0-990C-1752FC3E37E0}"/>
  </bookViews>
  <sheets>
    <sheet name="partner_vehicles_form_AMD" sheetId="1" r:id="rId1"/>
    <sheet name="AMD_OU_Data" sheetId="5" r:id="rId2"/>
    <sheet name="AMD_EMI_Data" sheetId="6" r:id="rId3"/>
    <sheet name="vehicle_mapping" sheetId="12" r:id="rId4"/>
    <sheet name="cost_base" sheetId="13" r:id="rId5"/>
    <sheet name="rough" sheetId="11" state="hidden" r:id="rId6"/>
  </sheets>
  <definedNames>
    <definedName name="b">#REF!</definedName>
    <definedName name="cp">#REF!</definedName>
    <definedName name="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11" l="1"/>
  <c r="L74" i="11"/>
  <c r="K74" i="11"/>
  <c r="J74" i="11"/>
  <c r="I74" i="11"/>
  <c r="H74" i="11"/>
  <c r="G74" i="11"/>
  <c r="F74" i="11"/>
  <c r="E74" i="11"/>
  <c r="D74" i="11"/>
  <c r="M73" i="11"/>
  <c r="L73" i="11"/>
  <c r="K73" i="11"/>
  <c r="J73" i="11"/>
  <c r="I73" i="11"/>
  <c r="H73" i="11"/>
  <c r="G73" i="11"/>
  <c r="F73" i="11"/>
  <c r="E73" i="11"/>
  <c r="D73" i="11"/>
  <c r="M72" i="11"/>
  <c r="L72" i="11"/>
  <c r="K72" i="11"/>
  <c r="J72" i="11"/>
  <c r="I72" i="11"/>
  <c r="H72" i="11"/>
  <c r="G72" i="11"/>
  <c r="F72" i="11"/>
  <c r="E72" i="11"/>
  <c r="D72" i="11"/>
  <c r="M71" i="11"/>
  <c r="L71" i="11"/>
  <c r="K71" i="11"/>
  <c r="J71" i="11"/>
  <c r="I71" i="11"/>
  <c r="H71" i="11"/>
  <c r="G71" i="11"/>
  <c r="F71" i="11"/>
  <c r="E71" i="11"/>
  <c r="D71" i="11"/>
  <c r="M70" i="11"/>
  <c r="L70" i="11"/>
  <c r="K70" i="11"/>
  <c r="J70" i="11"/>
  <c r="I70" i="11"/>
  <c r="H70" i="11"/>
  <c r="G70" i="11"/>
  <c r="F70" i="11"/>
  <c r="E70" i="11"/>
  <c r="D70" i="11"/>
  <c r="M69" i="11"/>
  <c r="L69" i="11"/>
  <c r="K69" i="11"/>
  <c r="J69" i="11"/>
  <c r="I69" i="11"/>
  <c r="H69" i="11"/>
  <c r="G69" i="11"/>
  <c r="F69" i="11"/>
  <c r="E69" i="11"/>
  <c r="D69" i="11"/>
  <c r="M68" i="11"/>
  <c r="L68" i="11"/>
  <c r="K68" i="11"/>
  <c r="J68" i="11"/>
  <c r="I68" i="11"/>
  <c r="H68" i="11"/>
  <c r="G68" i="11"/>
  <c r="F68" i="11"/>
  <c r="E68" i="11"/>
  <c r="D68" i="11"/>
  <c r="M67" i="11"/>
  <c r="L67" i="11"/>
  <c r="K67" i="11"/>
  <c r="J67" i="11"/>
  <c r="I67" i="11"/>
  <c r="H67" i="11"/>
  <c r="G67" i="11"/>
  <c r="F67" i="11"/>
  <c r="E67" i="11"/>
  <c r="D67" i="11"/>
  <c r="M66" i="11"/>
  <c r="L66" i="11"/>
  <c r="K66" i="11"/>
  <c r="J66" i="11"/>
  <c r="I66" i="11"/>
  <c r="H66" i="11"/>
  <c r="G66" i="11"/>
  <c r="F66" i="11"/>
  <c r="E66" i="11"/>
  <c r="D66" i="11"/>
  <c r="M65" i="11"/>
  <c r="L65" i="11"/>
  <c r="K65" i="11"/>
  <c r="J65" i="11"/>
  <c r="I65" i="11"/>
  <c r="H65" i="11"/>
  <c r="G65" i="11"/>
  <c r="F65" i="11"/>
  <c r="E65" i="11"/>
  <c r="D65" i="11"/>
  <c r="M64" i="11"/>
  <c r="L64" i="11"/>
  <c r="K64" i="11"/>
  <c r="J64" i="11"/>
  <c r="I64" i="11"/>
  <c r="H64" i="11"/>
  <c r="G64" i="11"/>
  <c r="F64" i="11"/>
  <c r="E64" i="11"/>
  <c r="D64" i="11"/>
  <c r="M63" i="11"/>
  <c r="L63" i="11"/>
  <c r="K63" i="11"/>
  <c r="J63" i="11"/>
  <c r="I63" i="11"/>
  <c r="H63" i="11"/>
  <c r="G63" i="11"/>
  <c r="F63" i="11"/>
  <c r="E63" i="11"/>
  <c r="D63" i="11"/>
  <c r="M62" i="11"/>
  <c r="L62" i="11"/>
  <c r="K62" i="11"/>
  <c r="J62" i="11"/>
  <c r="I62" i="11"/>
  <c r="H62" i="11"/>
  <c r="G62" i="11"/>
  <c r="F62" i="11"/>
  <c r="E62" i="11"/>
  <c r="D62" i="11"/>
  <c r="M38" i="11"/>
  <c r="L38" i="11"/>
  <c r="K38" i="11"/>
  <c r="J38" i="11"/>
  <c r="I38" i="11"/>
  <c r="H38" i="11"/>
  <c r="G38" i="11"/>
  <c r="F38" i="11"/>
  <c r="E38" i="11"/>
  <c r="D38" i="11"/>
  <c r="M37" i="11"/>
  <c r="L37" i="11"/>
  <c r="K37" i="11"/>
  <c r="J37" i="11"/>
  <c r="I37" i="11"/>
  <c r="H37" i="11"/>
  <c r="G37" i="11"/>
  <c r="F37" i="11"/>
  <c r="E37" i="11"/>
  <c r="D37" i="11"/>
  <c r="M36" i="11"/>
  <c r="L36" i="11"/>
  <c r="K36" i="11"/>
  <c r="J36" i="11"/>
  <c r="I36" i="11"/>
  <c r="H36" i="11"/>
  <c r="G36" i="11"/>
  <c r="F36" i="11"/>
  <c r="E36" i="11"/>
  <c r="D36" i="11"/>
  <c r="M35" i="11"/>
  <c r="L35" i="11"/>
  <c r="K35" i="11"/>
  <c r="J35" i="11"/>
  <c r="I35" i="11"/>
  <c r="H35" i="11"/>
  <c r="G35" i="11"/>
  <c r="F35" i="11"/>
  <c r="E35" i="11"/>
  <c r="D35" i="11"/>
  <c r="M34" i="11"/>
  <c r="L34" i="11"/>
  <c r="K34" i="11"/>
  <c r="J34" i="11"/>
  <c r="I34" i="11"/>
  <c r="H34" i="11"/>
  <c r="G34" i="11"/>
  <c r="F34" i="11"/>
  <c r="E34" i="11"/>
  <c r="D34" i="11"/>
  <c r="M33" i="11"/>
  <c r="L33" i="11"/>
  <c r="K33" i="11"/>
  <c r="J33" i="11"/>
  <c r="I33" i="11"/>
  <c r="H33" i="11"/>
  <c r="G33" i="11"/>
  <c r="F33" i="11"/>
  <c r="E33" i="11"/>
  <c r="D33" i="11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</calcChain>
</file>

<file path=xl/sharedStrings.xml><?xml version="1.0" encoding="utf-8"?>
<sst xmlns="http://schemas.openxmlformats.org/spreadsheetml/2006/main" count="450" uniqueCount="154">
  <si>
    <t>BP name</t>
  </si>
  <si>
    <t>Vehicle</t>
  </si>
  <si>
    <t>Year of purchase</t>
  </si>
  <si>
    <t>AGARWAL SUGANDHA AMIT</t>
  </si>
  <si>
    <t>14 ft,Tata Ace</t>
  </si>
  <si>
    <t>EMI,EMI</t>
  </si>
  <si>
    <t>2018,2017</t>
  </si>
  <si>
    <t>Amit Ramesh Agarwal</t>
  </si>
  <si>
    <t>14 ft</t>
  </si>
  <si>
    <t>Market</t>
  </si>
  <si>
    <t>NA</t>
  </si>
  <si>
    <t>ASHISH SAXENA</t>
  </si>
  <si>
    <t>17 ft</t>
  </si>
  <si>
    <t>EMI</t>
  </si>
  <si>
    <t>Mahindra</t>
  </si>
  <si>
    <t>BELIM RIYAZUDDIN MEHBOOBBHAI</t>
  </si>
  <si>
    <t>AL Dost</t>
  </si>
  <si>
    <t>Bharat madhusing lodha</t>
  </si>
  <si>
    <t>Tata Ace</t>
  </si>
  <si>
    <t>Owned</t>
  </si>
  <si>
    <t>DENISH B. BAVARIYA</t>
  </si>
  <si>
    <t>Devendar Vanga</t>
  </si>
  <si>
    <t>14 ft,17 ft,22 ft</t>
  </si>
  <si>
    <t>Devendra r. mistry</t>
  </si>
  <si>
    <t>Dharmendra Sharma</t>
  </si>
  <si>
    <t>14 ft,19 ft</t>
  </si>
  <si>
    <t>DINESHBHAI MOHANBHAI SOLANKI</t>
  </si>
  <si>
    <t>EKTA AGARWAL</t>
  </si>
  <si>
    <t>FAIZILA Theba</t>
  </si>
  <si>
    <t>Super ace</t>
  </si>
  <si>
    <t>GAJRAJSINGH B RATHOD</t>
  </si>
  <si>
    <t>GOHIL RAGHUVIRSINH R</t>
  </si>
  <si>
    <t>Gulamhusen Mohamad Ghanchi</t>
  </si>
  <si>
    <t>GULZAR F MEMON</t>
  </si>
  <si>
    <t>19 ft</t>
  </si>
  <si>
    <t>Hardik Patel</t>
  </si>
  <si>
    <t>EMI,Owned</t>
  </si>
  <si>
    <t>2020,2018</t>
  </si>
  <si>
    <t>Harun Abdul Bhai Theba</t>
  </si>
  <si>
    <t>Inderkumar moolchand gupta</t>
  </si>
  <si>
    <t>14 ft,AL Dost,Super ace</t>
  </si>
  <si>
    <t>Karan Mistry_Delivery</t>
  </si>
  <si>
    <t>Tata Ace,Super ace</t>
  </si>
  <si>
    <t>2013,2015</t>
  </si>
  <si>
    <t>LALAJI BHAI THAKOR</t>
  </si>
  <si>
    <t>MAMATA PAL</t>
  </si>
  <si>
    <t>MANISHA PRAVIN PATIL</t>
  </si>
  <si>
    <t>Owned,Owned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</si>
  <si>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</si>
  <si>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</si>
  <si>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</si>
  <si>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</si>
  <si>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</si>
  <si>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</si>
  <si>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</si>
  <si>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Pickup,Tata Ace</t>
  </si>
  <si>
    <t>2014,2020</t>
  </si>
  <si>
    <t>PATHAN PARVEZBHAI</t>
  </si>
  <si>
    <t>Pravin Patil</t>
  </si>
  <si>
    <t>Pravin Thakor</t>
  </si>
  <si>
    <t>RAJENDRASINH L CHAVDA</t>
  </si>
  <si>
    <t>Rajesh Kumar Misra_Delivery</t>
  </si>
  <si>
    <t>Super ace,AL Dost</t>
  </si>
  <si>
    <t>2014,2018</t>
  </si>
  <si>
    <t>RAKIB GULAMKADAR BLOCH</t>
  </si>
  <si>
    <t>SADHU RAM KARGWAL</t>
  </si>
  <si>
    <t>Mahindra,Mahindra</t>
  </si>
  <si>
    <t>2019,2018</t>
  </si>
  <si>
    <t>SANDEEP KUMAR</t>
  </si>
  <si>
    <t>SHEKH JENULABEDEEN BADRUDIN</t>
  </si>
  <si>
    <t>Shekh Seemabanu Mohammad</t>
  </si>
  <si>
    <t>Siddhant Subhash Borse</t>
  </si>
  <si>
    <t>SURESHBHAI RAJABHAI BHARWAD</t>
  </si>
  <si>
    <t>17 ft,Mahindra,Pickup,Tata Ace</t>
  </si>
  <si>
    <t>SWAPNIL PANDEY_BP</t>
  </si>
  <si>
    <t>VIKAS AGARWAL</t>
  </si>
  <si>
    <t>20 ft</t>
  </si>
  <si>
    <t>VIRENDRA SOLANKI</t>
  </si>
  <si>
    <t>Visharad Chauhan</t>
  </si>
  <si>
    <t>ZAINULSHA.M.DIWAN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</si>
  <si>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</si>
  <si>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</si>
  <si>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</si>
  <si>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</si>
  <si>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</si>
  <si>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</si>
  <si>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</si>
  <si>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</si>
  <si>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</si>
  <si>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</si>
  <si>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</si>
  <si>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</si>
  <si>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</si>
  <si>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</si>
  <si>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Mileage</t>
  </si>
  <si>
    <t>OU</t>
  </si>
  <si>
    <t>Jamnager</t>
  </si>
  <si>
    <t>Ahmmedabad City</t>
  </si>
  <si>
    <t>Ahmedabad Branch</t>
  </si>
  <si>
    <t>Vapi</t>
  </si>
  <si>
    <t>Surat</t>
  </si>
  <si>
    <t>Sanand</t>
  </si>
  <si>
    <t>Vadodara</t>
  </si>
  <si>
    <t>Rajkot</t>
  </si>
  <si>
    <t>Bhavnager</t>
  </si>
  <si>
    <t>Mehsana</t>
  </si>
  <si>
    <t>Rampura Branch</t>
  </si>
  <si>
    <t>Amreli</t>
  </si>
  <si>
    <t>Junagarh</t>
  </si>
  <si>
    <t>Gandhi Nager</t>
  </si>
  <si>
    <t>Pickup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</si>
  <si>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</si>
  <si>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</si>
  <si>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</si>
  <si>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</si>
  <si>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</si>
  <si>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</si>
  <si>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</si>
  <si>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</si>
  <si>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</si>
  <si>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</si>
  <si>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</si>
  <si>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</si>
  <si>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</si>
  <si>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</si>
  <si>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22 ft</t>
  </si>
  <si>
    <t>Km travelled</t>
  </si>
  <si>
    <t>Fuel Cost/liter</t>
  </si>
  <si>
    <t>Vehicles</t>
  </si>
  <si>
    <t>Downpayment Amount</t>
  </si>
  <si>
    <t>Ex- Showroom Price</t>
  </si>
  <si>
    <t>Capacity</t>
  </si>
  <si>
    <t>KM and Fuel cost</t>
  </si>
  <si>
    <t>Maintenance and additional cost</t>
  </si>
  <si>
    <t>EMI,EMI,Market</t>
  </si>
  <si>
    <t>EMI,Market</t>
  </si>
  <si>
    <t>Market,EMI,EMI</t>
  </si>
  <si>
    <t>Vehicle ownership</t>
  </si>
  <si>
    <t>Market,Owned</t>
  </si>
  <si>
    <t>Market,EMI,EMI,EMI</t>
  </si>
  <si>
    <t>2015</t>
  </si>
  <si>
    <t>Ashok Kumar_GNCB1</t>
  </si>
  <si>
    <t>2016,2017,NA</t>
  </si>
  <si>
    <t>2013,NA</t>
  </si>
  <si>
    <t>NA,2013</t>
  </si>
  <si>
    <t>NA,2019,2018</t>
  </si>
  <si>
    <t>NA,2018,2018,2014</t>
  </si>
  <si>
    <t>Balance</t>
  </si>
  <si>
    <t>Downpayment</t>
  </si>
  <si>
    <t>Tenure (yrs)</t>
  </si>
  <si>
    <t>Tenure (months)</t>
  </si>
  <si>
    <t>Interest @ p.a.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</si>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</sst>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8" formatCode="&quot;₹&quot;\ #,##0.00;[Red]&quot;₹&quot;\ \-#,##0.00"/>
    <numFmt numFmtId="164" formatCode="0.0"/>
  </numFmts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2" fontId="4" fillId="0" borderId="1" xfId="0" applyNumberFormat="1" applyFont="1" applyBorder="1"/>
    <xf numFmtId="1" fontId="4" fillId="0" borderId="1" xfId="0" applyNumberFormat="1" applyFont="1" applyBorder="1"/>
    <xf numFmtId="9" fontId="4" fillId="0" borderId="0" xfId="0" applyNumberFormat="1" applyFont="1"/>
    <xf numFmtId="8" fontId="4" fillId="0" borderId="0" xfId="0" applyNumberFormat="1" applyFont="1"/>
    <xf numFmtId="6" fontId="4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CE5F3C3C-E71E-48CB-8C26-04E4BBB3DA31}"/>
  </cellStyles>
  <dxfs count="0"/>
  <tableStyles count="0" defaultTableStyle="TableStyleMedium2" defaultPivotStyle="PivotStyleLight16"/>
  <colors>
    <mruColors>
      <color rgb="FFF9F9F9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97FF-B821-4499-A02D-D83DA63A7B5C}">
  <sheetPr>
    <tabColor rgb="FFFFC000"/>
  </sheetPr>
  <dimension ref="A1:F49"/>
  <sheetViews>
    <sheetView zoomScaleNormal="100" workbookViewId="0">
      <selection activeCell="F1" sqref="F1"/>
    </sheetView>
  </sheetViews>
  <sheetFormatPr defaultRowHeight="15" x14ac:dyDescent="0.25"/>
  <cols>
    <col min="1" max="1" width="16.28515625" style="6" bestFit="1" customWidth="1"/>
    <col min="2" max="2" width="33.7109375" bestFit="1" customWidth="1"/>
    <col min="3" max="3" width="27" style="6" bestFit="1" customWidth="1"/>
    <col min="4" max="4" width="40.28515625" style="6" bestFit="1" customWidth="1"/>
    <col min="5" max="5" width="18.85546875" style="6" bestFit="1" customWidth="1"/>
    <col min="6" max="16384" width="9.140625" style="6"/>
  </cols>
  <sheetData>
    <row r="1" spans="1:6" x14ac:dyDescent="0.25">
      <c r="A1" s="14" t="s">
        <v>95</v>
      </c>
      <c r="B1" s="14" t="s">
        <v>0</v>
      </c>
      <c r="C1" s="14" t="s">
        <v>1</v>
      </c>
      <c r="D1" s="14" t="s">
        <v>137</v>
      </c>
      <c r="E1" s="14" t="s">
        <v>2</v>
      </c>
      <c r="F1"/>
    </row>
    <row r="2" spans="1:6" x14ac:dyDescent="0.25">
      <c r="A2" s="6" t="s">
        <v>99</v>
      </c>
      <c r="B2" s="6" t="s">
        <v>3</v>
      </c>
      <c r="C2" s="6" t="s">
        <v>4</v>
      </c>
      <c r="D2" s="6" t="s">
        <v>5</v>
      </c>
      <c r="E2" s="6" t="s">
        <v>6</v>
      </c>
    </row>
    <row r="3" spans="1:6" x14ac:dyDescent="0.25">
      <c r="A3" s="6" t="s">
        <v>99</v>
      </c>
      <c r="B3" s="6" t="s">
        <v>7</v>
      </c>
      <c r="C3" s="6" t="s">
        <v>8</v>
      </c>
      <c r="D3" s="6" t="s">
        <v>9</v>
      </c>
      <c r="E3" s="6" t="s">
        <v>10</v>
      </c>
    </row>
    <row r="4" spans="1:6" x14ac:dyDescent="0.25">
      <c r="A4" s="6" t="s">
        <v>98</v>
      </c>
      <c r="B4" s="6" t="s">
        <v>11</v>
      </c>
      <c r="C4" s="6" t="s">
        <v>12</v>
      </c>
      <c r="D4" s="6" t="s">
        <v>13</v>
      </c>
      <c r="E4" s="6">
        <v>2014</v>
      </c>
    </row>
    <row r="5" spans="1:6" x14ac:dyDescent="0.25">
      <c r="A5" s="6" t="s">
        <v>109</v>
      </c>
      <c r="B5" s="6" t="s">
        <v>141</v>
      </c>
      <c r="C5" s="6" t="s">
        <v>14</v>
      </c>
      <c r="D5" s="6" t="s">
        <v>13</v>
      </c>
      <c r="E5" s="6">
        <v>2019</v>
      </c>
    </row>
    <row r="6" spans="1:6" x14ac:dyDescent="0.25">
      <c r="A6" s="6" t="s">
        <v>106</v>
      </c>
      <c r="B6" s="6" t="s">
        <v>15</v>
      </c>
      <c r="C6" s="6" t="s">
        <v>16</v>
      </c>
      <c r="D6" s="6" t="s">
        <v>13</v>
      </c>
      <c r="E6" s="6">
        <v>2016</v>
      </c>
    </row>
    <row r="7" spans="1:6" x14ac:dyDescent="0.25">
      <c r="A7" s="6" t="s">
        <v>106</v>
      </c>
      <c r="B7" s="6" t="s">
        <v>17</v>
      </c>
      <c r="C7" s="6" t="s">
        <v>18</v>
      </c>
      <c r="D7" s="6" t="s">
        <v>13</v>
      </c>
      <c r="E7" s="6">
        <v>2012</v>
      </c>
    </row>
    <row r="8" spans="1:6" x14ac:dyDescent="0.25">
      <c r="A8" s="6" t="s">
        <v>96</v>
      </c>
      <c r="B8" s="6" t="s">
        <v>20</v>
      </c>
      <c r="C8" s="6" t="s">
        <v>18</v>
      </c>
      <c r="D8" s="6" t="s">
        <v>13</v>
      </c>
      <c r="E8" s="6">
        <v>2019</v>
      </c>
    </row>
    <row r="9" spans="1:6" x14ac:dyDescent="0.25">
      <c r="A9" s="6" t="s">
        <v>100</v>
      </c>
      <c r="B9" s="6" t="s">
        <v>21</v>
      </c>
      <c r="C9" s="6" t="s">
        <v>22</v>
      </c>
      <c r="D9" s="6" t="s">
        <v>134</v>
      </c>
      <c r="E9" s="6" t="s">
        <v>142</v>
      </c>
    </row>
    <row r="10" spans="1:6" x14ac:dyDescent="0.25">
      <c r="A10" s="6" t="s">
        <v>102</v>
      </c>
      <c r="B10" s="6" t="s">
        <v>23</v>
      </c>
      <c r="C10" s="6" t="s">
        <v>18</v>
      </c>
      <c r="D10" s="6" t="s">
        <v>19</v>
      </c>
      <c r="E10" s="6">
        <v>2016</v>
      </c>
    </row>
    <row r="11" spans="1:6" x14ac:dyDescent="0.25">
      <c r="A11" s="6" t="s">
        <v>97</v>
      </c>
      <c r="B11" s="6" t="s">
        <v>24</v>
      </c>
      <c r="C11" s="6" t="s">
        <v>25</v>
      </c>
      <c r="D11" s="6" t="s">
        <v>135</v>
      </c>
      <c r="E11" s="6" t="s">
        <v>143</v>
      </c>
    </row>
    <row r="12" spans="1:6" x14ac:dyDescent="0.25">
      <c r="A12" s="6" t="s">
        <v>101</v>
      </c>
      <c r="B12" s="6" t="s">
        <v>26</v>
      </c>
      <c r="C12" s="6" t="s">
        <v>18</v>
      </c>
      <c r="D12" s="6" t="s">
        <v>13</v>
      </c>
      <c r="E12" s="6">
        <v>2020</v>
      </c>
    </row>
    <row r="13" spans="1:6" x14ac:dyDescent="0.25">
      <c r="A13" s="6" t="s">
        <v>99</v>
      </c>
      <c r="B13" s="6" t="s">
        <v>27</v>
      </c>
      <c r="C13" s="6" t="s">
        <v>18</v>
      </c>
      <c r="D13" s="6" t="s">
        <v>13</v>
      </c>
      <c r="E13" s="6">
        <v>2010</v>
      </c>
    </row>
    <row r="14" spans="1:6" x14ac:dyDescent="0.25">
      <c r="A14" s="6" t="s">
        <v>103</v>
      </c>
      <c r="B14" s="6" t="s">
        <v>28</v>
      </c>
      <c r="C14" s="6" t="s">
        <v>29</v>
      </c>
      <c r="D14" s="6" t="s">
        <v>19</v>
      </c>
      <c r="E14" s="6">
        <v>2019</v>
      </c>
    </row>
    <row r="15" spans="1:6" x14ac:dyDescent="0.25">
      <c r="A15" s="6" t="s">
        <v>109</v>
      </c>
      <c r="B15" s="6" t="s">
        <v>30</v>
      </c>
      <c r="C15" s="6" t="s">
        <v>14</v>
      </c>
      <c r="D15" s="6" t="s">
        <v>13</v>
      </c>
      <c r="E15" s="6">
        <v>2019</v>
      </c>
    </row>
    <row r="16" spans="1:6" x14ac:dyDescent="0.25">
      <c r="A16" s="6" t="s">
        <v>104</v>
      </c>
      <c r="B16" s="6" t="s">
        <v>31</v>
      </c>
      <c r="C16" s="6" t="s">
        <v>14</v>
      </c>
      <c r="D16" s="6" t="s">
        <v>19</v>
      </c>
      <c r="E16" s="6">
        <v>2020</v>
      </c>
    </row>
    <row r="17" spans="1:5" x14ac:dyDescent="0.25">
      <c r="A17" s="6" t="s">
        <v>98</v>
      </c>
      <c r="B17" s="6" t="s">
        <v>32</v>
      </c>
      <c r="C17" s="6" t="s">
        <v>12</v>
      </c>
      <c r="D17" s="6" t="s">
        <v>19</v>
      </c>
      <c r="E17" s="6">
        <v>2012</v>
      </c>
    </row>
    <row r="18" spans="1:5" x14ac:dyDescent="0.25">
      <c r="A18" s="6" t="s">
        <v>98</v>
      </c>
      <c r="B18" s="6" t="s">
        <v>33</v>
      </c>
      <c r="C18" s="6" t="s">
        <v>34</v>
      </c>
      <c r="D18" s="6" t="s">
        <v>9</v>
      </c>
      <c r="E18" s="6" t="s">
        <v>10</v>
      </c>
    </row>
    <row r="19" spans="1:5" x14ac:dyDescent="0.25">
      <c r="A19" s="6" t="s">
        <v>96</v>
      </c>
      <c r="B19" s="6" t="s">
        <v>35</v>
      </c>
      <c r="C19" s="6" t="s">
        <v>4</v>
      </c>
      <c r="D19" s="6" t="s">
        <v>36</v>
      </c>
      <c r="E19" s="6" t="s">
        <v>37</v>
      </c>
    </row>
    <row r="20" spans="1:5" x14ac:dyDescent="0.25">
      <c r="A20" s="6" t="s">
        <v>103</v>
      </c>
      <c r="B20" s="6" t="s">
        <v>38</v>
      </c>
      <c r="C20" s="6" t="s">
        <v>14</v>
      </c>
      <c r="D20" s="6" t="s">
        <v>19</v>
      </c>
      <c r="E20" s="6">
        <v>2013</v>
      </c>
    </row>
    <row r="21" spans="1:5" x14ac:dyDescent="0.25">
      <c r="A21" s="6" t="s">
        <v>102</v>
      </c>
      <c r="B21" s="6" t="s">
        <v>39</v>
      </c>
      <c r="C21" s="6" t="s">
        <v>40</v>
      </c>
      <c r="D21" s="6" t="s">
        <v>136</v>
      </c>
      <c r="E21" s="6" t="s">
        <v>145</v>
      </c>
    </row>
    <row r="22" spans="1:5" x14ac:dyDescent="0.25">
      <c r="A22" s="6" t="s">
        <v>102</v>
      </c>
      <c r="B22" s="6" t="s">
        <v>41</v>
      </c>
      <c r="C22" s="6" t="s">
        <v>42</v>
      </c>
      <c r="D22" s="6" t="s">
        <v>36</v>
      </c>
      <c r="E22" s="6" t="s">
        <v>43</v>
      </c>
    </row>
    <row r="23" spans="1:5" x14ac:dyDescent="0.25">
      <c r="A23" s="6" t="s">
        <v>98</v>
      </c>
      <c r="B23" s="6" t="s">
        <v>44</v>
      </c>
      <c r="C23" s="6" t="s">
        <v>16</v>
      </c>
      <c r="D23" s="6" t="s">
        <v>13</v>
      </c>
      <c r="E23" s="6">
        <v>2013</v>
      </c>
    </row>
    <row r="24" spans="1:5" x14ac:dyDescent="0.25">
      <c r="A24" s="6" t="s">
        <v>107</v>
      </c>
      <c r="B24" s="6" t="s">
        <v>45</v>
      </c>
      <c r="C24" s="6" t="s">
        <v>16</v>
      </c>
      <c r="D24" s="6" t="s">
        <v>19</v>
      </c>
      <c r="E24" s="6">
        <v>2011</v>
      </c>
    </row>
    <row r="25" spans="1:5" x14ac:dyDescent="0.25">
      <c r="A25" s="6" t="s">
        <v>100</v>
      </c>
      <c r="B25" s="6" t="s">
        <v>46</v>
      </c>
      <c r="C25" s="6" t="s">
        <v>4</v>
      </c>
      <c r="D25" s="6" t="s">
        <v>138</v>
      </c>
      <c r="E25" s="6" t="s">
        <v>144</v>
      </c>
    </row>
    <row r="26" spans="1:5" x14ac:dyDescent="0.25">
      <c r="A26" s="6" t="s">
        <v>102</v>
      </c>
      <c r="B26" s="6" t="s">
        <v>48</v>
      </c>
      <c r="C26" s="6" t="s">
        <v>16</v>
      </c>
      <c r="D26" s="6" t="s">
        <v>19</v>
      </c>
      <c r="E26" s="6">
        <v>2015</v>
      </c>
    </row>
    <row r="27" spans="1:5" x14ac:dyDescent="0.25">
      <c r="A27" s="6" t="s">
        <v>100</v>
      </c>
      <c r="B27" s="6" t="s">
        <v>49</v>
      </c>
      <c r="C27" s="6" t="s">
        <v>16</v>
      </c>
      <c r="D27" s="6" t="s">
        <v>19</v>
      </c>
      <c r="E27" s="6">
        <v>2014</v>
      </c>
    </row>
    <row r="28" spans="1:5" x14ac:dyDescent="0.25">
      <c r="A28" s="6" t="s">
        <v>109</v>
      </c>
      <c r="B28" s="6" t="s">
        <v>50</v>
      </c>
      <c r="C28" s="6" t="s">
        <v>18</v>
      </c>
      <c r="D28" s="6" t="s">
        <v>13</v>
      </c>
      <c r="E28" s="6">
        <v>2012</v>
      </c>
    </row>
    <row r="29" spans="1:5" x14ac:dyDescent="0.25">
      <c r="A29" s="6" t="s">
        <v>106</v>
      </c>
      <c r="B29" s="6" t="s">
        <v>51</v>
      </c>
      <c r="C29" s="6" t="s">
        <v>14</v>
      </c>
      <c r="D29" s="6" t="s">
        <v>13</v>
      </c>
      <c r="E29" s="6" t="s">
        <v>140</v>
      </c>
    </row>
    <row r="30" spans="1:5" x14ac:dyDescent="0.25">
      <c r="A30" s="6" t="s">
        <v>98</v>
      </c>
      <c r="B30" s="6" t="s">
        <v>52</v>
      </c>
      <c r="C30" s="6" t="s">
        <v>12</v>
      </c>
      <c r="D30" s="6" t="s">
        <v>9</v>
      </c>
      <c r="E30" s="6" t="s">
        <v>10</v>
      </c>
    </row>
    <row r="31" spans="1:5" x14ac:dyDescent="0.25">
      <c r="A31" s="6" t="s">
        <v>102</v>
      </c>
      <c r="B31" s="6" t="s">
        <v>53</v>
      </c>
      <c r="C31" s="6" t="s">
        <v>16</v>
      </c>
      <c r="D31" s="6" t="s">
        <v>19</v>
      </c>
      <c r="E31" s="6">
        <v>2014</v>
      </c>
    </row>
    <row r="32" spans="1:5" x14ac:dyDescent="0.25">
      <c r="A32" s="6" t="s">
        <v>103</v>
      </c>
      <c r="B32" s="6" t="s">
        <v>54</v>
      </c>
      <c r="C32" s="6" t="s">
        <v>55</v>
      </c>
      <c r="D32" s="6" t="s">
        <v>47</v>
      </c>
      <c r="E32" s="6" t="s">
        <v>56</v>
      </c>
    </row>
    <row r="33" spans="1:5" x14ac:dyDescent="0.25">
      <c r="A33" s="6" t="s">
        <v>106</v>
      </c>
      <c r="B33" s="6" t="s">
        <v>57</v>
      </c>
      <c r="C33" s="6" t="s">
        <v>18</v>
      </c>
      <c r="D33" s="6" t="s">
        <v>13</v>
      </c>
      <c r="E33" s="6">
        <v>2012</v>
      </c>
    </row>
    <row r="34" spans="1:5" x14ac:dyDescent="0.25">
      <c r="A34" s="6" t="s">
        <v>100</v>
      </c>
      <c r="B34" s="6" t="s">
        <v>58</v>
      </c>
      <c r="C34" s="6" t="s">
        <v>18</v>
      </c>
      <c r="D34" s="6" t="s">
        <v>19</v>
      </c>
      <c r="E34" s="6">
        <v>2019</v>
      </c>
    </row>
    <row r="35" spans="1:5" x14ac:dyDescent="0.25">
      <c r="A35" s="6" t="s">
        <v>98</v>
      </c>
      <c r="B35" s="6" t="s">
        <v>59</v>
      </c>
      <c r="C35" s="6" t="s">
        <v>12</v>
      </c>
      <c r="D35" s="6" t="s">
        <v>9</v>
      </c>
      <c r="E35" s="6" t="s">
        <v>10</v>
      </c>
    </row>
    <row r="36" spans="1:5" x14ac:dyDescent="0.25">
      <c r="A36" s="6" t="s">
        <v>109</v>
      </c>
      <c r="B36" s="6" t="s">
        <v>60</v>
      </c>
      <c r="C36" s="6" t="s">
        <v>18</v>
      </c>
      <c r="D36" s="6" t="s">
        <v>19</v>
      </c>
      <c r="E36" s="6">
        <v>2020</v>
      </c>
    </row>
    <row r="37" spans="1:5" x14ac:dyDescent="0.25">
      <c r="A37" s="6" t="s">
        <v>102</v>
      </c>
      <c r="B37" s="6" t="s">
        <v>61</v>
      </c>
      <c r="C37" s="6" t="s">
        <v>62</v>
      </c>
      <c r="D37" s="6" t="s">
        <v>47</v>
      </c>
      <c r="E37" s="6" t="s">
        <v>63</v>
      </c>
    </row>
    <row r="38" spans="1:5" x14ac:dyDescent="0.25">
      <c r="A38" s="6" t="s">
        <v>108</v>
      </c>
      <c r="B38" s="6" t="s">
        <v>64</v>
      </c>
      <c r="C38" s="6" t="s">
        <v>18</v>
      </c>
      <c r="D38" s="6" t="s">
        <v>19</v>
      </c>
      <c r="E38" s="6">
        <v>2015</v>
      </c>
    </row>
    <row r="39" spans="1:5" x14ac:dyDescent="0.25">
      <c r="A39" s="6" t="s">
        <v>105</v>
      </c>
      <c r="B39" s="6" t="s">
        <v>65</v>
      </c>
      <c r="C39" s="6" t="s">
        <v>66</v>
      </c>
      <c r="D39" s="6" t="s">
        <v>36</v>
      </c>
      <c r="E39" s="6" t="s">
        <v>67</v>
      </c>
    </row>
    <row r="40" spans="1:5" x14ac:dyDescent="0.25">
      <c r="A40" s="6" t="s">
        <v>98</v>
      </c>
      <c r="B40" s="6" t="s">
        <v>68</v>
      </c>
      <c r="C40" s="6" t="s">
        <v>12</v>
      </c>
      <c r="D40" s="6" t="s">
        <v>9</v>
      </c>
      <c r="E40" s="6" t="s">
        <v>10</v>
      </c>
    </row>
    <row r="41" spans="1:5" x14ac:dyDescent="0.25">
      <c r="A41" s="6" t="s">
        <v>106</v>
      </c>
      <c r="B41" s="6" t="s">
        <v>69</v>
      </c>
      <c r="C41" s="6" t="s">
        <v>14</v>
      </c>
      <c r="D41" s="6" t="s">
        <v>13</v>
      </c>
      <c r="E41" s="6">
        <v>2011</v>
      </c>
    </row>
    <row r="42" spans="1:5" x14ac:dyDescent="0.25">
      <c r="A42" s="6" t="s">
        <v>102</v>
      </c>
      <c r="B42" s="6" t="s">
        <v>70</v>
      </c>
      <c r="C42" s="6" t="s">
        <v>16</v>
      </c>
      <c r="D42" s="6" t="s">
        <v>19</v>
      </c>
      <c r="E42" s="6">
        <v>2015</v>
      </c>
    </row>
    <row r="43" spans="1:5" x14ac:dyDescent="0.25">
      <c r="A43" s="6" t="s">
        <v>100</v>
      </c>
      <c r="B43" s="6" t="s">
        <v>71</v>
      </c>
      <c r="C43" s="6" t="s">
        <v>18</v>
      </c>
      <c r="D43" s="6" t="s">
        <v>19</v>
      </c>
      <c r="E43" s="6">
        <v>2019</v>
      </c>
    </row>
    <row r="44" spans="1:5" x14ac:dyDescent="0.25">
      <c r="A44" s="6" t="s">
        <v>106</v>
      </c>
      <c r="B44" s="6" t="s">
        <v>72</v>
      </c>
      <c r="C44" s="6" t="s">
        <v>73</v>
      </c>
      <c r="D44" s="6" t="s">
        <v>139</v>
      </c>
      <c r="E44" s="6" t="s">
        <v>146</v>
      </c>
    </row>
    <row r="45" spans="1:5" x14ac:dyDescent="0.25">
      <c r="A45" s="6" t="s">
        <v>97</v>
      </c>
      <c r="B45" s="6" t="s">
        <v>74</v>
      </c>
      <c r="C45" s="6" t="s">
        <v>14</v>
      </c>
      <c r="D45" s="6" t="s">
        <v>13</v>
      </c>
      <c r="E45" s="6">
        <v>2019</v>
      </c>
    </row>
    <row r="46" spans="1:5" x14ac:dyDescent="0.25">
      <c r="A46" s="6" t="s">
        <v>99</v>
      </c>
      <c r="B46" s="6" t="s">
        <v>75</v>
      </c>
      <c r="C46" s="6" t="s">
        <v>76</v>
      </c>
      <c r="D46" s="6" t="s">
        <v>9</v>
      </c>
      <c r="E46" s="6" t="s">
        <v>10</v>
      </c>
    </row>
    <row r="47" spans="1:5" x14ac:dyDescent="0.25">
      <c r="A47" s="6" t="s">
        <v>101</v>
      </c>
      <c r="B47" s="6" t="s">
        <v>77</v>
      </c>
      <c r="C47" s="6" t="s">
        <v>16</v>
      </c>
      <c r="D47" s="6" t="s">
        <v>13</v>
      </c>
      <c r="E47" s="6">
        <v>2010</v>
      </c>
    </row>
    <row r="48" spans="1:5" x14ac:dyDescent="0.25">
      <c r="A48" s="6" t="s">
        <v>101</v>
      </c>
      <c r="B48" s="6" t="s">
        <v>78</v>
      </c>
      <c r="C48" s="6" t="s">
        <v>16</v>
      </c>
      <c r="D48" s="6" t="s">
        <v>13</v>
      </c>
      <c r="E48" s="6">
        <v>2015</v>
      </c>
    </row>
    <row r="49" spans="1:5" x14ac:dyDescent="0.25">
      <c r="A49" s="6" t="s">
        <v>102</v>
      </c>
      <c r="B49" s="6" t="s">
        <v>79</v>
      </c>
      <c r="C49" s="6" t="s">
        <v>8</v>
      </c>
      <c r="D49" s="6" t="s">
        <v>13</v>
      </c>
      <c r="E49" s="6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D4C-FC36-45BE-A069-ED8A3272D8DE}">
  <dimension ref="B5:M74"/>
  <sheetViews>
    <sheetView workbookViewId="0">
      <selection activeCell="B6" sqref="B6:B19"/>
    </sheetView>
  </sheetViews>
  <sheetFormatPr defaultRowHeight="15" x14ac:dyDescent="0.25"/>
  <cols>
    <col min="1" max="1" width="9.140625" style="6"/>
    <col min="2" max="2" width="20.140625" style="6" customWidth="1"/>
    <col min="3" max="3" width="9.140625" style="6"/>
    <col min="4" max="13" width="14" style="6" customWidth="1"/>
    <col min="14" max="16384" width="9.140625" style="6"/>
  </cols>
  <sheetData>
    <row r="5" spans="2:13" x14ac:dyDescent="0.25">
      <c r="D5" s="6" t="s">
        <v>8</v>
      </c>
      <c r="E5" s="6" t="s">
        <v>18</v>
      </c>
      <c r="F5" s="6" t="s">
        <v>12</v>
      </c>
      <c r="G5" s="6" t="s">
        <v>14</v>
      </c>
      <c r="H5" s="6" t="s">
        <v>16</v>
      </c>
      <c r="I5" s="6" t="s">
        <v>125</v>
      </c>
      <c r="J5" s="6" t="s">
        <v>34</v>
      </c>
      <c r="K5" s="6" t="s">
        <v>29</v>
      </c>
      <c r="L5" s="6" t="s">
        <v>110</v>
      </c>
      <c r="M5" s="6" t="s">
        <v>76</v>
      </c>
    </row>
    <row r="6" spans="2:13" x14ac:dyDescent="0.25">
      <c r="B6" s="15" t="s">
        <v>131</v>
      </c>
      <c r="C6" s="6" t="s">
        <v>80</v>
      </c>
      <c r="D6" s="9">
        <v>2.5</v>
      </c>
      <c r="E6" s="9">
        <v>0.75</v>
      </c>
      <c r="F6" s="9">
        <v>4.5</v>
      </c>
      <c r="G6" s="9">
        <v>1.5</v>
      </c>
      <c r="H6" s="9">
        <v>1.25</v>
      </c>
      <c r="I6" s="9">
        <v>6.8</v>
      </c>
      <c r="J6" s="9">
        <v>6.5</v>
      </c>
      <c r="K6" s="9">
        <v>1.2</v>
      </c>
      <c r="L6" s="9">
        <v>1.5</v>
      </c>
      <c r="M6" s="9">
        <v>6.5</v>
      </c>
    </row>
    <row r="7" spans="2:13" x14ac:dyDescent="0.25">
      <c r="B7" s="15"/>
      <c r="C7" s="6" t="s">
        <v>81</v>
      </c>
      <c r="D7" s="9">
        <v>1.3716279178867452</v>
      </c>
      <c r="E7" s="9">
        <v>0.87164452163370731</v>
      </c>
      <c r="F7" s="9">
        <v>6.5900268382448797</v>
      </c>
      <c r="G7" s="9">
        <v>1.7560710813108671</v>
      </c>
      <c r="H7" s="9">
        <v>1.4794834103460122</v>
      </c>
      <c r="I7" s="9">
        <v>6.1632258630205721</v>
      </c>
      <c r="J7" s="9">
        <v>6.3444422201305457</v>
      </c>
      <c r="K7" s="9">
        <v>1.2553873551357686</v>
      </c>
      <c r="L7" s="9">
        <v>2.0151745545610398</v>
      </c>
      <c r="M7" s="9">
        <v>8.3168758162833143</v>
      </c>
    </row>
    <row r="8" spans="2:13" x14ac:dyDescent="0.25">
      <c r="B8" s="15"/>
      <c r="C8" s="6" t="s">
        <v>82</v>
      </c>
      <c r="D8" s="9">
        <v>2.0894319729541331</v>
      </c>
      <c r="E8" s="9">
        <v>0.9429848152367003</v>
      </c>
      <c r="F8" s="9">
        <v>4.9355733512841624</v>
      </c>
      <c r="G8" s="9">
        <v>1.3894248629666022</v>
      </c>
      <c r="H8" s="9">
        <v>0.98274794067505944</v>
      </c>
      <c r="I8" s="9">
        <v>9.069599658896939</v>
      </c>
      <c r="J8" s="9">
        <v>9.061548312391233</v>
      </c>
      <c r="K8" s="9">
        <v>1.6608369539392234</v>
      </c>
      <c r="L8" s="9">
        <v>0.92312014901072148</v>
      </c>
      <c r="M8" s="9">
        <v>3.6366487426933163</v>
      </c>
    </row>
    <row r="9" spans="2:13" x14ac:dyDescent="0.25">
      <c r="B9" s="15"/>
      <c r="C9" s="6" t="s">
        <v>83</v>
      </c>
      <c r="D9" s="9">
        <v>3.2059714540845863</v>
      </c>
      <c r="E9" s="9">
        <v>0.75264980525332092</v>
      </c>
      <c r="F9" s="9">
        <v>2.6680743558814162</v>
      </c>
      <c r="G9" s="9">
        <v>1.4849540362195355</v>
      </c>
      <c r="H9" s="9">
        <v>1.5806763812306639</v>
      </c>
      <c r="I9" s="9">
        <v>7.0261544636506956</v>
      </c>
      <c r="J9" s="9">
        <v>8.020308897431061</v>
      </c>
      <c r="K9" s="9">
        <v>1.547136301399902</v>
      </c>
      <c r="L9" s="9">
        <v>1.2007936330416782</v>
      </c>
      <c r="M9" s="9">
        <v>9.1768169395911947</v>
      </c>
    </row>
    <row r="10" spans="2:13" x14ac:dyDescent="0.25">
      <c r="B10" s="15"/>
      <c r="C10" s="6" t="s">
        <v>84</v>
      </c>
      <c r="D10" s="9">
        <v>2.7317924077831095</v>
      </c>
      <c r="E10" s="9">
        <v>0.79022382032227789</v>
      </c>
      <c r="F10" s="9">
        <v>2.8878294364616104</v>
      </c>
      <c r="G10" s="9">
        <v>1.9500664008531057</v>
      </c>
      <c r="H10" s="9">
        <v>0.97146367060579686</v>
      </c>
      <c r="I10" s="9">
        <v>4.7806684737339911</v>
      </c>
      <c r="J10" s="9">
        <v>7.0555893958151774</v>
      </c>
      <c r="K10" s="9">
        <v>1.6651510049498304</v>
      </c>
      <c r="L10" s="9">
        <v>0.83978761210922248</v>
      </c>
      <c r="M10" s="9">
        <v>6.3812061973109184</v>
      </c>
    </row>
    <row r="11" spans="2:13" x14ac:dyDescent="0.25">
      <c r="B11" s="15"/>
      <c r="C11" s="6" t="s">
        <v>85</v>
      </c>
      <c r="D11" s="9">
        <v>3.0291773948414247</v>
      </c>
      <c r="E11" s="9">
        <v>0.78423707313208679</v>
      </c>
      <c r="F11" s="9">
        <v>6.6757292172846023</v>
      </c>
      <c r="G11" s="9">
        <v>1.4540544655013614</v>
      </c>
      <c r="H11" s="9">
        <v>1.255498666050832</v>
      </c>
      <c r="I11" s="9">
        <v>6.4148815692349324</v>
      </c>
      <c r="J11" s="9">
        <v>4.0107442824939792</v>
      </c>
      <c r="K11" s="9">
        <v>1.1330291042239415</v>
      </c>
      <c r="L11" s="9">
        <v>2.1684213935763577</v>
      </c>
      <c r="M11" s="9">
        <v>4.2079741306292213</v>
      </c>
    </row>
    <row r="12" spans="2:13" x14ac:dyDescent="0.25">
      <c r="B12" s="15"/>
      <c r="C12" s="6" t="s">
        <v>86</v>
      </c>
      <c r="D12" s="9">
        <v>2.042136553081618</v>
      </c>
      <c r="E12" s="9">
        <v>1.0764283836997799</v>
      </c>
      <c r="F12" s="9">
        <v>5.1635046388777424</v>
      </c>
      <c r="G12" s="9">
        <v>1.2956987206952588</v>
      </c>
      <c r="H12" s="9">
        <v>1.2307641755925045</v>
      </c>
      <c r="I12" s="9">
        <v>8.2407106661901022</v>
      </c>
      <c r="J12" s="9">
        <v>6.5338534098204377</v>
      </c>
      <c r="K12" s="9">
        <v>0.92367017907162885</v>
      </c>
      <c r="L12" s="9">
        <v>0.85302327747358231</v>
      </c>
      <c r="M12" s="9">
        <v>9.4574050799191856</v>
      </c>
    </row>
    <row r="13" spans="2:13" x14ac:dyDescent="0.25">
      <c r="B13" s="15"/>
      <c r="C13" s="6" t="s">
        <v>87</v>
      </c>
      <c r="D13" s="9">
        <v>2.4855141620694923</v>
      </c>
      <c r="E13" s="9">
        <v>0.82950150505402065</v>
      </c>
      <c r="F13" s="9">
        <v>4.1716886166186011</v>
      </c>
      <c r="G13" s="9">
        <v>0.76558845019723076</v>
      </c>
      <c r="H13" s="9">
        <v>1.7575650132846743</v>
      </c>
      <c r="I13" s="9">
        <v>6.1360596965497951</v>
      </c>
      <c r="J13" s="9">
        <v>8.6536756158497194</v>
      </c>
      <c r="K13" s="9">
        <v>1.1205580597561495</v>
      </c>
      <c r="L13" s="9">
        <v>1.7346249156634048</v>
      </c>
      <c r="M13" s="9">
        <v>5.4411169503480732</v>
      </c>
    </row>
    <row r="14" spans="2:13" x14ac:dyDescent="0.25">
      <c r="B14" s="15"/>
      <c r="C14" s="6" t="s">
        <v>88</v>
      </c>
      <c r="D14" s="9">
        <v>2.0129103980635716</v>
      </c>
      <c r="E14" s="9">
        <v>1.0426350561035722</v>
      </c>
      <c r="F14" s="9">
        <v>5.3300030951287276</v>
      </c>
      <c r="G14" s="9">
        <v>1.6899264933411371</v>
      </c>
      <c r="H14" s="9">
        <v>1.8308787786446832</v>
      </c>
      <c r="I14" s="9">
        <v>8.8007216306478302</v>
      </c>
      <c r="J14" s="9">
        <v>4.4660826723883362</v>
      </c>
      <c r="K14" s="9">
        <v>0.68840450123681141</v>
      </c>
      <c r="L14" s="9">
        <v>1.225391233329689</v>
      </c>
      <c r="M14" s="9">
        <v>9.1517289846133512</v>
      </c>
    </row>
    <row r="15" spans="2:13" x14ac:dyDescent="0.25">
      <c r="B15" s="15"/>
      <c r="C15" s="6" t="s">
        <v>89</v>
      </c>
      <c r="D15" s="9">
        <v>2.6626445587303422</v>
      </c>
      <c r="E15" s="9">
        <v>0.44282249549748876</v>
      </c>
      <c r="F15" s="9">
        <v>5.8262320774465675</v>
      </c>
      <c r="G15" s="9">
        <v>1.3434882381767432</v>
      </c>
      <c r="H15" s="9">
        <v>1.5525544279710768</v>
      </c>
      <c r="I15" s="9">
        <v>5.2185025659118063</v>
      </c>
      <c r="J15" s="9">
        <v>9.4243364400375302</v>
      </c>
      <c r="K15" s="9">
        <v>1.1466290648202664</v>
      </c>
      <c r="L15" s="9">
        <v>1.6537934308679081</v>
      </c>
      <c r="M15" s="9">
        <v>7.8069757401788316</v>
      </c>
    </row>
    <row r="16" spans="2:13" x14ac:dyDescent="0.25">
      <c r="B16" s="15"/>
      <c r="C16" s="6" t="s">
        <v>90</v>
      </c>
      <c r="D16" s="9">
        <v>2.613130034073432</v>
      </c>
      <c r="E16" s="9">
        <v>0.45292759460279902</v>
      </c>
      <c r="F16" s="9">
        <v>4.6254337117602384</v>
      </c>
      <c r="G16" s="9">
        <v>2.1170956821339351</v>
      </c>
      <c r="H16" s="9">
        <v>0.78073997010027973</v>
      </c>
      <c r="I16" s="9">
        <v>10.187370059062724</v>
      </c>
      <c r="J16" s="9">
        <v>5.8687448366557167</v>
      </c>
      <c r="K16" s="9">
        <v>1.4699018296884461</v>
      </c>
      <c r="L16" s="9">
        <v>0.88725614182146595</v>
      </c>
      <c r="M16" s="9">
        <v>8.9037175849455874</v>
      </c>
    </row>
    <row r="17" spans="2:13" x14ac:dyDescent="0.25">
      <c r="B17" s="15"/>
      <c r="C17" s="6" t="s">
        <v>91</v>
      </c>
      <c r="D17" s="9">
        <v>3.3408901233443706</v>
      </c>
      <c r="E17" s="9">
        <v>0.77022019432012823</v>
      </c>
      <c r="F17" s="9">
        <v>3.0816786589016365</v>
      </c>
      <c r="G17" s="9">
        <v>1.2440500295028665</v>
      </c>
      <c r="H17" s="9">
        <v>1.4205369964896497</v>
      </c>
      <c r="I17" s="9">
        <v>3.7420134153041862</v>
      </c>
      <c r="J17" s="9">
        <v>5.6191996273943161</v>
      </c>
      <c r="K17" s="9">
        <v>1.4187282288468177</v>
      </c>
      <c r="L17" s="9">
        <v>1.8257713460890383</v>
      </c>
      <c r="M17" s="9">
        <v>3.8054634216814738</v>
      </c>
    </row>
    <row r="18" spans="2:13" x14ac:dyDescent="0.25">
      <c r="B18" s="15"/>
      <c r="C18" s="6" t="s">
        <v>92</v>
      </c>
      <c r="D18" s="9">
        <v>3.2441979846420277</v>
      </c>
      <c r="E18" s="9">
        <v>1.020976097530419</v>
      </c>
      <c r="F18" s="9">
        <v>5.6018862439359944</v>
      </c>
      <c r="G18" s="9">
        <v>1.9605528224914877</v>
      </c>
      <c r="H18" s="9">
        <v>0.76225294046677505</v>
      </c>
      <c r="I18" s="9">
        <v>9.2078807414803201</v>
      </c>
      <c r="J18" s="9">
        <v>6.7713742213883412</v>
      </c>
      <c r="K18" s="9">
        <v>1.7484065208862694</v>
      </c>
      <c r="L18" s="9">
        <v>1.492156181046097</v>
      </c>
      <c r="M18" s="9">
        <v>6.6002157408820405</v>
      </c>
    </row>
    <row r="19" spans="2:13" x14ac:dyDescent="0.25">
      <c r="B19" s="15"/>
      <c r="C19" s="6" t="s">
        <v>93</v>
      </c>
      <c r="D19" s="9">
        <v>1.5222857777104877</v>
      </c>
      <c r="E19" s="9">
        <v>0.9287683414142236</v>
      </c>
      <c r="F19" s="9">
        <v>4.7828871387245444</v>
      </c>
      <c r="G19" s="9">
        <v>1.7903212444492185</v>
      </c>
      <c r="H19" s="9">
        <v>1.3162115733941109</v>
      </c>
      <c r="I19" s="9">
        <v>8.959702404147734</v>
      </c>
      <c r="J19" s="9">
        <v>7.5902606369029275</v>
      </c>
      <c r="K19" s="9">
        <v>1.0495342717236757</v>
      </c>
      <c r="L19" s="9">
        <v>2.1305400062346123</v>
      </c>
      <c r="M19" s="9">
        <v>7.7651840474784732</v>
      </c>
    </row>
    <row r="24" spans="2:13" x14ac:dyDescent="0.25">
      <c r="D24" s="6" t="s">
        <v>8</v>
      </c>
      <c r="E24" s="6" t="s">
        <v>18</v>
      </c>
      <c r="F24" s="6" t="s">
        <v>12</v>
      </c>
      <c r="G24" s="6" t="s">
        <v>14</v>
      </c>
      <c r="H24" s="6" t="s">
        <v>16</v>
      </c>
      <c r="I24" s="6" t="s">
        <v>125</v>
      </c>
      <c r="J24" s="6" t="s">
        <v>34</v>
      </c>
      <c r="K24" s="6" t="s">
        <v>29</v>
      </c>
      <c r="L24" s="6" t="s">
        <v>110</v>
      </c>
      <c r="M24" s="6" t="s">
        <v>76</v>
      </c>
    </row>
    <row r="25" spans="2:13" x14ac:dyDescent="0.25">
      <c r="B25" s="15" t="s">
        <v>94</v>
      </c>
      <c r="C25" s="6" t="s">
        <v>80</v>
      </c>
      <c r="D25" s="9">
        <v>9</v>
      </c>
      <c r="E25" s="9">
        <v>14</v>
      </c>
      <c r="F25" s="9">
        <v>7</v>
      </c>
      <c r="G25" s="9">
        <v>12</v>
      </c>
      <c r="H25" s="9">
        <v>12</v>
      </c>
      <c r="I25" s="9">
        <v>5</v>
      </c>
      <c r="J25" s="9">
        <v>7</v>
      </c>
      <c r="K25" s="9">
        <v>15</v>
      </c>
      <c r="L25" s="9">
        <v>11</v>
      </c>
      <c r="M25" s="9">
        <v>7</v>
      </c>
    </row>
    <row r="26" spans="2:13" x14ac:dyDescent="0.25">
      <c r="B26" s="15"/>
      <c r="C26" s="6" t="s">
        <v>81</v>
      </c>
      <c r="D26" s="9">
        <v>10.654492757487054</v>
      </c>
      <c r="E26" s="9">
        <v>16.258602321977552</v>
      </c>
      <c r="F26" s="9">
        <v>6.5525461364709248</v>
      </c>
      <c r="G26" s="9">
        <v>17.993106857630693</v>
      </c>
      <c r="H26" s="9">
        <v>13.451738176402987</v>
      </c>
      <c r="I26" s="9">
        <v>5.6254865708170776</v>
      </c>
      <c r="J26" s="9">
        <v>6.9433969910850388</v>
      </c>
      <c r="K26" s="9">
        <v>19.727271829608707</v>
      </c>
      <c r="L26" s="9">
        <v>13.190684957906097</v>
      </c>
      <c r="M26" s="9">
        <v>6.4723728273148859</v>
      </c>
    </row>
    <row r="27" spans="2:13" x14ac:dyDescent="0.25">
      <c r="B27" s="15"/>
      <c r="C27" s="6" t="s">
        <v>82</v>
      </c>
      <c r="D27" s="9">
        <v>5.2860571752912939</v>
      </c>
      <c r="E27" s="9">
        <v>9.3641429387747763</v>
      </c>
      <c r="F27" s="9">
        <v>4.0027222860453167</v>
      </c>
      <c r="G27" s="9">
        <v>16.829787347508621</v>
      </c>
      <c r="H27" s="9">
        <v>10.825923490413658</v>
      </c>
      <c r="I27" s="9">
        <v>6.5482696853456179</v>
      </c>
      <c r="J27" s="9">
        <v>9.0542198135611471</v>
      </c>
      <c r="K27" s="9">
        <v>8.8911677945264511</v>
      </c>
      <c r="L27" s="9">
        <v>13.103715688180497</v>
      </c>
      <c r="M27" s="9">
        <v>5.0293330326925316</v>
      </c>
    </row>
    <row r="28" spans="2:13" x14ac:dyDescent="0.25">
      <c r="B28" s="15"/>
      <c r="C28" s="6" t="s">
        <v>83</v>
      </c>
      <c r="D28" s="9">
        <v>6.5643039231879792</v>
      </c>
      <c r="E28" s="9">
        <v>7.7853868200690899</v>
      </c>
      <c r="F28" s="9">
        <v>4.6995094079618678</v>
      </c>
      <c r="G28" s="9">
        <v>11.216814907083885</v>
      </c>
      <c r="H28" s="9">
        <v>15.340744990271009</v>
      </c>
      <c r="I28" s="9">
        <v>6.8437968681211503</v>
      </c>
      <c r="J28" s="9">
        <v>9.6136236006675535</v>
      </c>
      <c r="K28" s="9">
        <v>8.2634915425886728</v>
      </c>
      <c r="L28" s="9">
        <v>8.0856008470429561</v>
      </c>
      <c r="M28" s="9">
        <v>7.3902863487235058</v>
      </c>
    </row>
    <row r="29" spans="2:13" x14ac:dyDescent="0.25">
      <c r="B29" s="15"/>
      <c r="C29" s="6" t="s">
        <v>84</v>
      </c>
      <c r="D29" s="9">
        <v>12.597885435760045</v>
      </c>
      <c r="E29" s="9">
        <v>18.889971546597494</v>
      </c>
      <c r="F29" s="9">
        <v>6.3406780217955294</v>
      </c>
      <c r="G29" s="9">
        <v>7.8844367035453136</v>
      </c>
      <c r="H29" s="9">
        <v>16.206961290646341</v>
      </c>
      <c r="I29" s="9">
        <v>2.8057560647840889</v>
      </c>
      <c r="J29" s="9">
        <v>6.9913101718991655</v>
      </c>
      <c r="K29" s="9">
        <v>9.9226528824228826</v>
      </c>
      <c r="L29" s="9">
        <v>15.384025214500658</v>
      </c>
      <c r="M29" s="9">
        <v>9.0730417887051704</v>
      </c>
    </row>
    <row r="30" spans="2:13" x14ac:dyDescent="0.25">
      <c r="B30" s="15"/>
      <c r="C30" s="6" t="s">
        <v>85</v>
      </c>
      <c r="D30" s="9">
        <v>8.5572888357740542</v>
      </c>
      <c r="E30" s="9">
        <v>17.527489465012966</v>
      </c>
      <c r="F30" s="9">
        <v>8.8486362537342718</v>
      </c>
      <c r="G30" s="9">
        <v>11.470515915679254</v>
      </c>
      <c r="H30" s="9">
        <v>8.5913304450859602</v>
      </c>
      <c r="I30" s="9">
        <v>4.0225901389000622</v>
      </c>
      <c r="J30" s="9">
        <v>6.994169495781124</v>
      </c>
      <c r="K30" s="9">
        <v>14.607759197359787</v>
      </c>
      <c r="L30" s="9">
        <v>9.1992908703905929</v>
      </c>
      <c r="M30" s="9">
        <v>6.2066335027689687</v>
      </c>
    </row>
    <row r="31" spans="2:13" x14ac:dyDescent="0.25">
      <c r="B31" s="15"/>
      <c r="C31" s="6" t="s">
        <v>86</v>
      </c>
      <c r="D31" s="9">
        <v>13.044642984582476</v>
      </c>
      <c r="E31" s="9">
        <v>17.294647938760768</v>
      </c>
      <c r="F31" s="9">
        <v>7.7766332599738792</v>
      </c>
      <c r="G31" s="9">
        <v>10.993520457852068</v>
      </c>
      <c r="H31" s="9">
        <v>6.5028597954101208</v>
      </c>
      <c r="I31" s="9">
        <v>6.653749290515103</v>
      </c>
      <c r="J31" s="9">
        <v>5.9120870818290419</v>
      </c>
      <c r="K31" s="9">
        <v>9.9883862678539934</v>
      </c>
      <c r="L31" s="9">
        <v>15.950618522132626</v>
      </c>
      <c r="M31" s="9">
        <v>9.0992399082661102</v>
      </c>
    </row>
    <row r="32" spans="2:13" x14ac:dyDescent="0.25">
      <c r="B32" s="15"/>
      <c r="C32" s="6" t="s">
        <v>87</v>
      </c>
      <c r="D32" s="9">
        <v>9.095012736983012</v>
      </c>
      <c r="E32" s="9">
        <v>11.877483960310325</v>
      </c>
      <c r="F32" s="9">
        <v>4.7678225888124217</v>
      </c>
      <c r="G32" s="9">
        <v>12.660297306770655</v>
      </c>
      <c r="H32" s="9">
        <v>13.450349126762511</v>
      </c>
      <c r="I32" s="9">
        <v>6.9975104484458805</v>
      </c>
      <c r="J32" s="9">
        <v>3.5462174548919334</v>
      </c>
      <c r="K32" s="9">
        <v>14.772994987503026</v>
      </c>
      <c r="L32" s="9">
        <v>12.695068641582363</v>
      </c>
      <c r="M32" s="9">
        <v>4.2327868051101323</v>
      </c>
    </row>
    <row r="33" spans="2:13" x14ac:dyDescent="0.25">
      <c r="B33" s="15"/>
      <c r="C33" s="6" t="s">
        <v>88</v>
      </c>
      <c r="D33" s="9">
        <v>8.2263731614000832</v>
      </c>
      <c r="E33" s="9">
        <v>17.157710528177709</v>
      </c>
      <c r="F33" s="9">
        <v>8.8032810791224669</v>
      </c>
      <c r="G33" s="9">
        <v>16.94684534491298</v>
      </c>
      <c r="H33" s="9">
        <v>17.133678707427691</v>
      </c>
      <c r="I33" s="9">
        <v>5.7911383939256282</v>
      </c>
      <c r="J33" s="9">
        <v>6.2456335873807207</v>
      </c>
      <c r="K33" s="9">
        <v>19.007492702321208</v>
      </c>
      <c r="L33" s="9">
        <v>5.6009805031080173</v>
      </c>
      <c r="M33" s="9">
        <v>10.034716982431769</v>
      </c>
    </row>
    <row r="34" spans="2:13" x14ac:dyDescent="0.25">
      <c r="B34" s="15"/>
      <c r="C34" s="6" t="s">
        <v>89</v>
      </c>
      <c r="D34" s="9">
        <v>6.5026760227365354</v>
      </c>
      <c r="E34" s="9">
        <v>15.252132362435546</v>
      </c>
      <c r="F34" s="9">
        <v>8.1037665544709014</v>
      </c>
      <c r="G34" s="9">
        <v>9.8850325042295175</v>
      </c>
      <c r="H34" s="9">
        <v>15.809273684182674</v>
      </c>
      <c r="I34" s="9">
        <v>7.2151534677710956</v>
      </c>
      <c r="J34" s="9">
        <v>5.6071584887690609</v>
      </c>
      <c r="K34" s="9">
        <v>17.582051377297987</v>
      </c>
      <c r="L34" s="9">
        <v>13.840671454814565</v>
      </c>
      <c r="M34" s="9">
        <v>8.8687809718665012</v>
      </c>
    </row>
    <row r="35" spans="2:13" x14ac:dyDescent="0.25">
      <c r="B35" s="15"/>
      <c r="C35" s="6" t="s">
        <v>90</v>
      </c>
      <c r="D35" s="9">
        <v>6.5961908280535031</v>
      </c>
      <c r="E35" s="9">
        <v>16.063164089373629</v>
      </c>
      <c r="F35" s="9">
        <v>9.4413110792155983</v>
      </c>
      <c r="G35" s="9">
        <v>9.8332980589745791</v>
      </c>
      <c r="H35" s="9">
        <v>12.445383828353986</v>
      </c>
      <c r="I35" s="9">
        <v>7.4260551665578394</v>
      </c>
      <c r="J35" s="9">
        <v>8.0659641603692069</v>
      </c>
      <c r="K35" s="9">
        <v>22.078620079578279</v>
      </c>
      <c r="L35" s="9">
        <v>8.6712780635579705</v>
      </c>
      <c r="M35" s="9">
        <v>6.2331476963493078</v>
      </c>
    </row>
    <row r="36" spans="2:13" x14ac:dyDescent="0.25">
      <c r="B36" s="15"/>
      <c r="C36" s="6" t="s">
        <v>91</v>
      </c>
      <c r="D36" s="9">
        <v>11.882619935789156</v>
      </c>
      <c r="E36" s="9">
        <v>7.7547010800667442</v>
      </c>
      <c r="F36" s="9">
        <v>7.3075336265779267</v>
      </c>
      <c r="G36" s="9">
        <v>10.682038910356107</v>
      </c>
      <c r="H36" s="9">
        <v>12.342261159350826</v>
      </c>
      <c r="I36" s="9">
        <v>6.201983476391729</v>
      </c>
      <c r="J36" s="9">
        <v>9.0635584124837791</v>
      </c>
      <c r="K36" s="9">
        <v>7.9600123928705093</v>
      </c>
      <c r="L36" s="9">
        <v>9.0929087151551791</v>
      </c>
      <c r="M36" s="9">
        <v>10.421273741355064</v>
      </c>
    </row>
    <row r="37" spans="2:13" x14ac:dyDescent="0.25">
      <c r="B37" s="15"/>
      <c r="C37" s="6" t="s">
        <v>92</v>
      </c>
      <c r="D37" s="9">
        <v>9.7355167126903943</v>
      </c>
      <c r="E37" s="9">
        <v>10.173410042173559</v>
      </c>
      <c r="F37" s="9">
        <v>9.6221836408867674</v>
      </c>
      <c r="G37" s="9">
        <v>12.515256849225601</v>
      </c>
      <c r="H37" s="9">
        <v>10.600117423782359</v>
      </c>
      <c r="I37" s="9">
        <v>6.8346750563166569</v>
      </c>
      <c r="J37" s="9">
        <v>8.8926129273594867</v>
      </c>
      <c r="K37" s="9">
        <v>20.557655903160384</v>
      </c>
      <c r="L37" s="9">
        <v>13.686632682309099</v>
      </c>
      <c r="M37" s="9">
        <v>5.9341751044979203</v>
      </c>
    </row>
    <row r="38" spans="2:13" x14ac:dyDescent="0.25">
      <c r="B38" s="15"/>
      <c r="C38" s="6" t="s">
        <v>93</v>
      </c>
      <c r="D38" s="9">
        <v>9.5396895510436295</v>
      </c>
      <c r="E38" s="9">
        <v>15.121239176229034</v>
      </c>
      <c r="F38" s="9">
        <v>7.6975781451138134</v>
      </c>
      <c r="G38" s="9">
        <v>8.6217992604575731</v>
      </c>
      <c r="H38" s="9">
        <v>16.13123977077149</v>
      </c>
      <c r="I38" s="9">
        <v>7.4640669757528144</v>
      </c>
      <c r="J38" s="9">
        <v>8.0027294517711969</v>
      </c>
      <c r="K38" s="9">
        <v>21.282522450645846</v>
      </c>
      <c r="L38" s="9">
        <v>14.975739041824566</v>
      </c>
      <c r="M38" s="9">
        <v>7.5150284266945455</v>
      </c>
    </row>
    <row r="42" spans="2:13" x14ac:dyDescent="0.25">
      <c r="D42" s="6" t="s">
        <v>126</v>
      </c>
      <c r="E42" s="6" t="s">
        <v>127</v>
      </c>
    </row>
    <row r="43" spans="2:13" x14ac:dyDescent="0.25">
      <c r="B43" s="16" t="s">
        <v>132</v>
      </c>
      <c r="C43" s="6" t="s">
        <v>80</v>
      </c>
      <c r="D43" s="6">
        <v>1600</v>
      </c>
      <c r="E43" s="6">
        <v>92.3</v>
      </c>
    </row>
    <row r="44" spans="2:13" x14ac:dyDescent="0.25">
      <c r="B44" s="16"/>
      <c r="C44" s="6" t="s">
        <v>81</v>
      </c>
      <c r="D44" s="8">
        <v>2900</v>
      </c>
      <c r="E44" s="7">
        <v>100.490621572495</v>
      </c>
      <c r="F44" s="8"/>
    </row>
    <row r="45" spans="2:13" x14ac:dyDescent="0.25">
      <c r="B45" s="16"/>
      <c r="C45" s="6" t="s">
        <v>82</v>
      </c>
      <c r="D45" s="8">
        <v>2700</v>
      </c>
      <c r="E45" s="7">
        <v>113.411129978113</v>
      </c>
      <c r="F45" s="8"/>
    </row>
    <row r="46" spans="2:13" x14ac:dyDescent="0.25">
      <c r="B46" s="16"/>
      <c r="C46" s="6" t="s">
        <v>83</v>
      </c>
      <c r="D46" s="8">
        <v>2600</v>
      </c>
      <c r="E46" s="7">
        <v>80.841831220499003</v>
      </c>
      <c r="F46" s="8"/>
    </row>
    <row r="47" spans="2:13" x14ac:dyDescent="0.25">
      <c r="B47" s="16"/>
      <c r="C47" s="6" t="s">
        <v>84</v>
      </c>
      <c r="D47" s="8">
        <v>3000</v>
      </c>
      <c r="E47" s="7">
        <v>78.562830363879911</v>
      </c>
      <c r="F47" s="8"/>
    </row>
    <row r="48" spans="2:13" x14ac:dyDescent="0.25">
      <c r="B48" s="16"/>
      <c r="C48" s="6" t="s">
        <v>85</v>
      </c>
      <c r="D48" s="8">
        <v>1900</v>
      </c>
      <c r="E48" s="7">
        <v>100.23638952450855</v>
      </c>
      <c r="F48" s="8"/>
    </row>
    <row r="49" spans="2:13" x14ac:dyDescent="0.25">
      <c r="B49" s="16"/>
      <c r="C49" s="6" t="s">
        <v>86</v>
      </c>
      <c r="D49" s="8">
        <v>2900</v>
      </c>
      <c r="E49" s="7">
        <v>99.413389578885443</v>
      </c>
      <c r="F49" s="8"/>
    </row>
    <row r="50" spans="2:13" x14ac:dyDescent="0.25">
      <c r="B50" s="16"/>
      <c r="C50" s="6" t="s">
        <v>87</v>
      </c>
      <c r="D50" s="8">
        <v>1800</v>
      </c>
      <c r="E50" s="7">
        <v>94.581378550804004</v>
      </c>
      <c r="F50" s="8"/>
    </row>
    <row r="51" spans="2:13" x14ac:dyDescent="0.25">
      <c r="B51" s="16"/>
      <c r="C51" s="6" t="s">
        <v>88</v>
      </c>
      <c r="D51" s="8">
        <v>3100</v>
      </c>
      <c r="E51" s="7">
        <v>93.069310566121402</v>
      </c>
      <c r="F51" s="8"/>
    </row>
    <row r="52" spans="2:13" x14ac:dyDescent="0.25">
      <c r="B52" s="16"/>
      <c r="C52" s="6" t="s">
        <v>89</v>
      </c>
      <c r="D52" s="8">
        <v>1800</v>
      </c>
      <c r="E52" s="7">
        <v>90.694100434826595</v>
      </c>
      <c r="F52" s="8"/>
    </row>
    <row r="53" spans="2:13" x14ac:dyDescent="0.25">
      <c r="B53" s="16"/>
      <c r="C53" s="6" t="s">
        <v>90</v>
      </c>
      <c r="D53" s="8">
        <v>2500</v>
      </c>
      <c r="E53" s="7">
        <v>96.102793427526507</v>
      </c>
      <c r="F53" s="8"/>
    </row>
    <row r="54" spans="2:13" x14ac:dyDescent="0.25">
      <c r="B54" s="16"/>
      <c r="C54" s="6" t="s">
        <v>91</v>
      </c>
      <c r="D54" s="8">
        <v>2400</v>
      </c>
      <c r="E54" s="7">
        <v>98.228263631632004</v>
      </c>
      <c r="F54" s="8"/>
    </row>
    <row r="55" spans="2:13" x14ac:dyDescent="0.25">
      <c r="B55" s="16"/>
      <c r="C55" s="6" t="s">
        <v>92</v>
      </c>
      <c r="D55" s="8">
        <v>1800</v>
      </c>
      <c r="E55" s="7">
        <v>81.927096694379998</v>
      </c>
      <c r="F55" s="8"/>
    </row>
    <row r="56" spans="2:13" x14ac:dyDescent="0.25">
      <c r="B56" s="16"/>
      <c r="C56" s="6" t="s">
        <v>93</v>
      </c>
      <c r="D56" s="8">
        <v>2000</v>
      </c>
      <c r="E56" s="7">
        <v>99.377580279295699</v>
      </c>
      <c r="F56" s="8"/>
    </row>
    <row r="60" spans="2:13" x14ac:dyDescent="0.25">
      <c r="D60" s="6" t="s">
        <v>8</v>
      </c>
      <c r="E60" s="6" t="s">
        <v>18</v>
      </c>
      <c r="F60" s="6" t="s">
        <v>12</v>
      </c>
      <c r="G60" s="6" t="s">
        <v>14</v>
      </c>
      <c r="H60" s="6" t="s">
        <v>16</v>
      </c>
      <c r="I60" s="6" t="s">
        <v>125</v>
      </c>
      <c r="J60" s="6" t="s">
        <v>34</v>
      </c>
      <c r="K60" s="6" t="s">
        <v>29</v>
      </c>
      <c r="L60" s="6" t="s">
        <v>110</v>
      </c>
      <c r="M60" s="6" t="s">
        <v>76</v>
      </c>
    </row>
    <row r="61" spans="2:13" x14ac:dyDescent="0.25">
      <c r="B61" s="16" t="s">
        <v>133</v>
      </c>
      <c r="C61" s="6" t="s">
        <v>80</v>
      </c>
      <c r="D61" s="10">
        <v>9580</v>
      </c>
      <c r="E61" s="10">
        <v>5880</v>
      </c>
      <c r="F61" s="10">
        <v>10080</v>
      </c>
      <c r="G61" s="10">
        <v>6080</v>
      </c>
      <c r="H61" s="10">
        <v>5880</v>
      </c>
      <c r="I61" s="10">
        <v>11080</v>
      </c>
      <c r="J61" s="10">
        <v>11080</v>
      </c>
      <c r="K61" s="10">
        <v>6580</v>
      </c>
      <c r="L61" s="10">
        <v>6180</v>
      </c>
      <c r="M61" s="10">
        <v>11080</v>
      </c>
    </row>
    <row r="62" spans="2:13" x14ac:dyDescent="0.25">
      <c r="B62" s="16"/>
      <c r="C62" s="6" t="s">
        <v>81</v>
      </c>
      <c r="D62" s="10">
        <v>14000</v>
      </c>
      <c r="E62" s="10">
        <v>10400</v>
      </c>
      <c r="F62" s="10">
        <v>12500</v>
      </c>
      <c r="G62" s="10">
        <v>6500</v>
      </c>
      <c r="H62" s="10">
        <v>7600</v>
      </c>
      <c r="I62" s="10">
        <v>21400</v>
      </c>
      <c r="J62" s="10">
        <v>11400</v>
      </c>
      <c r="K62" s="10">
        <v>8400</v>
      </c>
      <c r="L62" s="10">
        <v>10400</v>
      </c>
      <c r="M62" s="10">
        <v>20100</v>
      </c>
    </row>
    <row r="63" spans="2:13" x14ac:dyDescent="0.25">
      <c r="B63" s="16"/>
      <c r="C63" s="6" t="s">
        <v>82</v>
      </c>
      <c r="D63" s="10">
        <v>18700</v>
      </c>
      <c r="E63" s="10">
        <v>7800</v>
      </c>
      <c r="F63" s="10">
        <v>19000</v>
      </c>
      <c r="G63" s="10">
        <v>8200</v>
      </c>
      <c r="H63" s="10">
        <v>8300</v>
      </c>
      <c r="I63" s="10">
        <v>13000</v>
      </c>
      <c r="J63" s="10">
        <v>12700</v>
      </c>
      <c r="K63" s="10">
        <v>7300</v>
      </c>
      <c r="L63" s="10">
        <v>7700</v>
      </c>
      <c r="M63" s="10">
        <v>17800</v>
      </c>
    </row>
    <row r="64" spans="2:13" x14ac:dyDescent="0.25">
      <c r="B64" s="16"/>
      <c r="C64" s="6" t="s">
        <v>83</v>
      </c>
      <c r="D64" s="10">
        <v>18500</v>
      </c>
      <c r="E64" s="10">
        <v>6900</v>
      </c>
      <c r="F64" s="10">
        <v>11200</v>
      </c>
      <c r="G64" s="10">
        <v>11200</v>
      </c>
      <c r="H64" s="10">
        <v>11400</v>
      </c>
      <c r="I64" s="10">
        <v>14500</v>
      </c>
      <c r="J64" s="10">
        <v>20300</v>
      </c>
      <c r="K64" s="10">
        <v>12200</v>
      </c>
      <c r="L64" s="10">
        <v>9800</v>
      </c>
      <c r="M64" s="10">
        <v>20700</v>
      </c>
    </row>
    <row r="65" spans="2:13" x14ac:dyDescent="0.25">
      <c r="B65" s="16"/>
      <c r="C65" s="6" t="s">
        <v>84</v>
      </c>
      <c r="D65" s="10">
        <v>15100</v>
      </c>
      <c r="E65" s="10">
        <v>10700</v>
      </c>
      <c r="F65" s="10">
        <v>10900</v>
      </c>
      <c r="G65" s="10">
        <v>9000</v>
      </c>
      <c r="H65" s="10">
        <v>10200</v>
      </c>
      <c r="I65" s="10">
        <v>17200</v>
      </c>
      <c r="J65" s="10">
        <v>21800</v>
      </c>
      <c r="K65" s="10">
        <v>10500</v>
      </c>
      <c r="L65" s="10">
        <v>10500</v>
      </c>
      <c r="M65" s="10">
        <v>17000</v>
      </c>
    </row>
    <row r="66" spans="2:13" x14ac:dyDescent="0.25">
      <c r="B66" s="16"/>
      <c r="C66" s="6" t="s">
        <v>85</v>
      </c>
      <c r="D66" s="10">
        <v>11900</v>
      </c>
      <c r="E66" s="10">
        <v>10700</v>
      </c>
      <c r="F66" s="10">
        <v>19600</v>
      </c>
      <c r="G66" s="10">
        <v>8000</v>
      </c>
      <c r="H66" s="10">
        <v>7900</v>
      </c>
      <c r="I66" s="10">
        <v>13600</v>
      </c>
      <c r="J66" s="10">
        <v>15300</v>
      </c>
      <c r="K66" s="10">
        <v>7900</v>
      </c>
      <c r="L66" s="10">
        <v>10800</v>
      </c>
      <c r="M66" s="10">
        <v>12000</v>
      </c>
    </row>
    <row r="67" spans="2:13" x14ac:dyDescent="0.25">
      <c r="B67" s="16"/>
      <c r="C67" s="6" t="s">
        <v>86</v>
      </c>
      <c r="D67" s="10">
        <v>18700</v>
      </c>
      <c r="E67" s="10">
        <v>11500</v>
      </c>
      <c r="F67" s="10">
        <v>15600</v>
      </c>
      <c r="G67" s="10">
        <v>10500</v>
      </c>
      <c r="H67" s="10">
        <v>11200</v>
      </c>
      <c r="I67" s="10">
        <v>22100</v>
      </c>
      <c r="J67" s="10">
        <v>19700</v>
      </c>
      <c r="K67" s="10">
        <v>9100</v>
      </c>
      <c r="L67" s="10">
        <v>10700</v>
      </c>
      <c r="M67" s="10">
        <v>16000</v>
      </c>
    </row>
    <row r="68" spans="2:13" x14ac:dyDescent="0.25">
      <c r="B68" s="16"/>
      <c r="C68" s="6" t="s">
        <v>87</v>
      </c>
      <c r="D68" s="10">
        <v>12000</v>
      </c>
      <c r="E68" s="10">
        <v>8800</v>
      </c>
      <c r="F68" s="10">
        <v>13500</v>
      </c>
      <c r="G68" s="10">
        <v>11800</v>
      </c>
      <c r="H68" s="10">
        <v>7700</v>
      </c>
      <c r="I68" s="10">
        <v>13300</v>
      </c>
      <c r="J68" s="10">
        <v>19000</v>
      </c>
      <c r="K68" s="10">
        <v>7900</v>
      </c>
      <c r="L68" s="10">
        <v>7800</v>
      </c>
      <c r="M68" s="10">
        <v>13400</v>
      </c>
    </row>
    <row r="69" spans="2:13" x14ac:dyDescent="0.25">
      <c r="B69" s="16"/>
      <c r="C69" s="6" t="s">
        <v>88</v>
      </c>
      <c r="D69" s="10">
        <v>10100</v>
      </c>
      <c r="E69" s="10">
        <v>11800</v>
      </c>
      <c r="F69" s="10">
        <v>12800</v>
      </c>
      <c r="G69" s="10">
        <v>7600</v>
      </c>
      <c r="H69" s="10">
        <v>11700</v>
      </c>
      <c r="I69" s="10">
        <v>12400</v>
      </c>
      <c r="J69" s="10">
        <v>16400</v>
      </c>
      <c r="K69" s="10">
        <v>7200</v>
      </c>
      <c r="L69" s="10">
        <v>6800</v>
      </c>
      <c r="M69" s="10">
        <v>20400</v>
      </c>
    </row>
    <row r="70" spans="2:13" x14ac:dyDescent="0.25">
      <c r="B70" s="16"/>
      <c r="C70" s="6" t="s">
        <v>89</v>
      </c>
      <c r="D70" s="10">
        <v>13400</v>
      </c>
      <c r="E70" s="10">
        <v>6200</v>
      </c>
      <c r="F70" s="10">
        <v>13700</v>
      </c>
      <c r="G70" s="10">
        <v>8600</v>
      </c>
      <c r="H70" s="10">
        <v>7600</v>
      </c>
      <c r="I70" s="10">
        <v>15300</v>
      </c>
      <c r="J70" s="10">
        <v>14000</v>
      </c>
      <c r="K70" s="10">
        <v>9900</v>
      </c>
      <c r="L70" s="10">
        <v>9300</v>
      </c>
      <c r="M70" s="10">
        <v>20300</v>
      </c>
    </row>
    <row r="71" spans="2:13" x14ac:dyDescent="0.25">
      <c r="B71" s="16"/>
      <c r="C71" s="6" t="s">
        <v>90</v>
      </c>
      <c r="D71" s="10">
        <v>17200</v>
      </c>
      <c r="E71" s="10">
        <v>9700</v>
      </c>
      <c r="F71" s="10">
        <v>19500</v>
      </c>
      <c r="G71" s="10">
        <v>10200</v>
      </c>
      <c r="H71" s="10">
        <v>9300</v>
      </c>
      <c r="I71" s="10">
        <v>16700</v>
      </c>
      <c r="J71" s="10">
        <v>21400</v>
      </c>
      <c r="K71" s="10">
        <v>6800</v>
      </c>
      <c r="L71" s="10">
        <v>6400</v>
      </c>
      <c r="M71" s="10">
        <v>19900</v>
      </c>
    </row>
    <row r="72" spans="2:13" x14ac:dyDescent="0.25">
      <c r="B72" s="16"/>
      <c r="C72" s="6" t="s">
        <v>91</v>
      </c>
      <c r="D72" s="10">
        <v>13500</v>
      </c>
      <c r="E72" s="10">
        <v>11000</v>
      </c>
      <c r="F72" s="10">
        <v>10500</v>
      </c>
      <c r="G72" s="10">
        <v>8200</v>
      </c>
      <c r="H72" s="10">
        <v>6500</v>
      </c>
      <c r="I72" s="10">
        <v>17500</v>
      </c>
      <c r="J72" s="10">
        <v>16200</v>
      </c>
      <c r="K72" s="10">
        <v>7300</v>
      </c>
      <c r="L72" s="10">
        <v>11500</v>
      </c>
      <c r="M72" s="10">
        <v>19400</v>
      </c>
    </row>
    <row r="73" spans="2:13" x14ac:dyDescent="0.25">
      <c r="B73" s="16"/>
      <c r="C73" s="6" t="s">
        <v>92</v>
      </c>
      <c r="D73" s="10">
        <v>13900</v>
      </c>
      <c r="E73" s="10">
        <v>9700</v>
      </c>
      <c r="F73" s="10">
        <v>12000</v>
      </c>
      <c r="G73" s="10">
        <v>6300</v>
      </c>
      <c r="H73" s="10">
        <v>10900</v>
      </c>
      <c r="I73" s="10">
        <v>16100</v>
      </c>
      <c r="J73" s="10">
        <v>13000</v>
      </c>
      <c r="K73" s="10">
        <v>11300</v>
      </c>
      <c r="L73" s="10">
        <v>7500</v>
      </c>
      <c r="M73" s="10">
        <v>18400</v>
      </c>
    </row>
    <row r="74" spans="2:13" x14ac:dyDescent="0.25">
      <c r="B74" s="16"/>
      <c r="C74" s="6" t="s">
        <v>93</v>
      </c>
      <c r="D74" s="10">
        <v>14800</v>
      </c>
      <c r="E74" s="10">
        <v>6400</v>
      </c>
      <c r="F74" s="10">
        <v>13900</v>
      </c>
      <c r="G74" s="10">
        <v>10200</v>
      </c>
      <c r="H74" s="10">
        <v>11500</v>
      </c>
      <c r="I74" s="10">
        <v>21300</v>
      </c>
      <c r="J74" s="10">
        <v>18900</v>
      </c>
      <c r="K74" s="10">
        <v>9800</v>
      </c>
      <c r="L74" s="10">
        <v>11900</v>
      </c>
      <c r="M74" s="10">
        <v>13700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69F6-7436-4CDE-B73F-53A29D0249A6}">
  <dimension ref="A1:R1005"/>
  <sheetViews>
    <sheetView workbookViewId="0">
      <selection activeCell="C7" sqref="C7"/>
    </sheetView>
  </sheetViews>
  <sheetFormatPr defaultColWidth="12.7109375" defaultRowHeight="15" customHeight="1" x14ac:dyDescent="0.25"/>
  <cols>
    <col min="1" max="1" width="17.28515625" style="6" customWidth="1"/>
    <col min="2" max="2" width="21" style="6" customWidth="1"/>
    <col min="3" max="3" width="23.7109375" style="6" bestFit="1" customWidth="1"/>
    <col min="4" max="4" width="23.7109375" style="6" customWidth="1"/>
    <col min="5" max="5" width="18.7109375" style="6" customWidth="1"/>
    <col min="6" max="6" width="8.28515625" style="6" customWidth="1"/>
    <col min="7" max="8" width="10.140625" style="6" bestFit="1" customWidth="1"/>
    <col min="9" max="18" width="8.28515625" style="6" customWidth="1"/>
    <col min="19" max="16384" width="12.7109375" style="6"/>
  </cols>
  <sheetData>
    <row r="1" spans="1:18" ht="15" customHeight="1" x14ac:dyDescent="0.25">
      <c r="A1" s="6" t="s">
        <v>148</v>
      </c>
      <c r="B1" s="11">
        <v>0.2</v>
      </c>
    </row>
    <row r="2" spans="1:18" ht="15" customHeight="1" x14ac:dyDescent="0.25">
      <c r="A2" s="6" t="s">
        <v>149</v>
      </c>
      <c r="B2" s="6">
        <v>6</v>
      </c>
    </row>
    <row r="3" spans="1:18" ht="15" customHeight="1" x14ac:dyDescent="0.25">
      <c r="A3" s="6" t="s">
        <v>150</v>
      </c>
    </row>
    <row r="4" spans="1:18" ht="15" customHeight="1" x14ac:dyDescent="0.25">
      <c r="A4" s="6" t="s">
        <v>151</v>
      </c>
      <c r="B4" s="11">
        <v>0.11</v>
      </c>
    </row>
    <row r="6" spans="1:18" ht="15.75" customHeight="1" x14ac:dyDescent="0.25">
      <c r="A6" s="14" t="s">
        <v>128</v>
      </c>
      <c r="B6" s="14" t="s">
        <v>130</v>
      </c>
      <c r="C6" s="14" t="s">
        <v>129</v>
      </c>
      <c r="D6" s="14" t="s">
        <v>147</v>
      </c>
      <c r="E6" s="14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x14ac:dyDescent="0.25">
      <c r="A7" s="6" t="s">
        <v>18</v>
      </c>
      <c r="B7" s="13">
        <v>400000</v>
      </c>
      <c r="C7" s="13"/>
      <c r="D7" s="13"/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25">
      <c r="A8" s="6" t="s">
        <v>110</v>
      </c>
      <c r="B8" s="13">
        <v>650000</v>
      </c>
      <c r="C8" s="13"/>
      <c r="D8" s="13"/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6" t="s">
        <v>111</v>
      </c>
      <c r="B9" s="13">
        <v>600000</v>
      </c>
      <c r="C9" s="13"/>
      <c r="D9" s="13"/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6" t="s">
        <v>112</v>
      </c>
      <c r="B10" s="13">
        <v>750000</v>
      </c>
      <c r="C10" s="13"/>
      <c r="D10" s="13"/>
      <c r="E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6" t="s">
        <v>113</v>
      </c>
      <c r="B11" s="13">
        <v>1150000</v>
      </c>
      <c r="C11" s="13"/>
      <c r="D11" s="13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6" t="s">
        <v>114</v>
      </c>
      <c r="B12" s="13">
        <v>1150000</v>
      </c>
      <c r="C12" s="13"/>
      <c r="D12" s="13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6" t="s">
        <v>125</v>
      </c>
      <c r="B13" s="13">
        <v>1400000</v>
      </c>
      <c r="C13" s="13"/>
      <c r="D13" s="13"/>
      <c r="E13" s="1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6" t="s">
        <v>115</v>
      </c>
      <c r="B14" s="13">
        <v>1250000</v>
      </c>
      <c r="C14" s="13"/>
      <c r="D14" s="13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6" t="s">
        <v>116</v>
      </c>
      <c r="B15" s="13">
        <v>1450000</v>
      </c>
      <c r="C15" s="13"/>
      <c r="D15" s="13"/>
      <c r="E15" s="1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6" t="s">
        <v>117</v>
      </c>
      <c r="B16" s="13">
        <v>250000</v>
      </c>
      <c r="C16" s="13"/>
      <c r="D16" s="13"/>
      <c r="E16" s="1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6" t="s">
        <v>118</v>
      </c>
      <c r="B17" s="13">
        <v>1200000</v>
      </c>
      <c r="C17" s="13"/>
      <c r="D17" s="13"/>
      <c r="E17" s="1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6" t="s">
        <v>119</v>
      </c>
      <c r="B18" s="13">
        <v>1400000</v>
      </c>
      <c r="C18" s="13"/>
      <c r="D18" s="13"/>
      <c r="E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6" t="s">
        <v>14</v>
      </c>
      <c r="B19" s="13">
        <v>750000</v>
      </c>
      <c r="C19" s="13"/>
      <c r="D19" s="13"/>
      <c r="E19" s="1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6" t="s">
        <v>120</v>
      </c>
      <c r="B20" s="13">
        <v>300000</v>
      </c>
      <c r="C20" s="13"/>
      <c r="D20" s="13"/>
      <c r="E20" s="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6" t="s">
        <v>121</v>
      </c>
      <c r="B21" s="13">
        <v>450000</v>
      </c>
      <c r="C21" s="13"/>
      <c r="D21" s="13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6" t="s">
        <v>29</v>
      </c>
      <c r="B22" s="13">
        <v>550000</v>
      </c>
      <c r="C22" s="13"/>
      <c r="D22" s="13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6" t="s">
        <v>122</v>
      </c>
      <c r="B23" s="13">
        <v>700000</v>
      </c>
      <c r="C23" s="13"/>
      <c r="D23" s="13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6" t="s">
        <v>123</v>
      </c>
      <c r="B24" s="13">
        <v>1200000</v>
      </c>
      <c r="C24" s="13"/>
      <c r="D24" s="13"/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6" t="s">
        <v>16</v>
      </c>
      <c r="B25" s="13">
        <v>500000</v>
      </c>
      <c r="C25" s="13"/>
      <c r="D25" s="13"/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6" t="s">
        <v>124</v>
      </c>
      <c r="B26" s="13">
        <v>2000000</v>
      </c>
      <c r="C26" s="13"/>
      <c r="D26" s="13"/>
      <c r="E26" s="1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/>
    <row r="233" spans="1:18" ht="15.75" customHeight="1" x14ac:dyDescent="0.25"/>
    <row r="234" spans="1:18" ht="15.75" customHeight="1" x14ac:dyDescent="0.25"/>
    <row r="235" spans="1:18" ht="15.75" customHeight="1" x14ac:dyDescent="0.25"/>
    <row r="236" spans="1:18" ht="15.75" customHeight="1" x14ac:dyDescent="0.25"/>
    <row r="237" spans="1:18" ht="15.75" customHeight="1" x14ac:dyDescent="0.25"/>
    <row r="238" spans="1:18" ht="15.75" customHeight="1" x14ac:dyDescent="0.25"/>
    <row r="239" spans="1:18" ht="15.75" customHeight="1" x14ac:dyDescent="0.25"/>
    <row r="240" spans="1:1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E733-BA09-4EE4-9ACB-5885F09AA38C}">
  <dimension ref="A1:B11"/>
  <sheetViews>
    <sheetView workbookViewId="0"/>
  </sheetViews>
  <sheetFormatPr defaultRowHeight="15" x14ac:dyDescent="0.25"/>
  <cols>
    <col min="1" max="2" width="10.140625" style="6" bestFit="1" customWidth="1"/>
    <col min="3" max="16384" width="9.140625" style="6"/>
  </cols>
  <sheetData>
    <row r="1" spans="1:2" x14ac:dyDescent="0.25">
      <c r="A1" s="14" t="s">
        <v>152</v>
      </c>
      <c r="B1" s="14" t="s">
        <v>153</v>
      </c>
    </row>
    <row r="2" spans="1:2" x14ac:dyDescent="0.25">
      <c r="A2" s="6" t="s">
        <v>8</v>
      </c>
      <c r="B2" s="6" t="s">
        <v>112</v>
      </c>
    </row>
    <row r="3" spans="1:2" x14ac:dyDescent="0.25">
      <c r="A3" s="6" t="s">
        <v>18</v>
      </c>
      <c r="B3" s="6" t="s">
        <v>18</v>
      </c>
    </row>
    <row r="4" spans="1:2" x14ac:dyDescent="0.25">
      <c r="A4" s="6" t="s">
        <v>12</v>
      </c>
      <c r="B4" s="6" t="s">
        <v>113</v>
      </c>
    </row>
    <row r="5" spans="1:2" x14ac:dyDescent="0.25">
      <c r="A5" s="6" t="s">
        <v>14</v>
      </c>
      <c r="B5" s="6" t="s">
        <v>14</v>
      </c>
    </row>
    <row r="6" spans="1:2" x14ac:dyDescent="0.25">
      <c r="A6" s="6" t="s">
        <v>16</v>
      </c>
      <c r="B6" s="6" t="s">
        <v>16</v>
      </c>
    </row>
    <row r="7" spans="1:2" x14ac:dyDescent="0.25">
      <c r="A7" s="6" t="s">
        <v>125</v>
      </c>
      <c r="B7" s="6" t="s">
        <v>125</v>
      </c>
    </row>
    <row r="8" spans="1:2" x14ac:dyDescent="0.25">
      <c r="A8" s="6" t="s">
        <v>34</v>
      </c>
      <c r="B8" s="6" t="s">
        <v>114</v>
      </c>
    </row>
    <row r="9" spans="1:2" x14ac:dyDescent="0.25">
      <c r="A9" s="6" t="s">
        <v>29</v>
      </c>
      <c r="B9" s="6" t="s">
        <v>29</v>
      </c>
    </row>
    <row r="10" spans="1:2" x14ac:dyDescent="0.25">
      <c r="A10" s="6" t="s">
        <v>110</v>
      </c>
      <c r="B10" s="6" t="s">
        <v>110</v>
      </c>
    </row>
    <row r="11" spans="1:2" x14ac:dyDescent="0.25">
      <c r="A11" s="6" t="s">
        <v>76</v>
      </c>
      <c r="B11" s="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9C9-88EA-45C5-AC1E-D3F2D9D0CB14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B216-2DB1-4761-A0E8-4E5F6DB4532F}">
  <dimension ref="B5:M74"/>
  <sheetViews>
    <sheetView workbookViewId="0">
      <selection activeCell="D6" sqref="D6:M19"/>
    </sheetView>
  </sheetViews>
  <sheetFormatPr defaultRowHeight="12.75" x14ac:dyDescent="0.2"/>
  <cols>
    <col min="4" max="4" width="10.7109375" bestFit="1" customWidth="1"/>
    <col min="5" max="5" width="12" bestFit="1" customWidth="1"/>
    <col min="6" max="6" width="14.85546875" bestFit="1" customWidth="1"/>
  </cols>
  <sheetData>
    <row r="5" spans="2:13" x14ac:dyDescent="0.2">
      <c r="D5" t="s">
        <v>8</v>
      </c>
      <c r="E5" t="s">
        <v>18</v>
      </c>
      <c r="F5" t="s">
        <v>12</v>
      </c>
      <c r="G5" t="s">
        <v>14</v>
      </c>
      <c r="H5" t="s">
        <v>16</v>
      </c>
      <c r="I5" t="s">
        <v>125</v>
      </c>
      <c r="J5" t="s">
        <v>34</v>
      </c>
      <c r="K5" t="s">
        <v>29</v>
      </c>
      <c r="L5" t="s">
        <v>110</v>
      </c>
      <c r="M5" t="s">
        <v>76</v>
      </c>
    </row>
    <row r="6" spans="2:13" x14ac:dyDescent="0.2">
      <c r="B6" s="17" t="s">
        <v>131</v>
      </c>
      <c r="C6" t="s">
        <v>80</v>
      </c>
      <c r="D6" s="4">
        <v>2.5</v>
      </c>
      <c r="E6" s="4">
        <v>0.75</v>
      </c>
      <c r="F6" s="4">
        <v>4.5</v>
      </c>
      <c r="G6" s="4">
        <v>1.5</v>
      </c>
      <c r="H6" s="4">
        <v>1.25</v>
      </c>
      <c r="I6" s="4">
        <v>6.8</v>
      </c>
      <c r="J6" s="4">
        <v>6.5</v>
      </c>
      <c r="K6" s="4">
        <v>1.2</v>
      </c>
      <c r="L6" s="4">
        <v>1.5</v>
      </c>
      <c r="M6" s="4">
        <v>6.5</v>
      </c>
    </row>
    <row r="7" spans="2:13" x14ac:dyDescent="0.2">
      <c r="B7" s="17"/>
      <c r="C7" t="s">
        <v>81</v>
      </c>
      <c r="D7" s="4">
        <f ca="1">(0.5+RAND())*$D$6</f>
        <v>2.7951667401352953</v>
      </c>
      <c r="E7" s="4">
        <f ca="1">(0.5+RAND())*E$6</f>
        <v>0.94918117774573973</v>
      </c>
      <c r="F7" s="4">
        <f t="shared" ref="F7:M19" ca="1" si="0">(0.5+RAND())*F$6</f>
        <v>4.0241534655109206</v>
      </c>
      <c r="G7" s="4">
        <f t="shared" ca="1" si="0"/>
        <v>1.2684393378327792</v>
      </c>
      <c r="H7" s="4">
        <f t="shared" ca="1" si="0"/>
        <v>0.69832306744645345</v>
      </c>
      <c r="I7" s="4">
        <f t="shared" ca="1" si="0"/>
        <v>8.5088726008982132</v>
      </c>
      <c r="J7" s="4">
        <f t="shared" ca="1" si="0"/>
        <v>3.2793260691912227</v>
      </c>
      <c r="K7" s="4">
        <f t="shared" ca="1" si="0"/>
        <v>1.5002179454304847</v>
      </c>
      <c r="L7" s="4">
        <f t="shared" ca="1" si="0"/>
        <v>1.2268779318449563</v>
      </c>
      <c r="M7" s="4">
        <f t="shared" ca="1" si="0"/>
        <v>4.0170310025156324</v>
      </c>
    </row>
    <row r="8" spans="2:13" x14ac:dyDescent="0.2">
      <c r="B8" s="17"/>
      <c r="C8" t="s">
        <v>82</v>
      </c>
      <c r="D8" s="4">
        <f t="shared" ref="D8:D19" ca="1" si="1">(0.5+RAND())*$D$6</f>
        <v>3.4620766156862577</v>
      </c>
      <c r="E8" s="4">
        <f t="shared" ref="E8:E19" ca="1" si="2">(0.5+RAND())*E$6</f>
        <v>0.56881587759004382</v>
      </c>
      <c r="F8" s="4">
        <f t="shared" ca="1" si="0"/>
        <v>6.4453705478537673</v>
      </c>
      <c r="G8" s="4">
        <f t="shared" ca="1" si="0"/>
        <v>1.8101911724634134</v>
      </c>
      <c r="H8" s="4">
        <f t="shared" ca="1" si="0"/>
        <v>0.74483823677995398</v>
      </c>
      <c r="I8" s="4">
        <f t="shared" ca="1" si="0"/>
        <v>7.6873048773088</v>
      </c>
      <c r="J8" s="4">
        <f t="shared" ca="1" si="0"/>
        <v>3.7795700339893417</v>
      </c>
      <c r="K8" s="4">
        <f t="shared" ca="1" si="0"/>
        <v>1.2190128537556</v>
      </c>
      <c r="L8" s="4">
        <f t="shared" ca="1" si="0"/>
        <v>2.0378801512856159</v>
      </c>
      <c r="M8" s="4">
        <f t="shared" ca="1" si="0"/>
        <v>6.8612583541755949</v>
      </c>
    </row>
    <row r="9" spans="2:13" x14ac:dyDescent="0.2">
      <c r="B9" s="17"/>
      <c r="C9" t="s">
        <v>83</v>
      </c>
      <c r="D9" s="4">
        <f t="shared" ca="1" si="1"/>
        <v>3.0138540365506241</v>
      </c>
      <c r="E9" s="4">
        <f t="shared" ca="1" si="2"/>
        <v>0.68119672710948165</v>
      </c>
      <c r="F9" s="4">
        <f t="shared" ca="1" si="0"/>
        <v>3.4977407909708327</v>
      </c>
      <c r="G9" s="4">
        <f t="shared" ca="1" si="0"/>
        <v>1.7736321006807256</v>
      </c>
      <c r="H9" s="4">
        <f t="shared" ca="1" si="0"/>
        <v>0.64941967500604125</v>
      </c>
      <c r="I9" s="4">
        <f t="shared" ca="1" si="0"/>
        <v>7.159773953977858</v>
      </c>
      <c r="J9" s="4">
        <f t="shared" ca="1" si="0"/>
        <v>5.7094082085441826</v>
      </c>
      <c r="K9" s="4">
        <f t="shared" ca="1" si="0"/>
        <v>1.0484492136233101</v>
      </c>
      <c r="L9" s="4">
        <f t="shared" ca="1" si="0"/>
        <v>1.8674272702897585</v>
      </c>
      <c r="M9" s="4">
        <f t="shared" ca="1" si="0"/>
        <v>5.6134715529873969</v>
      </c>
    </row>
    <row r="10" spans="2:13" x14ac:dyDescent="0.2">
      <c r="B10" s="17"/>
      <c r="C10" t="s">
        <v>84</v>
      </c>
      <c r="D10" s="4">
        <f t="shared" ca="1" si="1"/>
        <v>1.2550327158254095</v>
      </c>
      <c r="E10" s="4">
        <f t="shared" ca="1" si="2"/>
        <v>0.92060196209363676</v>
      </c>
      <c r="F10" s="4">
        <f t="shared" ca="1" si="0"/>
        <v>3.13217402119977</v>
      </c>
      <c r="G10" s="4">
        <f t="shared" ca="1" si="0"/>
        <v>1.9295036004806909</v>
      </c>
      <c r="H10" s="4">
        <f t="shared" ca="1" si="0"/>
        <v>1.6410949976930733</v>
      </c>
      <c r="I10" s="4">
        <f t="shared" ca="1" si="0"/>
        <v>5.7434479331535728</v>
      </c>
      <c r="J10" s="4">
        <f t="shared" ca="1" si="0"/>
        <v>8.7199748909963404</v>
      </c>
      <c r="K10" s="4">
        <f t="shared" ca="1" si="0"/>
        <v>1.4683157828534883</v>
      </c>
      <c r="L10" s="4">
        <f t="shared" ca="1" si="0"/>
        <v>1.2212029715772013</v>
      </c>
      <c r="M10" s="4">
        <f t="shared" ca="1" si="0"/>
        <v>7.9752269974740537</v>
      </c>
    </row>
    <row r="11" spans="2:13" x14ac:dyDescent="0.2">
      <c r="B11" s="17"/>
      <c r="C11" t="s">
        <v>85</v>
      </c>
      <c r="D11" s="4">
        <f t="shared" ca="1" si="1"/>
        <v>2.6325618855772563</v>
      </c>
      <c r="E11" s="4">
        <f t="shared" ca="1" si="2"/>
        <v>0.58960540370263226</v>
      </c>
      <c r="F11" s="4">
        <f t="shared" ca="1" si="0"/>
        <v>3.4054344967076524</v>
      </c>
      <c r="G11" s="4">
        <f t="shared" ca="1" si="0"/>
        <v>1.8968133613040374</v>
      </c>
      <c r="H11" s="4">
        <f t="shared" ca="1" si="0"/>
        <v>1.644898354592621</v>
      </c>
      <c r="I11" s="4">
        <f t="shared" ca="1" si="0"/>
        <v>5.6945567704117925</v>
      </c>
      <c r="J11" s="4">
        <f t="shared" ca="1" si="0"/>
        <v>6.1775020454836831</v>
      </c>
      <c r="K11" s="4">
        <f t="shared" ca="1" si="0"/>
        <v>1.2269153816305407</v>
      </c>
      <c r="L11" s="4">
        <f t="shared" ca="1" si="0"/>
        <v>0.84364385202359204</v>
      </c>
      <c r="M11" s="4">
        <f t="shared" ca="1" si="0"/>
        <v>5.7871147810416117</v>
      </c>
    </row>
    <row r="12" spans="2:13" x14ac:dyDescent="0.2">
      <c r="B12" s="17"/>
      <c r="C12" t="s">
        <v>86</v>
      </c>
      <c r="D12" s="4">
        <f t="shared" ca="1" si="1"/>
        <v>1.9548959391754641</v>
      </c>
      <c r="E12" s="4">
        <f t="shared" ca="1" si="2"/>
        <v>0.39244539446457538</v>
      </c>
      <c r="F12" s="4">
        <f t="shared" ca="1" si="0"/>
        <v>2.5961904541783727</v>
      </c>
      <c r="G12" s="4">
        <f t="shared" ca="1" si="0"/>
        <v>2.2049124932094282</v>
      </c>
      <c r="H12" s="4">
        <f t="shared" ca="1" si="0"/>
        <v>0.98462015916249601</v>
      </c>
      <c r="I12" s="4">
        <f t="shared" ca="1" si="0"/>
        <v>8.8873638101535395</v>
      </c>
      <c r="J12" s="4">
        <f t="shared" ca="1" si="0"/>
        <v>7.2387742571433948</v>
      </c>
      <c r="K12" s="4">
        <f t="shared" ca="1" si="0"/>
        <v>1.6377160848947814</v>
      </c>
      <c r="L12" s="4">
        <f t="shared" ca="1" si="0"/>
        <v>2.2056753639909412</v>
      </c>
      <c r="M12" s="4">
        <f t="shared" ca="1" si="0"/>
        <v>4.2017968853783039</v>
      </c>
    </row>
    <row r="13" spans="2:13" x14ac:dyDescent="0.2">
      <c r="B13" s="17"/>
      <c r="C13" t="s">
        <v>87</v>
      </c>
      <c r="D13" s="4">
        <f t="shared" ca="1" si="1"/>
        <v>2.2162287733287283</v>
      </c>
      <c r="E13" s="4">
        <f t="shared" ca="1" si="2"/>
        <v>1.0959655926895713</v>
      </c>
      <c r="F13" s="4">
        <f t="shared" ca="1" si="0"/>
        <v>5.38910688516708</v>
      </c>
      <c r="G13" s="4">
        <f t="shared" ca="1" si="0"/>
        <v>0.8805663545286333</v>
      </c>
      <c r="H13" s="4">
        <f t="shared" ca="1" si="0"/>
        <v>1.1984967602821548</v>
      </c>
      <c r="I13" s="4">
        <f t="shared" ca="1" si="0"/>
        <v>5.7800642692584905</v>
      </c>
      <c r="J13" s="4">
        <f t="shared" ca="1" si="0"/>
        <v>9.0658358672009314</v>
      </c>
      <c r="K13" s="4">
        <f t="shared" ca="1" si="0"/>
        <v>1.2824588782644308</v>
      </c>
      <c r="L13" s="4">
        <f t="shared" ca="1" si="0"/>
        <v>1.1646117720032549</v>
      </c>
      <c r="M13" s="4">
        <f t="shared" ca="1" si="0"/>
        <v>3.6421089101636506</v>
      </c>
    </row>
    <row r="14" spans="2:13" x14ac:dyDescent="0.2">
      <c r="B14" s="17"/>
      <c r="C14" t="s">
        <v>88</v>
      </c>
      <c r="D14" s="4">
        <f t="shared" ca="1" si="1"/>
        <v>3.6968243984861706</v>
      </c>
      <c r="E14" s="4">
        <f t="shared" ca="1" si="2"/>
        <v>0.79782564426220759</v>
      </c>
      <c r="F14" s="4">
        <f t="shared" ca="1" si="0"/>
        <v>6.0075851666408635</v>
      </c>
      <c r="G14" s="4">
        <f t="shared" ca="1" si="0"/>
        <v>0.79521343347325457</v>
      </c>
      <c r="H14" s="4">
        <f t="shared" ca="1" si="0"/>
        <v>1.3812084074264748</v>
      </c>
      <c r="I14" s="4">
        <f t="shared" ca="1" si="0"/>
        <v>7.7063944998641407</v>
      </c>
      <c r="J14" s="4">
        <f t="shared" ca="1" si="0"/>
        <v>9.232970504722692</v>
      </c>
      <c r="K14" s="4">
        <f t="shared" ca="1" si="0"/>
        <v>0.98725223134422002</v>
      </c>
      <c r="L14" s="4">
        <f t="shared" ca="1" si="0"/>
        <v>2.211251968026311</v>
      </c>
      <c r="M14" s="4">
        <f t="shared" ca="1" si="0"/>
        <v>6.2183649845227116</v>
      </c>
    </row>
    <row r="15" spans="2:13" x14ac:dyDescent="0.2">
      <c r="B15" s="17"/>
      <c r="C15" t="s">
        <v>89</v>
      </c>
      <c r="D15" s="4">
        <f t="shared" ca="1" si="1"/>
        <v>2.9267913226351849</v>
      </c>
      <c r="E15" s="4">
        <f t="shared" ca="1" si="2"/>
        <v>0.3791078774205322</v>
      </c>
      <c r="F15" s="4">
        <f t="shared" ca="1" si="0"/>
        <v>6.0000129466800534</v>
      </c>
      <c r="G15" s="4">
        <f t="shared" ca="1" si="0"/>
        <v>1.3197362092545395</v>
      </c>
      <c r="H15" s="4">
        <f t="shared" ca="1" si="0"/>
        <v>1.2437229641111496</v>
      </c>
      <c r="I15" s="4">
        <f t="shared" ca="1" si="0"/>
        <v>5.8591072834813467</v>
      </c>
      <c r="J15" s="4">
        <f t="shared" ca="1" si="0"/>
        <v>6.3507776494009285</v>
      </c>
      <c r="K15" s="4">
        <f t="shared" ca="1" si="0"/>
        <v>0.8379116618519693</v>
      </c>
      <c r="L15" s="4">
        <f t="shared" ca="1" si="0"/>
        <v>1.7386303136342898</v>
      </c>
      <c r="M15" s="4">
        <f t="shared" ca="1" si="0"/>
        <v>8.8490771169343727</v>
      </c>
    </row>
    <row r="16" spans="2:13" x14ac:dyDescent="0.2">
      <c r="B16" s="17"/>
      <c r="C16" t="s">
        <v>90</v>
      </c>
      <c r="D16" s="4">
        <f t="shared" ca="1" si="1"/>
        <v>2.2528554953083404</v>
      </c>
      <c r="E16" s="4">
        <f t="shared" ca="1" si="2"/>
        <v>0.76963666459872293</v>
      </c>
      <c r="F16" s="4">
        <f t="shared" ca="1" si="0"/>
        <v>2.2895129756829888</v>
      </c>
      <c r="G16" s="4">
        <f t="shared" ca="1" si="0"/>
        <v>1.6927815413688725</v>
      </c>
      <c r="H16" s="4">
        <f t="shared" ca="1" si="0"/>
        <v>0.83843167155722154</v>
      </c>
      <c r="I16" s="4">
        <f t="shared" ca="1" si="0"/>
        <v>10.011752184573151</v>
      </c>
      <c r="J16" s="4">
        <f t="shared" ca="1" si="0"/>
        <v>8.5960702986865805</v>
      </c>
      <c r="K16" s="4">
        <f t="shared" ca="1" si="0"/>
        <v>1.0225673648719891</v>
      </c>
      <c r="L16" s="4">
        <f t="shared" ca="1" si="0"/>
        <v>1.2937455598301404</v>
      </c>
      <c r="M16" s="4">
        <f t="shared" ca="1" si="0"/>
        <v>8.4370009006264048</v>
      </c>
    </row>
    <row r="17" spans="2:13" x14ac:dyDescent="0.2">
      <c r="B17" s="17"/>
      <c r="C17" t="s">
        <v>91</v>
      </c>
      <c r="D17" s="4">
        <f t="shared" ca="1" si="1"/>
        <v>1.6267070514751061</v>
      </c>
      <c r="E17" s="4">
        <f t="shared" ca="1" si="2"/>
        <v>0.71496892176506677</v>
      </c>
      <c r="F17" s="4">
        <f t="shared" ca="1" si="0"/>
        <v>2.5530364835060837</v>
      </c>
      <c r="G17" s="4">
        <f t="shared" ca="1" si="0"/>
        <v>0.90068991769677309</v>
      </c>
      <c r="H17" s="4">
        <f t="shared" ca="1" si="0"/>
        <v>1.3915139482641274</v>
      </c>
      <c r="I17" s="4">
        <f t="shared" ca="1" si="0"/>
        <v>3.6458417347634478</v>
      </c>
      <c r="J17" s="4">
        <f t="shared" ca="1" si="0"/>
        <v>4.9532120499064352</v>
      </c>
      <c r="K17" s="4">
        <f t="shared" ca="1" si="0"/>
        <v>1.1022379316496573</v>
      </c>
      <c r="L17" s="4">
        <f t="shared" ca="1" si="0"/>
        <v>2.2114252342536762</v>
      </c>
      <c r="M17" s="4">
        <f t="shared" ca="1" si="0"/>
        <v>3.8618862069318056</v>
      </c>
    </row>
    <row r="18" spans="2:13" x14ac:dyDescent="0.2">
      <c r="B18" s="17"/>
      <c r="C18" t="s">
        <v>92</v>
      </c>
      <c r="D18" s="4">
        <f t="shared" ca="1" si="1"/>
        <v>1.7640156264731786</v>
      </c>
      <c r="E18" s="4">
        <f t="shared" ca="1" si="2"/>
        <v>1.0092651076566801</v>
      </c>
      <c r="F18" s="4">
        <f t="shared" ca="1" si="0"/>
        <v>6.6043868097189202</v>
      </c>
      <c r="G18" s="4">
        <f t="shared" ca="1" si="0"/>
        <v>1.0006447726143628</v>
      </c>
      <c r="H18" s="4">
        <f t="shared" ca="1" si="0"/>
        <v>1.0912130019387711</v>
      </c>
      <c r="I18" s="4">
        <f t="shared" ca="1" si="0"/>
        <v>7.7637496579564402</v>
      </c>
      <c r="J18" s="4">
        <f t="shared" ca="1" si="0"/>
        <v>7.1867256869172644</v>
      </c>
      <c r="K18" s="4">
        <f t="shared" ca="1" si="0"/>
        <v>0.78970875852327815</v>
      </c>
      <c r="L18" s="4">
        <f t="shared" ca="1" si="0"/>
        <v>2.0753732052723106</v>
      </c>
      <c r="M18" s="4">
        <f t="shared" ca="1" si="0"/>
        <v>8.7183316135008884</v>
      </c>
    </row>
    <row r="19" spans="2:13" x14ac:dyDescent="0.2">
      <c r="B19" s="17"/>
      <c r="C19" t="s">
        <v>93</v>
      </c>
      <c r="D19" s="4">
        <f t="shared" ca="1" si="1"/>
        <v>2.5171974814509515</v>
      </c>
      <c r="E19" s="4">
        <f t="shared" ca="1" si="2"/>
        <v>0.52328735558281181</v>
      </c>
      <c r="F19" s="4">
        <f t="shared" ca="1" si="0"/>
        <v>5.1324049849943796</v>
      </c>
      <c r="G19" s="4">
        <f t="shared" ca="1" si="0"/>
        <v>1.4461191128572972</v>
      </c>
      <c r="H19" s="4">
        <f t="shared" ca="1" si="0"/>
        <v>1.8011406514964672</v>
      </c>
      <c r="I19" s="4">
        <f t="shared" ca="1" si="0"/>
        <v>8.8121675664279309</v>
      </c>
      <c r="J19" s="4">
        <f t="shared" ca="1" si="0"/>
        <v>6.8689861490693254</v>
      </c>
      <c r="K19" s="4">
        <f t="shared" ca="1" si="0"/>
        <v>1.5017637391131233</v>
      </c>
      <c r="L19" s="4">
        <f t="shared" ca="1" si="0"/>
        <v>0.93430436707546916</v>
      </c>
      <c r="M19" s="4">
        <f t="shared" ca="1" si="0"/>
        <v>6.205546442725705</v>
      </c>
    </row>
    <row r="24" spans="2:13" x14ac:dyDescent="0.2">
      <c r="D24" t="s">
        <v>8</v>
      </c>
      <c r="E24" t="s">
        <v>18</v>
      </c>
      <c r="F24" t="s">
        <v>12</v>
      </c>
      <c r="G24" t="s">
        <v>14</v>
      </c>
      <c r="H24" t="s">
        <v>16</v>
      </c>
      <c r="I24" t="s">
        <v>125</v>
      </c>
      <c r="J24" t="s">
        <v>34</v>
      </c>
      <c r="K24" t="s">
        <v>29</v>
      </c>
      <c r="L24" t="s">
        <v>110</v>
      </c>
      <c r="M24" t="s">
        <v>76</v>
      </c>
    </row>
    <row r="25" spans="2:13" x14ac:dyDescent="0.2">
      <c r="B25" s="17" t="s">
        <v>94</v>
      </c>
      <c r="C25" t="s">
        <v>80</v>
      </c>
      <c r="D25" s="4">
        <v>9</v>
      </c>
      <c r="E25" s="4">
        <v>14</v>
      </c>
      <c r="F25" s="4">
        <v>7</v>
      </c>
      <c r="G25" s="4">
        <v>12</v>
      </c>
      <c r="H25" s="4">
        <v>12</v>
      </c>
      <c r="I25" s="4">
        <v>5</v>
      </c>
      <c r="J25" s="4">
        <v>7</v>
      </c>
      <c r="K25" s="4">
        <v>15</v>
      </c>
      <c r="L25" s="4">
        <v>11</v>
      </c>
      <c r="M25" s="4">
        <v>7</v>
      </c>
    </row>
    <row r="26" spans="2:13" x14ac:dyDescent="0.2">
      <c r="B26" s="17"/>
      <c r="C26" t="s">
        <v>81</v>
      </c>
      <c r="D26" s="4">
        <f ca="1">(0.5+RAND())*D$25</f>
        <v>12.53235621662161</v>
      </c>
      <c r="E26" s="4">
        <f t="shared" ref="E26:M38" ca="1" si="3">(0.5+RAND())*E$25</f>
        <v>16.974103619529522</v>
      </c>
      <c r="F26" s="4">
        <f t="shared" ca="1" si="3"/>
        <v>6.7049136519965478</v>
      </c>
      <c r="G26" s="4">
        <f t="shared" ca="1" si="3"/>
        <v>9.0098526962808769</v>
      </c>
      <c r="H26" s="4">
        <f t="shared" ca="1" si="3"/>
        <v>10.828642113134645</v>
      </c>
      <c r="I26" s="4">
        <f t="shared" ca="1" si="3"/>
        <v>2.5795740877982309</v>
      </c>
      <c r="J26" s="4">
        <f t="shared" ca="1" si="3"/>
        <v>5.048235940869124</v>
      </c>
      <c r="K26" s="4">
        <f t="shared" ca="1" si="3"/>
        <v>7.7350276184687043</v>
      </c>
      <c r="L26" s="4">
        <f t="shared" ca="1" si="3"/>
        <v>6.7551026915071031</v>
      </c>
      <c r="M26" s="4">
        <f t="shared" ca="1" si="3"/>
        <v>3.7498069864536214</v>
      </c>
    </row>
    <row r="27" spans="2:13" x14ac:dyDescent="0.2">
      <c r="B27" s="17"/>
      <c r="C27" t="s">
        <v>82</v>
      </c>
      <c r="D27" s="4">
        <f t="shared" ref="D27:D38" ca="1" si="4">(0.5+RAND())*D$25</f>
        <v>5.4184672690306632</v>
      </c>
      <c r="E27" s="4">
        <f t="shared" ca="1" si="3"/>
        <v>17.429292731763908</v>
      </c>
      <c r="F27" s="4">
        <f t="shared" ca="1" si="3"/>
        <v>4.5206130688380162</v>
      </c>
      <c r="G27" s="4">
        <f t="shared" ca="1" si="3"/>
        <v>9.5737363447508805</v>
      </c>
      <c r="H27" s="4">
        <f t="shared" ca="1" si="3"/>
        <v>8.2696870279382164</v>
      </c>
      <c r="I27" s="4">
        <f t="shared" ca="1" si="3"/>
        <v>7.4257087195265665</v>
      </c>
      <c r="J27" s="4">
        <f t="shared" ca="1" si="3"/>
        <v>8.5357423468913414</v>
      </c>
      <c r="K27" s="4">
        <f t="shared" ca="1" si="3"/>
        <v>21.955785521574548</v>
      </c>
      <c r="L27" s="4">
        <f t="shared" ca="1" si="3"/>
        <v>13.429607025312315</v>
      </c>
      <c r="M27" s="4">
        <f t="shared" ca="1" si="3"/>
        <v>5.4084531652184404</v>
      </c>
    </row>
    <row r="28" spans="2:13" x14ac:dyDescent="0.2">
      <c r="B28" s="17"/>
      <c r="C28" t="s">
        <v>83</v>
      </c>
      <c r="D28" s="4">
        <f t="shared" ca="1" si="4"/>
        <v>10.201647102612888</v>
      </c>
      <c r="E28" s="4">
        <f t="shared" ca="1" si="3"/>
        <v>10.48954126294073</v>
      </c>
      <c r="F28" s="4">
        <f t="shared" ca="1" si="3"/>
        <v>8.529522427012159</v>
      </c>
      <c r="G28" s="4">
        <f t="shared" ca="1" si="3"/>
        <v>7.3370949382710915</v>
      </c>
      <c r="H28" s="4">
        <f t="shared" ca="1" si="3"/>
        <v>11.102821494633798</v>
      </c>
      <c r="I28" s="4">
        <f t="shared" ca="1" si="3"/>
        <v>6.2078332856736562</v>
      </c>
      <c r="J28" s="4">
        <f t="shared" ca="1" si="3"/>
        <v>4.8617616950651881</v>
      </c>
      <c r="K28" s="4">
        <f t="shared" ca="1" si="3"/>
        <v>12.865732706338809</v>
      </c>
      <c r="L28" s="4">
        <f t="shared" ca="1" si="3"/>
        <v>6.5679770771407497</v>
      </c>
      <c r="M28" s="4">
        <f t="shared" ca="1" si="3"/>
        <v>5.4015112256880382</v>
      </c>
    </row>
    <row r="29" spans="2:13" x14ac:dyDescent="0.2">
      <c r="B29" s="17"/>
      <c r="C29" t="s">
        <v>84</v>
      </c>
      <c r="D29" s="4">
        <f t="shared" ca="1" si="4"/>
        <v>7.6984637649215388</v>
      </c>
      <c r="E29" s="4">
        <f t="shared" ca="1" si="3"/>
        <v>9.0766467788969276</v>
      </c>
      <c r="F29" s="4">
        <f t="shared" ca="1" si="3"/>
        <v>7.0737279624112661</v>
      </c>
      <c r="G29" s="4">
        <f t="shared" ca="1" si="3"/>
        <v>11.945140091533489</v>
      </c>
      <c r="H29" s="4">
        <f t="shared" ca="1" si="3"/>
        <v>7.1400499920877651</v>
      </c>
      <c r="I29" s="4">
        <f t="shared" ca="1" si="3"/>
        <v>5.9757430245420817</v>
      </c>
      <c r="J29" s="4">
        <f t="shared" ca="1" si="3"/>
        <v>8.3360834579817435</v>
      </c>
      <c r="K29" s="4">
        <f t="shared" ca="1" si="3"/>
        <v>20.603215114656116</v>
      </c>
      <c r="L29" s="4">
        <f t="shared" ca="1" si="3"/>
        <v>12.372006069930617</v>
      </c>
      <c r="M29" s="4">
        <f t="shared" ca="1" si="3"/>
        <v>6.4755822875953273</v>
      </c>
    </row>
    <row r="30" spans="2:13" x14ac:dyDescent="0.2">
      <c r="B30" s="17"/>
      <c r="C30" t="s">
        <v>85</v>
      </c>
      <c r="D30" s="4">
        <f t="shared" ca="1" si="4"/>
        <v>5.6611565255014842</v>
      </c>
      <c r="E30" s="4">
        <f t="shared" ca="1" si="3"/>
        <v>14.555454046081735</v>
      </c>
      <c r="F30" s="4">
        <f t="shared" ca="1" si="3"/>
        <v>9.639384137932181</v>
      </c>
      <c r="G30" s="4">
        <f t="shared" ca="1" si="3"/>
        <v>7.9941476797924693</v>
      </c>
      <c r="H30" s="4">
        <f t="shared" ca="1" si="3"/>
        <v>14.86287638339595</v>
      </c>
      <c r="I30" s="4">
        <f t="shared" ca="1" si="3"/>
        <v>7.4904255819642866</v>
      </c>
      <c r="J30" s="4">
        <f t="shared" ca="1" si="3"/>
        <v>9.0089118047503263</v>
      </c>
      <c r="K30" s="4">
        <f t="shared" ca="1" si="3"/>
        <v>9.5705371079224051</v>
      </c>
      <c r="L30" s="4">
        <f t="shared" ca="1" si="3"/>
        <v>13.466093193027337</v>
      </c>
      <c r="M30" s="4">
        <f t="shared" ca="1" si="3"/>
        <v>5.5234597367620051</v>
      </c>
    </row>
    <row r="31" spans="2:13" x14ac:dyDescent="0.2">
      <c r="B31" s="17"/>
      <c r="C31" t="s">
        <v>86</v>
      </c>
      <c r="D31" s="4">
        <f t="shared" ca="1" si="4"/>
        <v>10.161531635745924</v>
      </c>
      <c r="E31" s="4">
        <f t="shared" ca="1" si="3"/>
        <v>9.8733781442310473</v>
      </c>
      <c r="F31" s="4">
        <f t="shared" ca="1" si="3"/>
        <v>7.372894111041207</v>
      </c>
      <c r="G31" s="4">
        <f t="shared" ca="1" si="3"/>
        <v>10.526790575021938</v>
      </c>
      <c r="H31" s="4">
        <f t="shared" ca="1" si="3"/>
        <v>13.504644492003887</v>
      </c>
      <c r="I31" s="4">
        <f t="shared" ca="1" si="3"/>
        <v>4.8434443074711577</v>
      </c>
      <c r="J31" s="4">
        <f t="shared" ca="1" si="3"/>
        <v>9.4931986307337493</v>
      </c>
      <c r="K31" s="4">
        <f t="shared" ca="1" si="3"/>
        <v>11.713764874358382</v>
      </c>
      <c r="L31" s="4">
        <f t="shared" ca="1" si="3"/>
        <v>14.945357309688692</v>
      </c>
      <c r="M31" s="4">
        <f t="shared" ca="1" si="3"/>
        <v>9.8224603256423713</v>
      </c>
    </row>
    <row r="32" spans="2:13" x14ac:dyDescent="0.2">
      <c r="B32" s="17"/>
      <c r="C32" t="s">
        <v>87</v>
      </c>
      <c r="D32" s="4">
        <f t="shared" ca="1" si="4"/>
        <v>10.626787828644687</v>
      </c>
      <c r="E32" s="4">
        <f t="shared" ca="1" si="3"/>
        <v>14.036027062271852</v>
      </c>
      <c r="F32" s="4">
        <f t="shared" ca="1" si="3"/>
        <v>8.3661573542730387</v>
      </c>
      <c r="G32" s="4">
        <f t="shared" ca="1" si="3"/>
        <v>9.909858033574757</v>
      </c>
      <c r="H32" s="4">
        <f t="shared" ca="1" si="3"/>
        <v>6.2402367029214005</v>
      </c>
      <c r="I32" s="4">
        <f t="shared" ca="1" si="3"/>
        <v>4.9124802274394019</v>
      </c>
      <c r="J32" s="4">
        <f t="shared" ca="1" si="3"/>
        <v>4.7396913545465607</v>
      </c>
      <c r="K32" s="4">
        <f t="shared" ca="1" si="3"/>
        <v>19.559140200374561</v>
      </c>
      <c r="L32" s="4">
        <f t="shared" ca="1" si="3"/>
        <v>10.224981635687893</v>
      </c>
      <c r="M32" s="4">
        <f t="shared" ca="1" si="3"/>
        <v>9.8891690535112922</v>
      </c>
    </row>
    <row r="33" spans="2:13" x14ac:dyDescent="0.2">
      <c r="B33" s="17"/>
      <c r="C33" t="s">
        <v>88</v>
      </c>
      <c r="D33" s="4">
        <f t="shared" ca="1" si="4"/>
        <v>6.7279052327932707</v>
      </c>
      <c r="E33" s="4">
        <f t="shared" ca="1" si="3"/>
        <v>10.001015707482201</v>
      </c>
      <c r="F33" s="4">
        <f t="shared" ca="1" si="3"/>
        <v>10.343388807339956</v>
      </c>
      <c r="G33" s="4">
        <f t="shared" ca="1" si="3"/>
        <v>14.200100549675923</v>
      </c>
      <c r="H33" s="4">
        <f t="shared" ca="1" si="3"/>
        <v>7.6829486563438483</v>
      </c>
      <c r="I33" s="4">
        <f t="shared" ca="1" si="3"/>
        <v>7.2213120953294059</v>
      </c>
      <c r="J33" s="4">
        <f t="shared" ca="1" si="3"/>
        <v>8.6508961254850512</v>
      </c>
      <c r="K33" s="4">
        <f t="shared" ca="1" si="3"/>
        <v>16.490674883079851</v>
      </c>
      <c r="L33" s="4">
        <f t="shared" ca="1" si="3"/>
        <v>13.181877682935099</v>
      </c>
      <c r="M33" s="4">
        <f t="shared" ca="1" si="3"/>
        <v>7.4781334459861366</v>
      </c>
    </row>
    <row r="34" spans="2:13" x14ac:dyDescent="0.2">
      <c r="B34" s="17"/>
      <c r="C34" t="s">
        <v>89</v>
      </c>
      <c r="D34" s="4">
        <f t="shared" ca="1" si="4"/>
        <v>7.4387177370813422</v>
      </c>
      <c r="E34" s="4">
        <f t="shared" ca="1" si="3"/>
        <v>9.1154606887078096</v>
      </c>
      <c r="F34" s="4">
        <f t="shared" ca="1" si="3"/>
        <v>4.4750692409880548</v>
      </c>
      <c r="G34" s="4">
        <f t="shared" ca="1" si="3"/>
        <v>9.8864031505438241</v>
      </c>
      <c r="H34" s="4">
        <f t="shared" ca="1" si="3"/>
        <v>15.073845261747906</v>
      </c>
      <c r="I34" s="4">
        <f t="shared" ca="1" si="3"/>
        <v>4.0127474314102942</v>
      </c>
      <c r="J34" s="4">
        <f t="shared" ca="1" si="3"/>
        <v>9.985317331081685</v>
      </c>
      <c r="K34" s="4">
        <f t="shared" ca="1" si="3"/>
        <v>16.383386961941437</v>
      </c>
      <c r="L34" s="4">
        <f t="shared" ca="1" si="3"/>
        <v>10.698793235130889</v>
      </c>
      <c r="M34" s="4">
        <f t="shared" ca="1" si="3"/>
        <v>8.21713801887641</v>
      </c>
    </row>
    <row r="35" spans="2:13" x14ac:dyDescent="0.2">
      <c r="B35" s="17"/>
      <c r="C35" t="s">
        <v>90</v>
      </c>
      <c r="D35" s="4">
        <f t="shared" ca="1" si="4"/>
        <v>12.354624248403427</v>
      </c>
      <c r="E35" s="4">
        <f t="shared" ca="1" si="3"/>
        <v>19.056944801286473</v>
      </c>
      <c r="F35" s="4">
        <f t="shared" ca="1" si="3"/>
        <v>9.8487963365420494</v>
      </c>
      <c r="G35" s="4">
        <f t="shared" ca="1" si="3"/>
        <v>8.0692718983841853</v>
      </c>
      <c r="H35" s="4">
        <f t="shared" ca="1" si="3"/>
        <v>17.905776632929364</v>
      </c>
      <c r="I35" s="4">
        <f t="shared" ca="1" si="3"/>
        <v>4.7378792006064243</v>
      </c>
      <c r="J35" s="4">
        <f t="shared" ca="1" si="3"/>
        <v>6.9551903937928747</v>
      </c>
      <c r="K35" s="4">
        <f t="shared" ca="1" si="3"/>
        <v>9.5242950317547912</v>
      </c>
      <c r="L35" s="4">
        <f t="shared" ca="1" si="3"/>
        <v>6.4120984001268377</v>
      </c>
      <c r="M35" s="4">
        <f t="shared" ca="1" si="3"/>
        <v>4.2781231389849443</v>
      </c>
    </row>
    <row r="36" spans="2:13" x14ac:dyDescent="0.2">
      <c r="B36" s="17"/>
      <c r="C36" t="s">
        <v>91</v>
      </c>
      <c r="D36" s="4">
        <f t="shared" ca="1" si="4"/>
        <v>6.6692687237014248</v>
      </c>
      <c r="E36" s="4">
        <f t="shared" ca="1" si="3"/>
        <v>9.3641588784168643</v>
      </c>
      <c r="F36" s="4">
        <f t="shared" ca="1" si="3"/>
        <v>5.166394496828663</v>
      </c>
      <c r="G36" s="4">
        <f t="shared" ca="1" si="3"/>
        <v>6.9938940544167787</v>
      </c>
      <c r="H36" s="4">
        <f t="shared" ca="1" si="3"/>
        <v>13.531102314968624</v>
      </c>
      <c r="I36" s="4">
        <f t="shared" ca="1" si="3"/>
        <v>6.6039234046450082</v>
      </c>
      <c r="J36" s="4">
        <f t="shared" ca="1" si="3"/>
        <v>9.3403655713548837</v>
      </c>
      <c r="K36" s="4">
        <f t="shared" ca="1" si="3"/>
        <v>15.273786696099133</v>
      </c>
      <c r="L36" s="4">
        <f t="shared" ca="1" si="3"/>
        <v>7.7081571184376516</v>
      </c>
      <c r="M36" s="4">
        <f t="shared" ca="1" si="3"/>
        <v>4.202919548333413</v>
      </c>
    </row>
    <row r="37" spans="2:13" x14ac:dyDescent="0.2">
      <c r="B37" s="17"/>
      <c r="C37" t="s">
        <v>92</v>
      </c>
      <c r="D37" s="4">
        <f t="shared" ca="1" si="4"/>
        <v>6.4935506502850266</v>
      </c>
      <c r="E37" s="4">
        <f t="shared" ca="1" si="3"/>
        <v>16.246708394616775</v>
      </c>
      <c r="F37" s="4">
        <f t="shared" ca="1" si="3"/>
        <v>4.0005700200858563</v>
      </c>
      <c r="G37" s="4">
        <f t="shared" ca="1" si="3"/>
        <v>6.4007168065655229</v>
      </c>
      <c r="H37" s="4">
        <f t="shared" ca="1" si="3"/>
        <v>11.924625856790984</v>
      </c>
      <c r="I37" s="4">
        <f t="shared" ca="1" si="3"/>
        <v>5.7482110493328005</v>
      </c>
      <c r="J37" s="4">
        <f t="shared" ca="1" si="3"/>
        <v>5.0301277545567782</v>
      </c>
      <c r="K37" s="4">
        <f t="shared" ca="1" si="3"/>
        <v>20.414021936876058</v>
      </c>
      <c r="L37" s="4">
        <f t="shared" ca="1" si="3"/>
        <v>10.877051790074781</v>
      </c>
      <c r="M37" s="4">
        <f t="shared" ca="1" si="3"/>
        <v>4.1465446402496706</v>
      </c>
    </row>
    <row r="38" spans="2:13" x14ac:dyDescent="0.2">
      <c r="B38" s="17"/>
      <c r="C38" t="s">
        <v>93</v>
      </c>
      <c r="D38" s="4">
        <f t="shared" ca="1" si="4"/>
        <v>10.363212172104806</v>
      </c>
      <c r="E38" s="4">
        <f t="shared" ca="1" si="3"/>
        <v>9.1657249418623472</v>
      </c>
      <c r="F38" s="4">
        <f t="shared" ca="1" si="3"/>
        <v>6.8138567469984084</v>
      </c>
      <c r="G38" s="4">
        <f t="shared" ca="1" si="3"/>
        <v>9.1546097242000926</v>
      </c>
      <c r="H38" s="4">
        <f t="shared" ca="1" si="3"/>
        <v>16.921322210426595</v>
      </c>
      <c r="I38" s="4">
        <f t="shared" ca="1" si="3"/>
        <v>3.9712000179798008</v>
      </c>
      <c r="J38" s="4">
        <f t="shared" ca="1" si="3"/>
        <v>5.2167003331905164</v>
      </c>
      <c r="K38" s="4">
        <f t="shared" ca="1" si="3"/>
        <v>9.9169625156659187</v>
      </c>
      <c r="L38" s="4">
        <f t="shared" ca="1" si="3"/>
        <v>9.4499335095870496</v>
      </c>
      <c r="M38" s="4">
        <f t="shared" ca="1" si="3"/>
        <v>8.2020525517681762</v>
      </c>
    </row>
    <row r="42" spans="2:13" x14ac:dyDescent="0.2">
      <c r="D42" t="s">
        <v>126</v>
      </c>
      <c r="E42" t="s">
        <v>127</v>
      </c>
    </row>
    <row r="43" spans="2:13" x14ac:dyDescent="0.2">
      <c r="B43" s="18" t="s">
        <v>132</v>
      </c>
      <c r="C43" t="s">
        <v>80</v>
      </c>
      <c r="D43">
        <v>1600</v>
      </c>
      <c r="E43">
        <v>92.3</v>
      </c>
    </row>
    <row r="44" spans="2:13" x14ac:dyDescent="0.2">
      <c r="B44" s="18"/>
      <c r="C44" t="s">
        <v>81</v>
      </c>
      <c r="D44" s="3">
        <v>2900</v>
      </c>
      <c r="E44" s="2">
        <v>100.490621572495</v>
      </c>
      <c r="F44" s="3"/>
    </row>
    <row r="45" spans="2:13" x14ac:dyDescent="0.2">
      <c r="B45" s="18"/>
      <c r="C45" t="s">
        <v>82</v>
      </c>
      <c r="D45" s="3">
        <v>2700</v>
      </c>
      <c r="E45" s="2">
        <v>113.411129978113</v>
      </c>
      <c r="F45" s="3"/>
    </row>
    <row r="46" spans="2:13" x14ac:dyDescent="0.2">
      <c r="B46" s="18"/>
      <c r="C46" t="s">
        <v>83</v>
      </c>
      <c r="D46" s="3">
        <v>2600</v>
      </c>
      <c r="E46" s="2">
        <v>80.841831220499003</v>
      </c>
      <c r="F46" s="3"/>
    </row>
    <row r="47" spans="2:13" x14ac:dyDescent="0.2">
      <c r="B47" s="18"/>
      <c r="C47" t="s">
        <v>84</v>
      </c>
      <c r="D47" s="3">
        <v>3000</v>
      </c>
      <c r="E47" s="2">
        <v>78.562830363879911</v>
      </c>
      <c r="F47" s="3"/>
    </row>
    <row r="48" spans="2:13" x14ac:dyDescent="0.2">
      <c r="B48" s="18"/>
      <c r="C48" t="s">
        <v>85</v>
      </c>
      <c r="D48" s="3">
        <v>1900</v>
      </c>
      <c r="E48" s="2">
        <v>100.23638952450855</v>
      </c>
      <c r="F48" s="3"/>
    </row>
    <row r="49" spans="2:13" x14ac:dyDescent="0.2">
      <c r="B49" s="18"/>
      <c r="C49" t="s">
        <v>86</v>
      </c>
      <c r="D49" s="3">
        <v>2900</v>
      </c>
      <c r="E49" s="2">
        <v>99.413389578885443</v>
      </c>
      <c r="F49" s="3"/>
    </row>
    <row r="50" spans="2:13" x14ac:dyDescent="0.2">
      <c r="B50" s="18"/>
      <c r="C50" t="s">
        <v>87</v>
      </c>
      <c r="D50" s="3">
        <v>1800</v>
      </c>
      <c r="E50" s="2">
        <v>94.581378550804004</v>
      </c>
      <c r="F50" s="3"/>
    </row>
    <row r="51" spans="2:13" x14ac:dyDescent="0.2">
      <c r="B51" s="18"/>
      <c r="C51" t="s">
        <v>88</v>
      </c>
      <c r="D51" s="3">
        <v>3100</v>
      </c>
      <c r="E51" s="2">
        <v>93.069310566121402</v>
      </c>
      <c r="F51" s="3"/>
    </row>
    <row r="52" spans="2:13" x14ac:dyDescent="0.2">
      <c r="B52" s="18"/>
      <c r="C52" t="s">
        <v>89</v>
      </c>
      <c r="D52" s="3">
        <v>1800</v>
      </c>
      <c r="E52" s="2">
        <v>90.694100434826595</v>
      </c>
      <c r="F52" s="3"/>
    </row>
    <row r="53" spans="2:13" x14ac:dyDescent="0.2">
      <c r="B53" s="18"/>
      <c r="C53" t="s">
        <v>90</v>
      </c>
      <c r="D53" s="3">
        <v>2500</v>
      </c>
      <c r="E53" s="2">
        <v>96.102793427526507</v>
      </c>
      <c r="F53" s="3"/>
    </row>
    <row r="54" spans="2:13" x14ac:dyDescent="0.2">
      <c r="B54" s="18"/>
      <c r="C54" t="s">
        <v>91</v>
      </c>
      <c r="D54" s="3">
        <v>2400</v>
      </c>
      <c r="E54" s="2">
        <v>98.228263631632004</v>
      </c>
      <c r="F54" s="3"/>
    </row>
    <row r="55" spans="2:13" x14ac:dyDescent="0.2">
      <c r="B55" s="18"/>
      <c r="C55" t="s">
        <v>92</v>
      </c>
      <c r="D55" s="3">
        <v>1800</v>
      </c>
      <c r="E55" s="2">
        <v>81.927096694379998</v>
      </c>
      <c r="F55" s="3"/>
    </row>
    <row r="56" spans="2:13" x14ac:dyDescent="0.2">
      <c r="B56" s="18"/>
      <c r="C56" t="s">
        <v>93</v>
      </c>
      <c r="D56" s="3">
        <v>2000</v>
      </c>
      <c r="E56" s="2">
        <v>99.377580279295699</v>
      </c>
      <c r="F56" s="3"/>
    </row>
    <row r="60" spans="2:13" x14ac:dyDescent="0.2">
      <c r="D60" t="s">
        <v>8</v>
      </c>
      <c r="E60" t="s">
        <v>18</v>
      </c>
      <c r="F60" t="s">
        <v>12</v>
      </c>
      <c r="G60" t="s">
        <v>14</v>
      </c>
      <c r="H60" t="s">
        <v>16</v>
      </c>
      <c r="I60" t="s">
        <v>125</v>
      </c>
      <c r="J60" t="s">
        <v>34</v>
      </c>
      <c r="K60" t="s">
        <v>29</v>
      </c>
      <c r="L60" t="s">
        <v>110</v>
      </c>
      <c r="M60" t="s">
        <v>76</v>
      </c>
    </row>
    <row r="61" spans="2:13" x14ac:dyDescent="0.2">
      <c r="B61" s="19" t="s">
        <v>133</v>
      </c>
      <c r="C61" t="s">
        <v>80</v>
      </c>
      <c r="D61" s="5">
        <v>9580</v>
      </c>
      <c r="E61" s="5">
        <v>5880</v>
      </c>
      <c r="F61" s="5">
        <v>10080</v>
      </c>
      <c r="G61" s="5">
        <v>6080</v>
      </c>
      <c r="H61" s="5">
        <v>5880</v>
      </c>
      <c r="I61" s="5">
        <v>11080</v>
      </c>
      <c r="J61" s="5">
        <v>11080</v>
      </c>
      <c r="K61" s="5">
        <v>6580</v>
      </c>
      <c r="L61" s="5">
        <v>6180</v>
      </c>
      <c r="M61" s="5">
        <v>11080</v>
      </c>
    </row>
    <row r="62" spans="2:13" x14ac:dyDescent="0.2">
      <c r="B62" s="19"/>
      <c r="C62" t="s">
        <v>81</v>
      </c>
      <c r="D62" s="5">
        <f ca="1">ROUNDUP((1+RAND())*D$61,-2)</f>
        <v>10900</v>
      </c>
      <c r="E62" s="5">
        <f t="shared" ref="E62:M74" ca="1" si="5">ROUNDUP((1+RAND())*E$61,-2)</f>
        <v>11700</v>
      </c>
      <c r="F62" s="5">
        <f t="shared" ca="1" si="5"/>
        <v>18300</v>
      </c>
      <c r="G62" s="5">
        <f t="shared" ca="1" si="5"/>
        <v>11900</v>
      </c>
      <c r="H62" s="5">
        <f t="shared" ca="1" si="5"/>
        <v>9000</v>
      </c>
      <c r="I62" s="5">
        <f t="shared" ca="1" si="5"/>
        <v>21500</v>
      </c>
      <c r="J62" s="5">
        <f t="shared" ca="1" si="5"/>
        <v>20800</v>
      </c>
      <c r="K62" s="5">
        <f t="shared" ca="1" si="5"/>
        <v>9100</v>
      </c>
      <c r="L62" s="5">
        <f t="shared" ca="1" si="5"/>
        <v>9100</v>
      </c>
      <c r="M62" s="5">
        <f t="shared" ca="1" si="5"/>
        <v>19400</v>
      </c>
    </row>
    <row r="63" spans="2:13" x14ac:dyDescent="0.2">
      <c r="B63" s="19"/>
      <c r="C63" t="s">
        <v>82</v>
      </c>
      <c r="D63" s="5">
        <f t="shared" ref="D63:D74" ca="1" si="6">ROUNDUP((1+RAND())*D$61,-2)</f>
        <v>12200</v>
      </c>
      <c r="E63" s="5">
        <f t="shared" ca="1" si="5"/>
        <v>6000</v>
      </c>
      <c r="F63" s="5">
        <f t="shared" ca="1" si="5"/>
        <v>14000</v>
      </c>
      <c r="G63" s="5">
        <f t="shared" ca="1" si="5"/>
        <v>10900</v>
      </c>
      <c r="H63" s="5">
        <f t="shared" ca="1" si="5"/>
        <v>7400</v>
      </c>
      <c r="I63" s="5">
        <f t="shared" ca="1" si="5"/>
        <v>11200</v>
      </c>
      <c r="J63" s="5">
        <f t="shared" ca="1" si="5"/>
        <v>18300</v>
      </c>
      <c r="K63" s="5">
        <f t="shared" ca="1" si="5"/>
        <v>10800</v>
      </c>
      <c r="L63" s="5">
        <f t="shared" ca="1" si="5"/>
        <v>10400</v>
      </c>
      <c r="M63" s="5">
        <f t="shared" ca="1" si="5"/>
        <v>21500</v>
      </c>
    </row>
    <row r="64" spans="2:13" x14ac:dyDescent="0.2">
      <c r="B64" s="19"/>
      <c r="C64" t="s">
        <v>83</v>
      </c>
      <c r="D64" s="5">
        <f t="shared" ca="1" si="6"/>
        <v>14900</v>
      </c>
      <c r="E64" s="5">
        <f t="shared" ca="1" si="5"/>
        <v>6100</v>
      </c>
      <c r="F64" s="5">
        <f t="shared" ca="1" si="5"/>
        <v>12100</v>
      </c>
      <c r="G64" s="5">
        <f t="shared" ca="1" si="5"/>
        <v>10900</v>
      </c>
      <c r="H64" s="5">
        <f t="shared" ca="1" si="5"/>
        <v>8800</v>
      </c>
      <c r="I64" s="5">
        <f t="shared" ca="1" si="5"/>
        <v>17600</v>
      </c>
      <c r="J64" s="5">
        <f t="shared" ca="1" si="5"/>
        <v>13400</v>
      </c>
      <c r="K64" s="5">
        <f t="shared" ca="1" si="5"/>
        <v>6900</v>
      </c>
      <c r="L64" s="5">
        <f t="shared" ca="1" si="5"/>
        <v>8700</v>
      </c>
      <c r="M64" s="5">
        <f t="shared" ca="1" si="5"/>
        <v>12800</v>
      </c>
    </row>
    <row r="65" spans="2:13" x14ac:dyDescent="0.2">
      <c r="B65" s="19"/>
      <c r="C65" t="s">
        <v>84</v>
      </c>
      <c r="D65" s="5">
        <f t="shared" ca="1" si="6"/>
        <v>10500</v>
      </c>
      <c r="E65" s="5">
        <f t="shared" ca="1" si="5"/>
        <v>9000</v>
      </c>
      <c r="F65" s="5">
        <f t="shared" ca="1" si="5"/>
        <v>19900</v>
      </c>
      <c r="G65" s="5">
        <f t="shared" ca="1" si="5"/>
        <v>9000</v>
      </c>
      <c r="H65" s="5">
        <f t="shared" ca="1" si="5"/>
        <v>8900</v>
      </c>
      <c r="I65" s="5">
        <f t="shared" ca="1" si="5"/>
        <v>15600</v>
      </c>
      <c r="J65" s="5">
        <f t="shared" ca="1" si="5"/>
        <v>13400</v>
      </c>
      <c r="K65" s="5">
        <f t="shared" ca="1" si="5"/>
        <v>12600</v>
      </c>
      <c r="L65" s="5">
        <f t="shared" ca="1" si="5"/>
        <v>10100</v>
      </c>
      <c r="M65" s="5">
        <f t="shared" ca="1" si="5"/>
        <v>19700</v>
      </c>
    </row>
    <row r="66" spans="2:13" x14ac:dyDescent="0.2">
      <c r="B66" s="19"/>
      <c r="C66" t="s">
        <v>85</v>
      </c>
      <c r="D66" s="5">
        <f t="shared" ca="1" si="6"/>
        <v>14400</v>
      </c>
      <c r="E66" s="5">
        <f t="shared" ca="1" si="5"/>
        <v>7000</v>
      </c>
      <c r="F66" s="5">
        <f t="shared" ca="1" si="5"/>
        <v>11300</v>
      </c>
      <c r="G66" s="5">
        <f t="shared" ca="1" si="5"/>
        <v>9400</v>
      </c>
      <c r="H66" s="5">
        <f t="shared" ca="1" si="5"/>
        <v>10200</v>
      </c>
      <c r="I66" s="5">
        <f t="shared" ca="1" si="5"/>
        <v>18000</v>
      </c>
      <c r="J66" s="5">
        <f t="shared" ca="1" si="5"/>
        <v>12500</v>
      </c>
      <c r="K66" s="5">
        <f t="shared" ca="1" si="5"/>
        <v>10200</v>
      </c>
      <c r="L66" s="5">
        <f t="shared" ca="1" si="5"/>
        <v>6500</v>
      </c>
      <c r="M66" s="5">
        <f t="shared" ca="1" si="5"/>
        <v>17900</v>
      </c>
    </row>
    <row r="67" spans="2:13" x14ac:dyDescent="0.2">
      <c r="B67" s="19"/>
      <c r="C67" t="s">
        <v>86</v>
      </c>
      <c r="D67" s="5">
        <f t="shared" ca="1" si="6"/>
        <v>11400</v>
      </c>
      <c r="E67" s="5">
        <f t="shared" ca="1" si="5"/>
        <v>7600</v>
      </c>
      <c r="F67" s="5">
        <f t="shared" ca="1" si="5"/>
        <v>17500</v>
      </c>
      <c r="G67" s="5">
        <f t="shared" ca="1" si="5"/>
        <v>11300</v>
      </c>
      <c r="H67" s="5">
        <f t="shared" ca="1" si="5"/>
        <v>11100</v>
      </c>
      <c r="I67" s="5">
        <f t="shared" ca="1" si="5"/>
        <v>19000</v>
      </c>
      <c r="J67" s="5">
        <f t="shared" ca="1" si="5"/>
        <v>16200</v>
      </c>
      <c r="K67" s="5">
        <f t="shared" ca="1" si="5"/>
        <v>12500</v>
      </c>
      <c r="L67" s="5">
        <f t="shared" ca="1" si="5"/>
        <v>8900</v>
      </c>
      <c r="M67" s="5">
        <f t="shared" ca="1" si="5"/>
        <v>19600</v>
      </c>
    </row>
    <row r="68" spans="2:13" x14ac:dyDescent="0.2">
      <c r="B68" s="19"/>
      <c r="C68" t="s">
        <v>87</v>
      </c>
      <c r="D68" s="5">
        <f t="shared" ca="1" si="6"/>
        <v>12300</v>
      </c>
      <c r="E68" s="5">
        <f t="shared" ca="1" si="5"/>
        <v>9800</v>
      </c>
      <c r="F68" s="5">
        <f t="shared" ca="1" si="5"/>
        <v>18700</v>
      </c>
      <c r="G68" s="5">
        <f t="shared" ca="1" si="5"/>
        <v>8600</v>
      </c>
      <c r="H68" s="5">
        <f t="shared" ca="1" si="5"/>
        <v>7500</v>
      </c>
      <c r="I68" s="5">
        <f t="shared" ca="1" si="5"/>
        <v>18300</v>
      </c>
      <c r="J68" s="5">
        <f t="shared" ca="1" si="5"/>
        <v>18200</v>
      </c>
      <c r="K68" s="5">
        <f t="shared" ca="1" si="5"/>
        <v>9100</v>
      </c>
      <c r="L68" s="5">
        <f t="shared" ca="1" si="5"/>
        <v>9800</v>
      </c>
      <c r="M68" s="5">
        <f t="shared" ca="1" si="5"/>
        <v>13000</v>
      </c>
    </row>
    <row r="69" spans="2:13" x14ac:dyDescent="0.2">
      <c r="B69" s="19"/>
      <c r="C69" t="s">
        <v>88</v>
      </c>
      <c r="D69" s="5">
        <f t="shared" ca="1" si="6"/>
        <v>18500</v>
      </c>
      <c r="E69" s="5">
        <f t="shared" ca="1" si="5"/>
        <v>7200</v>
      </c>
      <c r="F69" s="5">
        <f t="shared" ca="1" si="5"/>
        <v>10200</v>
      </c>
      <c r="G69" s="5">
        <f t="shared" ca="1" si="5"/>
        <v>6400</v>
      </c>
      <c r="H69" s="5">
        <f t="shared" ca="1" si="5"/>
        <v>8700</v>
      </c>
      <c r="I69" s="5">
        <f t="shared" ca="1" si="5"/>
        <v>21600</v>
      </c>
      <c r="J69" s="5">
        <f t="shared" ca="1" si="5"/>
        <v>20100</v>
      </c>
      <c r="K69" s="5">
        <f t="shared" ca="1" si="5"/>
        <v>6700</v>
      </c>
      <c r="L69" s="5">
        <f t="shared" ca="1" si="5"/>
        <v>7000</v>
      </c>
      <c r="M69" s="5">
        <f t="shared" ca="1" si="5"/>
        <v>21200</v>
      </c>
    </row>
    <row r="70" spans="2:13" x14ac:dyDescent="0.2">
      <c r="B70" s="19"/>
      <c r="C70" t="s">
        <v>89</v>
      </c>
      <c r="D70" s="5">
        <f t="shared" ca="1" si="6"/>
        <v>19200</v>
      </c>
      <c r="E70" s="5">
        <f t="shared" ca="1" si="5"/>
        <v>7400</v>
      </c>
      <c r="F70" s="5">
        <f t="shared" ca="1" si="5"/>
        <v>12600</v>
      </c>
      <c r="G70" s="5">
        <f t="shared" ca="1" si="5"/>
        <v>6500</v>
      </c>
      <c r="H70" s="5">
        <f t="shared" ca="1" si="5"/>
        <v>10800</v>
      </c>
      <c r="I70" s="5">
        <f t="shared" ca="1" si="5"/>
        <v>15000</v>
      </c>
      <c r="J70" s="5">
        <f t="shared" ca="1" si="5"/>
        <v>14300</v>
      </c>
      <c r="K70" s="5">
        <f t="shared" ca="1" si="5"/>
        <v>8500</v>
      </c>
      <c r="L70" s="5">
        <f t="shared" ca="1" si="5"/>
        <v>8500</v>
      </c>
      <c r="M70" s="5">
        <f t="shared" ca="1" si="5"/>
        <v>16000</v>
      </c>
    </row>
    <row r="71" spans="2:13" x14ac:dyDescent="0.2">
      <c r="B71" s="19"/>
      <c r="C71" t="s">
        <v>90</v>
      </c>
      <c r="D71" s="5">
        <f t="shared" ca="1" si="6"/>
        <v>16500</v>
      </c>
      <c r="E71" s="5">
        <f t="shared" ca="1" si="5"/>
        <v>9500</v>
      </c>
      <c r="F71" s="5">
        <f t="shared" ca="1" si="5"/>
        <v>15200</v>
      </c>
      <c r="G71" s="5">
        <f t="shared" ca="1" si="5"/>
        <v>7400</v>
      </c>
      <c r="H71" s="5">
        <f t="shared" ca="1" si="5"/>
        <v>10900</v>
      </c>
      <c r="I71" s="5">
        <f t="shared" ca="1" si="5"/>
        <v>16100</v>
      </c>
      <c r="J71" s="5">
        <f t="shared" ca="1" si="5"/>
        <v>11900</v>
      </c>
      <c r="K71" s="5">
        <f t="shared" ca="1" si="5"/>
        <v>9600</v>
      </c>
      <c r="L71" s="5">
        <f t="shared" ca="1" si="5"/>
        <v>11500</v>
      </c>
      <c r="M71" s="5">
        <f t="shared" ca="1" si="5"/>
        <v>16200</v>
      </c>
    </row>
    <row r="72" spans="2:13" x14ac:dyDescent="0.2">
      <c r="B72" s="19"/>
      <c r="C72" t="s">
        <v>91</v>
      </c>
      <c r="D72" s="5">
        <f t="shared" ca="1" si="6"/>
        <v>15700</v>
      </c>
      <c r="E72" s="5">
        <f t="shared" ca="1" si="5"/>
        <v>8600</v>
      </c>
      <c r="F72" s="5">
        <f t="shared" ca="1" si="5"/>
        <v>12000</v>
      </c>
      <c r="G72" s="5">
        <f t="shared" ca="1" si="5"/>
        <v>6300</v>
      </c>
      <c r="H72" s="5">
        <f t="shared" ca="1" si="5"/>
        <v>8200</v>
      </c>
      <c r="I72" s="5">
        <f t="shared" ca="1" si="5"/>
        <v>16600</v>
      </c>
      <c r="J72" s="5">
        <f t="shared" ca="1" si="5"/>
        <v>20900</v>
      </c>
      <c r="K72" s="5">
        <f t="shared" ca="1" si="5"/>
        <v>8200</v>
      </c>
      <c r="L72" s="5">
        <f t="shared" ca="1" si="5"/>
        <v>6400</v>
      </c>
      <c r="M72" s="5">
        <f t="shared" ca="1" si="5"/>
        <v>13100</v>
      </c>
    </row>
    <row r="73" spans="2:13" x14ac:dyDescent="0.2">
      <c r="B73" s="19"/>
      <c r="C73" t="s">
        <v>92</v>
      </c>
      <c r="D73" s="5">
        <f t="shared" ca="1" si="6"/>
        <v>10500</v>
      </c>
      <c r="E73" s="5">
        <f t="shared" ca="1" si="5"/>
        <v>7800</v>
      </c>
      <c r="F73" s="5">
        <f t="shared" ca="1" si="5"/>
        <v>13500</v>
      </c>
      <c r="G73" s="5">
        <f t="shared" ca="1" si="5"/>
        <v>11900</v>
      </c>
      <c r="H73" s="5">
        <f t="shared" ca="1" si="5"/>
        <v>11300</v>
      </c>
      <c r="I73" s="5">
        <f t="shared" ca="1" si="5"/>
        <v>11300</v>
      </c>
      <c r="J73" s="5">
        <f t="shared" ca="1" si="5"/>
        <v>11800</v>
      </c>
      <c r="K73" s="5">
        <f t="shared" ca="1" si="5"/>
        <v>7400</v>
      </c>
      <c r="L73" s="5">
        <f t="shared" ca="1" si="5"/>
        <v>6800</v>
      </c>
      <c r="M73" s="5">
        <f t="shared" ca="1" si="5"/>
        <v>19100</v>
      </c>
    </row>
    <row r="74" spans="2:13" x14ac:dyDescent="0.2">
      <c r="B74" s="19"/>
      <c r="C74" t="s">
        <v>93</v>
      </c>
      <c r="D74" s="5">
        <f t="shared" ca="1" si="6"/>
        <v>11700</v>
      </c>
      <c r="E74" s="5">
        <f t="shared" ca="1" si="5"/>
        <v>7500</v>
      </c>
      <c r="F74" s="5">
        <f t="shared" ca="1" si="5"/>
        <v>12500</v>
      </c>
      <c r="G74" s="5">
        <f t="shared" ca="1" si="5"/>
        <v>11600</v>
      </c>
      <c r="H74" s="5">
        <f t="shared" ca="1" si="5"/>
        <v>11400</v>
      </c>
      <c r="I74" s="5">
        <f t="shared" ca="1" si="5"/>
        <v>15400</v>
      </c>
      <c r="J74" s="5">
        <f t="shared" ca="1" si="5"/>
        <v>18600</v>
      </c>
      <c r="K74" s="5">
        <f t="shared" ca="1" si="5"/>
        <v>6800</v>
      </c>
      <c r="L74" s="5">
        <f t="shared" ca="1" si="5"/>
        <v>8100</v>
      </c>
      <c r="M74" s="5">
        <f t="shared" ca="1" si="5"/>
        <v>21000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D A A B Q S w M E F A A C A A g A 1 p W N V h O D J e K p A A A A + A A A A B I A H A B D b 2 5 m a W c v U G F j a 2 F n Z S 5 4 b W w g o h g A K K A U A A A A A A A A A A A A A A A A A A A A A A A A A A A A h Y 9 L C s I w G I T 3 g n c o 2 T c v w U f 5 m y 5 c C V Y E Q d y G N r T B N p U m N b 2 b C 4 / k F a z 4 3 L m c j w 9 m 5 n a 5 Q t L X V X B W r d W N i R H D F A X W S Z P L q j E q R q Z B i R i P Y C u z o y x U M N j G R r 3 N Y 1 Q 6 d 4 o I 8 d 5 j P 8 F N W x B O K S O H d L 3 L S l V L 9 J H 1 f z n U 5 l G b K S R g / 1 w j O G Z s h q c L N s c c y J t C q s 3 X 4 M N i T I H 8 Q F h 2 l e t a J Z Q J V x s g 7 w j k d U L c A V B L A w Q U A A I A C A D W l Y 1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p W N V i i K R 7 g O A A A A E Q A A A B M A H A B G b 3 J t d W x h c y 9 T Z W N 0 a W 9 u M S 5 t I K I Y A C i g F A A A A A A A A A A A A A A A A A A A A A A A A A A A A C t O T S 7 J z M 9 T C I b Q h t Y A U E s B A i 0 A F A A C A A g A 1 p W N V h O D J e K p A A A A + A A A A B I A A A A A A A A A A A A A A A A A A A A A A E N v b m Z p Z y 9 Q Y W N r Y W d l L n h t b F B L A Q I t A B Q A A g A I A N a V j V Z T c j g s m w A A A O E A A A A T A A A A A A A A A A A A A A A A A P U A A A B b Q 2 9 u d G V u d F 9 U e X B l c 1 0 u e G 1 s U E s B A i 0 A F A A C A A g A 1 p W N V i i K R 7 g O A A A A E Q A A A B M A A A A A A A A A A A A A A A A A 3 Q E A A E Z v c m 1 1 b G F z L 1 N l Y 3 R p b 2 4 x L m 1 Q S w U G A A A A A A M A A w D C A A A A O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p U a H k Y l 0 S p 3 w i M B 5 j e J r A A A A A A I A A A A A A B B m A A A A A Q A A I A A A A J 0 N M e S 8 X C x W 4 C 5 P z X B U s 9 P A z q a 9 v O c T 0 6 e x J q q K n R E 2 A A A A A A 6 A A A A A A g A A I A A A A L A 6 2 B H b J y e r p G P v 2 Z e 1 Z D b 0 8 p r U u l 3 + 3 0 Q o T 2 X L C P Y f U A A A A H M V v a 0 7 C Y r W o e u 0 H I W 5 X + K z C + b i y k d H f F C C t 5 y f u U G x 3 j k 9 F 2 e m I Y J E w T Q f j u 0 b o S N H B z q p U 9 G t z / X O 7 + k b C u h e 3 t 2 j / j / c 6 3 / 5 U k f s N k i u Q A A A A B g x B 7 S Y d z T u h w b v B F 3 D 6 b D h 8 A I K F t H H b a U o O y c q U a v e V 8 O V t Q t A d f w 7 t 6 H e c u 0 0 P R v K m n W J h R A l g r p H I S N B y o U = < / D a t a M a s h u p > 
</file>

<file path=customXml/itemProps1.xml><?xml version="1.0" encoding="utf-8"?>
<ds:datastoreItem xmlns:ds="http://schemas.openxmlformats.org/officeDocument/2006/customXml" ds:itemID="{33B3920A-D349-4254-8474-D8A0C626F9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partner_vehicles_form_AMD</vt:lpstr>
      <vt:lpstr>AMD_OU_Data</vt:lpstr>
      <vt:lpstr>AMD_EMI_Data</vt:lpstr>
      <vt:lpstr>vehicle_mapping</vt:lpstr>
      <vt:lpstr>cost_base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Abhijeet Kaushal</cp:lastModifiedBy>
  <dcterms:created xsi:type="dcterms:W3CDTF">2023-03-20T10:52:34Z</dcterms:created>
  <dcterms:modified xsi:type="dcterms:W3CDTF">2023-04-14T08:10:13Z</dcterms:modified>
</cp:coreProperties>
</file>