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9"/>
  <workbookPr/>
  <mc:AlternateContent xmlns:mc="http://schemas.openxmlformats.org/markup-compatibility/2006">
    <mc:Choice Requires="x15">
      <x15ac:absPath xmlns:x15ac="http://schemas.microsoft.com/office/spreadsheetml/2010/11/ac" url="D:\Bluetick\pmx\profitability\workbooks\"/>
    </mc:Choice>
  </mc:AlternateContent>
  <xr:revisionPtr revIDLastSave="0" documentId="13_ncr:1_{5CB1087E-8DBD-4BA8-9BAE-8790D46B562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rop Down Lists" sheetId="3" r:id="rId1"/>
    <sheet name="Cost Calculator" sheetId="1" r:id="rId2"/>
    <sheet name="Calculator Raw" sheetId="2" r:id="rId3"/>
    <sheet name="Assumption_Distance" sheetId="5" r:id="rId4"/>
    <sheet name="Vehicle_Maintenance" sheetId="11" r:id="rId5"/>
    <sheet name="Vehicle EMI Sheet" sheetId="9" r:id="rId6"/>
    <sheet name="Assumption_Mileage" sheetId="6" r:id="rId7"/>
    <sheet name="Assumption_Salary" sheetId="8" r:id="rId8"/>
    <sheet name="(Inc) OU Profitability" sheetId="12" state="hidden" r:id="rId9"/>
    <sheet name="Cluster Mapping" sheetId="13" r:id="rId10"/>
    <sheet name="Vehicle Mapping" sheetId="14" r:id="rId11"/>
  </sheets>
  <definedNames>
    <definedName name="_xlnm._FilterDatabase" localSheetId="4" hidden="1">Vehicle_Maintenance!$A$1:$D$21</definedName>
    <definedName name="Ahmedabad">'Drop Down Lists'!$D$2:$D$17</definedName>
    <definedName name="Ambala">'Drop Down Lists'!$E$2:$E$18</definedName>
    <definedName name="Bangalore">'Drop Down Lists'!$F$2:$F$18</definedName>
    <definedName name="Chennai">'Drop Down Lists'!$G$2:$G$9</definedName>
    <definedName name="Cluster">'Drop Down Lists'!$A$2:$A$18</definedName>
    <definedName name="Coimbatore">'Drop Down Lists'!$H$2:$H$16</definedName>
    <definedName name="Delhi">'Drop Down Lists'!$I$2:$I$22</definedName>
    <definedName name="Guwahati">'Drop Down Lists'!$J$2:$J$6</definedName>
    <definedName name="Hyderabad">'Drop Down Lists'!$K$2:$K$18</definedName>
    <definedName name="Indore">'Drop Down Lists'!$L$2:$L$11</definedName>
    <definedName name="Jaipur">'Drop Down Lists'!$M$2:$M$8</definedName>
    <definedName name="Jamshedpur">'Drop Down Lists'!$N$2:$N$11</definedName>
    <definedName name="Kolkata">'Drop Down Lists'!$O$2:$O$14</definedName>
    <definedName name="Lucknow">'Drop Down Lists'!$P$2:$P$12</definedName>
    <definedName name="Mumbai">'Drop Down Lists'!$Q$2:$Q$11</definedName>
    <definedName name="Nagpur">'Drop Down Lists'!$R$2:$R$6</definedName>
    <definedName name="Noida">'Drop Down Lists'!$S$2:$S$13</definedName>
    <definedName name="Pune">'Drop Down Lists'!$T$2:$T$21</definedName>
    <definedName name="Veh_Cat">'Drop Down Lists'!$Z$2:$Z$13</definedName>
    <definedName name="Vehicle">'Drop Down Lists'!$V$2:$V$21</definedName>
    <definedName name="Year">'Drop Down Lists'!$X$2:$X$1048576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2" l="1"/>
  <c r="E17" i="12"/>
  <c r="D17" i="12"/>
  <c r="C17" i="12"/>
  <c r="B17" i="12"/>
  <c r="F17" i="12" s="1"/>
  <c r="G16" i="12"/>
  <c r="E16" i="12"/>
  <c r="D16" i="12"/>
  <c r="C16" i="12"/>
  <c r="B16" i="12"/>
  <c r="F16" i="12" s="1"/>
  <c r="G15" i="12"/>
  <c r="E15" i="12"/>
  <c r="D15" i="12"/>
  <c r="C15" i="12"/>
  <c r="B15" i="12"/>
  <c r="F15" i="12" s="1"/>
  <c r="G14" i="12"/>
  <c r="E14" i="12"/>
  <c r="D14" i="12"/>
  <c r="C14" i="12"/>
  <c r="B14" i="12"/>
  <c r="F14" i="12" s="1"/>
  <c r="G13" i="12"/>
  <c r="E13" i="12"/>
  <c r="D13" i="12"/>
  <c r="C13" i="12"/>
  <c r="B13" i="12"/>
  <c r="F13" i="12" s="1"/>
  <c r="G12" i="12"/>
  <c r="E12" i="12"/>
  <c r="D12" i="12"/>
  <c r="C12" i="12"/>
  <c r="B12" i="12"/>
  <c r="F12" i="12" s="1"/>
  <c r="G11" i="12"/>
  <c r="E11" i="12"/>
  <c r="D11" i="12"/>
  <c r="C11" i="12"/>
  <c r="B11" i="12"/>
  <c r="F11" i="12" s="1"/>
  <c r="G10" i="12"/>
  <c r="E10" i="12"/>
  <c r="D10" i="12"/>
  <c r="C10" i="12"/>
  <c r="B10" i="12"/>
  <c r="F10" i="12" s="1"/>
  <c r="G9" i="12"/>
  <c r="E9" i="12"/>
  <c r="D9" i="12"/>
  <c r="C9" i="12"/>
  <c r="B9" i="12"/>
  <c r="F9" i="12" s="1"/>
  <c r="G8" i="12"/>
  <c r="E8" i="12"/>
  <c r="D8" i="12"/>
  <c r="C8" i="12"/>
  <c r="B8" i="12"/>
  <c r="F8" i="12" s="1"/>
  <c r="G7" i="12"/>
  <c r="E7" i="12"/>
  <c r="D7" i="12"/>
  <c r="C7" i="12"/>
  <c r="B7" i="12"/>
  <c r="F7" i="12" s="1"/>
  <c r="G6" i="12"/>
  <c r="E6" i="12"/>
  <c r="D6" i="12"/>
  <c r="C6" i="12"/>
  <c r="B6" i="12"/>
  <c r="F6" i="12" s="1"/>
  <c r="G5" i="12"/>
  <c r="E5" i="12"/>
  <c r="D5" i="12"/>
  <c r="C5" i="12"/>
  <c r="B5" i="12"/>
  <c r="F5" i="12" s="1"/>
  <c r="G4" i="12"/>
  <c r="E4" i="12"/>
  <c r="E18" i="12" s="1"/>
  <c r="D4" i="12"/>
  <c r="D18" i="12" s="1"/>
  <c r="C4" i="12"/>
  <c r="C18" i="12" s="1"/>
  <c r="B4" i="12"/>
  <c r="B18" i="12" s="1"/>
  <c r="H6" i="12" l="1"/>
  <c r="I6" i="12" s="1"/>
  <c r="H10" i="12"/>
  <c r="I10" i="12" s="1"/>
  <c r="H14" i="12"/>
  <c r="I14" i="12" s="1"/>
  <c r="H7" i="12"/>
  <c r="I7" i="12" s="1"/>
  <c r="H11" i="12"/>
  <c r="I11" i="12" s="1"/>
  <c r="H15" i="12"/>
  <c r="I15" i="12" s="1"/>
  <c r="H8" i="12"/>
  <c r="I8" i="12" s="1"/>
  <c r="H12" i="12"/>
  <c r="I12" i="12" s="1"/>
  <c r="H16" i="12"/>
  <c r="I16" i="12" s="1"/>
  <c r="H5" i="12"/>
  <c r="I5" i="12" s="1"/>
  <c r="H9" i="12"/>
  <c r="I9" i="12" s="1"/>
  <c r="H13" i="12"/>
  <c r="I13" i="12" s="1"/>
  <c r="H17" i="12"/>
  <c r="I17" i="12" s="1"/>
  <c r="F4" i="12"/>
  <c r="F18" i="12" s="1"/>
  <c r="E19" i="12" s="1"/>
  <c r="G18" i="12"/>
  <c r="H4" i="12" l="1"/>
  <c r="C19" i="12"/>
  <c r="B19" i="12"/>
  <c r="D19" i="12"/>
  <c r="I4" i="12" l="1"/>
  <c r="H18" i="12"/>
  <c r="I18" i="12" s="1"/>
</calcChain>
</file>

<file path=xl/sharedStrings.xml><?xml version="1.0" encoding="utf-8"?>
<sst xmlns="http://schemas.openxmlformats.org/spreadsheetml/2006/main" count="1359" uniqueCount="464">
  <si>
    <t>INPUT</t>
  </si>
  <si>
    <t>Vehicle Type</t>
  </si>
  <si>
    <t>Vehicle #1</t>
  </si>
  <si>
    <t>Vehicle #2</t>
  </si>
  <si>
    <t>Vehicle #3</t>
  </si>
  <si>
    <t>Vehicle #4</t>
  </si>
  <si>
    <t>Vehicle #5</t>
  </si>
  <si>
    <t>Vehicle #6</t>
  </si>
  <si>
    <t>Vehicle #7</t>
  </si>
  <si>
    <t>Vehicle #8</t>
  </si>
  <si>
    <t>Vehicle #9</t>
  </si>
  <si>
    <t>Vehicle #10</t>
  </si>
  <si>
    <t>Tata Ace</t>
  </si>
  <si>
    <t>Eicher 32 ft</t>
  </si>
  <si>
    <t>Pickup</t>
  </si>
  <si>
    <t>Cargo king</t>
  </si>
  <si>
    <t>Vehicle Profile</t>
  </si>
  <si>
    <t>EMI (5 yrs)</t>
  </si>
  <si>
    <t>Market (30000)</t>
  </si>
  <si>
    <t>Market (20000)</t>
  </si>
  <si>
    <t>Area Profile</t>
  </si>
  <si>
    <t>Delivery Capability</t>
  </si>
  <si>
    <t>Cluster</t>
  </si>
  <si>
    <t>Branch Code</t>
  </si>
  <si>
    <t>Congestion Charges</t>
  </si>
  <si>
    <t>Ahmedabad</t>
  </si>
  <si>
    <t>AKVB1</t>
  </si>
  <si>
    <t>PROCESSING</t>
  </si>
  <si>
    <t>Cost Profile</t>
  </si>
  <si>
    <t>Manpower Cost</t>
  </si>
  <si>
    <t>Fuel Cost</t>
  </si>
  <si>
    <t>EMI Cost</t>
  </si>
  <si>
    <t>Additional Charges</t>
  </si>
  <si>
    <t>Total Costs</t>
  </si>
  <si>
    <t>Loader Count</t>
  </si>
  <si>
    <t>Driver Count</t>
  </si>
  <si>
    <t>Supervisor Count</t>
  </si>
  <si>
    <t>Month Capacity (T)</t>
  </si>
  <si>
    <t>OUTPUT</t>
  </si>
  <si>
    <t>OU</t>
  </si>
  <si>
    <t>Vehicle</t>
  </si>
  <si>
    <t>Year of Make</t>
  </si>
  <si>
    <t>AMDT1</t>
  </si>
  <si>
    <t>Ambala</t>
  </si>
  <si>
    <t>Bangalore</t>
  </si>
  <si>
    <t>Chennai</t>
  </si>
  <si>
    <t>Coimbatore</t>
  </si>
  <si>
    <t>Delhi</t>
  </si>
  <si>
    <t>Guwahati</t>
  </si>
  <si>
    <t>Hyderabad</t>
  </si>
  <si>
    <t>Indore</t>
  </si>
  <si>
    <t>Jaipur</t>
  </si>
  <si>
    <t>Jamshedpur</t>
  </si>
  <si>
    <t>Kolkata</t>
  </si>
  <si>
    <t>Lucknow</t>
  </si>
  <si>
    <t>Mumbai</t>
  </si>
  <si>
    <t>Nagpur</t>
  </si>
  <si>
    <t>Noida</t>
  </si>
  <si>
    <t>Pune</t>
  </si>
  <si>
    <t>Veh_Category</t>
  </si>
  <si>
    <t>Additional charges</t>
  </si>
  <si>
    <t>AMBT1</t>
  </si>
  <si>
    <t>BAYB1</t>
  </si>
  <si>
    <t>MAAB4</t>
  </si>
  <si>
    <t>CANB1</t>
  </si>
  <si>
    <t>AWRB1</t>
  </si>
  <si>
    <t>BNGB1</t>
  </si>
  <si>
    <t>ATPB1</t>
  </si>
  <si>
    <t>BHOB1</t>
  </si>
  <si>
    <t>AIIB1</t>
  </si>
  <si>
    <t>BBIB1</t>
  </si>
  <si>
    <t>ASNB1</t>
  </si>
  <si>
    <t>BBKB1</t>
  </si>
  <si>
    <t>BOMB7</t>
  </si>
  <si>
    <t>AKDB1</t>
  </si>
  <si>
    <t>AGRB1</t>
  </si>
  <si>
    <t>ANGB1</t>
  </si>
  <si>
    <t>Owned</t>
  </si>
  <si>
    <t>AMDB1</t>
  </si>
  <si>
    <t>ATQB1</t>
  </si>
  <si>
    <t>BGMB1</t>
  </si>
  <si>
    <t>MAABP</t>
  </si>
  <si>
    <t>CCJB1</t>
  </si>
  <si>
    <t>BHWB1</t>
  </si>
  <si>
    <t>COHB1</t>
  </si>
  <si>
    <t>HYDBB</t>
  </si>
  <si>
    <t>BIAB1</t>
  </si>
  <si>
    <t>BKNB1</t>
  </si>
  <si>
    <t>BGPB1</t>
  </si>
  <si>
    <t>BWNB1</t>
  </si>
  <si>
    <t>FZDB1</t>
  </si>
  <si>
    <t>BOMBA</t>
  </si>
  <si>
    <t>AMIB1</t>
  </si>
  <si>
    <t>ALJB1</t>
  </si>
  <si>
    <t>DHIB1</t>
  </si>
  <si>
    <t>Union charges</t>
  </si>
  <si>
    <t>AMDBC</t>
  </si>
  <si>
    <t>BDDB1</t>
  </si>
  <si>
    <t>BLRBC</t>
  </si>
  <si>
    <t>MAAT1</t>
  </si>
  <si>
    <t>CJBBU</t>
  </si>
  <si>
    <t>BNWB1</t>
  </si>
  <si>
    <t>GAUT1</t>
  </si>
  <si>
    <t>HYDBC</t>
  </si>
  <si>
    <t>DWXB1</t>
  </si>
  <si>
    <t>JAIT1</t>
  </si>
  <si>
    <t>BKRB1</t>
  </si>
  <si>
    <t>CCUB5</t>
  </si>
  <si>
    <t>GOPB1</t>
  </si>
  <si>
    <t>BOMBB</t>
  </si>
  <si>
    <t>CDRB1</t>
  </si>
  <si>
    <t>BRYB1</t>
  </si>
  <si>
    <t>GOIB1</t>
  </si>
  <si>
    <t>Tata 407</t>
  </si>
  <si>
    <t>Terrain charges</t>
  </si>
  <si>
    <t>AMDBL</t>
  </si>
  <si>
    <t>BUPCB1</t>
  </si>
  <si>
    <t>BLRBH</t>
  </si>
  <si>
    <t>MAAT2</t>
  </si>
  <si>
    <t>CJBT1</t>
  </si>
  <si>
    <t>CTRB1</t>
  </si>
  <si>
    <t>NGAB1</t>
  </si>
  <si>
    <t>HYDBE</t>
  </si>
  <si>
    <t>GWLB1</t>
  </si>
  <si>
    <t>JDHB1</t>
  </si>
  <si>
    <t>Cuttack</t>
  </si>
  <si>
    <t>CCUBB</t>
  </si>
  <si>
    <t>IXDB1</t>
  </si>
  <si>
    <t>BOMBG</t>
  </si>
  <si>
    <t>NAGT1</t>
  </si>
  <si>
    <t>DEDB1</t>
  </si>
  <si>
    <t>ISKB1</t>
  </si>
  <si>
    <t>Eicher 14</t>
  </si>
  <si>
    <t>EMI (4 yrs)</t>
  </si>
  <si>
    <t>AMDBP</t>
  </si>
  <si>
    <t>HSXB1</t>
  </si>
  <si>
    <t>BLRBJ</t>
  </si>
  <si>
    <t>NLRB1</t>
  </si>
  <si>
    <t>COKB1</t>
  </si>
  <si>
    <t>DELB1</t>
  </si>
  <si>
    <t>NJPT1</t>
  </si>
  <si>
    <t>HYDBK</t>
  </si>
  <si>
    <t>IDRT1</t>
  </si>
  <si>
    <t>KTUB1</t>
  </si>
  <si>
    <t>DBDB1</t>
  </si>
  <si>
    <t>CCUBD</t>
  </si>
  <si>
    <t>JHSB1</t>
  </si>
  <si>
    <t>BOMBM</t>
  </si>
  <si>
    <t>RPRB1</t>
  </si>
  <si>
    <t>DELBZ</t>
  </si>
  <si>
    <t>IXUB1</t>
  </si>
  <si>
    <t>Eicher 17</t>
  </si>
  <si>
    <t>EMI (3 yrs)</t>
  </si>
  <si>
    <t>IXCB1</t>
  </si>
  <si>
    <t>BLRBM</t>
  </si>
  <si>
    <t>PNYB1</t>
  </si>
  <si>
    <t>ERDB1</t>
  </si>
  <si>
    <t>DELB2</t>
  </si>
  <si>
    <t>HYDBS</t>
  </si>
  <si>
    <t>JLRB1</t>
  </si>
  <si>
    <t>SIKB1</t>
  </si>
  <si>
    <t>DBRB1</t>
  </si>
  <si>
    <t>CCUBT</t>
  </si>
  <si>
    <t>KNUB1</t>
  </si>
  <si>
    <t>BOMBN</t>
  </si>
  <si>
    <t>HWB1</t>
  </si>
  <si>
    <t>JLGB1</t>
  </si>
  <si>
    <t>Eicher 19</t>
  </si>
  <si>
    <t>EMI (8 yrs)</t>
  </si>
  <si>
    <t>BDQT1</t>
  </si>
  <si>
    <t>IXJB1</t>
  </si>
  <si>
    <t>BLRBN</t>
  </si>
  <si>
    <t>SRIB1</t>
  </si>
  <si>
    <t>IXMB1</t>
  </si>
  <si>
    <t>DELB3</t>
  </si>
  <si>
    <t>HYDT1</t>
  </si>
  <si>
    <t>PABB1</t>
  </si>
  <si>
    <t>UDRB1</t>
  </si>
  <si>
    <t>IXRB1</t>
  </si>
  <si>
    <t>CCUT1</t>
  </si>
  <si>
    <t>LKOBD</t>
  </si>
  <si>
    <t>BOMBV</t>
  </si>
  <si>
    <t>MBB1</t>
  </si>
  <si>
    <t>KLHB1</t>
  </si>
  <si>
    <t>22 ft</t>
  </si>
  <si>
    <t>BVCB1</t>
  </si>
  <si>
    <t>JUCB1</t>
  </si>
  <si>
    <t>BLRBW</t>
  </si>
  <si>
    <t>VLRB1</t>
  </si>
  <si>
    <t>PGTB1</t>
  </si>
  <si>
    <t>DELBC</t>
  </si>
  <si>
    <t>KRMB1</t>
  </si>
  <si>
    <t>PTMB1</t>
  </si>
  <si>
    <t>IXWT1</t>
  </si>
  <si>
    <t>CCUT2</t>
  </si>
  <si>
    <t>LKOT1</t>
  </si>
  <si>
    <t>BOMT1</t>
  </si>
  <si>
    <t>MTJB1</t>
  </si>
  <si>
    <t>PNQB9</t>
  </si>
  <si>
    <t>Eicher 20</t>
  </si>
  <si>
    <t>GNCB1</t>
  </si>
  <si>
    <t>KRNB1</t>
  </si>
  <si>
    <t>BLRT1</t>
  </si>
  <si>
    <t>POYB1</t>
  </si>
  <si>
    <t>DELBD</t>
  </si>
  <si>
    <t>KUNB1</t>
  </si>
  <si>
    <t>SGOB1</t>
  </si>
  <si>
    <t>PATB1</t>
  </si>
  <si>
    <t>CCUTN</t>
  </si>
  <si>
    <t>MAUB1</t>
  </si>
  <si>
    <t>PNVB1</t>
  </si>
  <si>
    <t>MUTB1</t>
  </si>
  <si>
    <t>PNQBF</t>
  </si>
  <si>
    <t>Market (40000)</t>
  </si>
  <si>
    <t>IXYB1</t>
  </si>
  <si>
    <t>LUHB1</t>
  </si>
  <si>
    <t>DVGB1</t>
  </si>
  <si>
    <t>SXVB1</t>
  </si>
  <si>
    <t>DELBF</t>
  </si>
  <si>
    <t>MBRB1</t>
  </si>
  <si>
    <t>UJNB1</t>
  </si>
  <si>
    <t>SBPB1</t>
  </si>
  <si>
    <t>DGRB1</t>
  </si>
  <si>
    <t>RBLB1</t>
  </si>
  <si>
    <t>TARB1</t>
  </si>
  <si>
    <t>MZAB1</t>
  </si>
  <si>
    <t>PNQBH</t>
  </si>
  <si>
    <t>3wheeler</t>
  </si>
  <si>
    <t>Market (50000)</t>
  </si>
  <si>
    <t>JGAB1</t>
  </si>
  <si>
    <t>MDIB1</t>
  </si>
  <si>
    <t>HBXB1</t>
  </si>
  <si>
    <t>TENB1</t>
  </si>
  <si>
    <t>DELBG</t>
  </si>
  <si>
    <t>NZBB1</t>
  </si>
  <si>
    <t>LDAB1</t>
  </si>
  <si>
    <t>VNSB1</t>
  </si>
  <si>
    <t>NOIT1</t>
  </si>
  <si>
    <t>PNQBK</t>
  </si>
  <si>
    <t>Tata 909</t>
  </si>
  <si>
    <t>Market (60000)</t>
  </si>
  <si>
    <t>JNDB1</t>
  </si>
  <si>
    <t>MHLB1</t>
  </si>
  <si>
    <t>IXEB1</t>
  </si>
  <si>
    <t>TJVB1</t>
  </si>
  <si>
    <t>DELBO</t>
  </si>
  <si>
    <t>PTRB1</t>
  </si>
  <si>
    <t>MSBB1</t>
  </si>
  <si>
    <t>RUPCB1</t>
  </si>
  <si>
    <t>PNQBP</t>
  </si>
  <si>
    <t>Tata 1109</t>
  </si>
  <si>
    <t>Market (70000)</t>
  </si>
  <si>
    <t>MSHB1</t>
  </si>
  <si>
    <t>PNPB1</t>
  </si>
  <si>
    <t>MLOB1</t>
  </si>
  <si>
    <t>TRVB1</t>
  </si>
  <si>
    <t>DELBP</t>
  </si>
  <si>
    <t>RJAB1</t>
  </si>
  <si>
    <t>STBB1</t>
  </si>
  <si>
    <t>PNQBR</t>
  </si>
  <si>
    <t>Mahindra</t>
  </si>
  <si>
    <t>Market (80000)</t>
  </si>
  <si>
    <t>RAJB1</t>
  </si>
  <si>
    <t>PWNB1</t>
  </si>
  <si>
    <t>MNPB1</t>
  </si>
  <si>
    <t>TRZB1</t>
  </si>
  <si>
    <t>DELBW</t>
  </si>
  <si>
    <t>SKMB1</t>
  </si>
  <si>
    <t>PNQBW</t>
  </si>
  <si>
    <t>Champion</t>
  </si>
  <si>
    <t>STVT1</t>
  </si>
  <si>
    <t>SOLB1</t>
  </si>
  <si>
    <t>MYQB1</t>
  </si>
  <si>
    <t>TUPT1</t>
  </si>
  <si>
    <t>DELPL</t>
  </si>
  <si>
    <t>VGAB1</t>
  </si>
  <si>
    <t>PNQT1</t>
  </si>
  <si>
    <t>Trump Forec</t>
  </si>
  <si>
    <t>VAPT1</t>
  </si>
  <si>
    <t>UHLB1</t>
  </si>
  <si>
    <t>SMEB1</t>
  </si>
  <si>
    <t>DELT1</t>
  </si>
  <si>
    <t>VTZB1</t>
  </si>
  <si>
    <t>PNQT2</t>
  </si>
  <si>
    <t>Super ace</t>
  </si>
  <si>
    <t>YNRB1</t>
  </si>
  <si>
    <t>TMKB1</t>
  </si>
  <si>
    <t>GGN_MAX</t>
  </si>
  <si>
    <t>WRLB1</t>
  </si>
  <si>
    <t>RIGB1</t>
  </si>
  <si>
    <t>HSRB1</t>
  </si>
  <si>
    <t>SLIB1</t>
  </si>
  <si>
    <t>24 FT</t>
  </si>
  <si>
    <t>NMRB1</t>
  </si>
  <si>
    <t>SSEB1</t>
  </si>
  <si>
    <t>AL Dost</t>
  </si>
  <si>
    <t>ROKB1</t>
  </si>
  <si>
    <t>STRB1</t>
  </si>
  <si>
    <t>Taurus</t>
  </si>
  <si>
    <t>SNPB1</t>
  </si>
  <si>
    <t>Capacity</t>
  </si>
  <si>
    <t>Average mileage</t>
  </si>
  <si>
    <t>Agartala (Tripura)</t>
  </si>
  <si>
    <t>INR 64.01</t>
  </si>
  <si>
    <t>Aizawl (Mizoram)</t>
  </si>
  <si>
    <t>INR 63.25</t>
  </si>
  <si>
    <t>Ambala (Haryana)</t>
  </si>
  <si>
    <t>INR 66.43</t>
  </si>
  <si>
    <t>Bangalore (Karnataka)</t>
  </si>
  <si>
    <t>INR 67.05</t>
  </si>
  <si>
    <t>Bhopal (Madhya Pradesh)</t>
  </si>
  <si>
    <t>INR 69.38</t>
  </si>
  <si>
    <t>Bhubaneswar (Odisha)</t>
  </si>
  <si>
    <t>INR 70.75</t>
  </si>
  <si>
    <t>Chandigarh</t>
  </si>
  <si>
    <t>Daman (Daman &amp; Diu)</t>
  </si>
  <si>
    <t>INR 66.63</t>
  </si>
  <si>
    <t>Dehradun (Uttarakhand)</t>
  </si>
  <si>
    <t>INR 66.22</t>
  </si>
  <si>
    <t>Gandhinagar (Gujarat)</t>
  </si>
  <si>
    <t>INR 70.81</t>
  </si>
  <si>
    <t>Gangtok (Sikkim)</t>
  </si>
  <si>
    <t>INR 67.65</t>
  </si>
  <si>
    <t>Guwahati (Assam)</t>
  </si>
  <si>
    <t>INR 68.83</t>
  </si>
  <si>
    <t>Hyderabad (Telangana)</t>
  </si>
  <si>
    <t>INR 71.63</t>
  </si>
  <si>
    <t>Imphal (Manipur)</t>
  </si>
  <si>
    <t>INR 64.03</t>
  </si>
  <si>
    <t>Itanagar (Arunachal Pradesh)</t>
  </si>
  <si>
    <t>INR 63.27</t>
  </si>
  <si>
    <t>Jaipur (Rajasthan)</t>
  </si>
  <si>
    <t>INR 70.25</t>
  </si>
  <si>
    <t>Jammu (J&amp;K)</t>
  </si>
  <si>
    <t>INR 67.11</t>
  </si>
  <si>
    <t>Jalandhar (Punjab)</t>
  </si>
  <si>
    <t>INR 65.92</t>
  </si>
  <si>
    <t>Lucknow (Uttar Pradesh)</t>
  </si>
  <si>
    <t>INR 66.05</t>
  </si>
  <si>
    <t>Panjim (Goa)</t>
  </si>
  <si>
    <t>INR 67.07</t>
  </si>
  <si>
    <t>Patna (Bihar)</t>
  </si>
  <si>
    <t>INR 70.57</t>
  </si>
  <si>
    <t>Pondicherry</t>
  </si>
  <si>
    <t>INR 68.07</t>
  </si>
  <si>
    <t>Port Blair (Andaman &amp; Nicobar)</t>
  </si>
  <si>
    <t>INR 61.86</t>
  </si>
  <si>
    <t>Raipur (Chhattisgarh)</t>
  </si>
  <si>
    <t>INR 71.20</t>
  </si>
  <si>
    <t>Ranchi (Jharkhand)</t>
  </si>
  <si>
    <t>INR 69.63</t>
  </si>
  <si>
    <t>Silvassa (Dadra &amp; Nagar Haveli)</t>
  </si>
  <si>
    <t>INR 66.70</t>
  </si>
  <si>
    <t>Shillong (Meghalaya)</t>
  </si>
  <si>
    <t>INR 65.74</t>
  </si>
  <si>
    <t>Shimla (Himachal Pradesh)</t>
  </si>
  <si>
    <t>INR 65.55</t>
  </si>
  <si>
    <t>Srinagar (J&amp;K)</t>
  </si>
  <si>
    <t>INR 69.24</t>
  </si>
  <si>
    <t>Trivandrum (Kerela)</t>
  </si>
  <si>
    <t>INR 71.52</t>
  </si>
  <si>
    <t>Cluster Name</t>
  </si>
  <si>
    <t>State</t>
  </si>
  <si>
    <t>Semi skilled</t>
  </si>
  <si>
    <t>Skilled</t>
  </si>
  <si>
    <t>Highly skilled</t>
  </si>
  <si>
    <t>Loader Cap</t>
  </si>
  <si>
    <t>Supervisor Cap</t>
  </si>
  <si>
    <t>Gujrat</t>
  </si>
  <si>
    <t>Loader= Semi Skilled</t>
  </si>
  <si>
    <t>Punjab</t>
  </si>
  <si>
    <t>Karnataka</t>
  </si>
  <si>
    <t>Supervisor= Highly Skilled</t>
  </si>
  <si>
    <t>Tamil Nadu</t>
  </si>
  <si>
    <t>Data for skills taken from government Employment Site</t>
  </si>
  <si>
    <t>Assam</t>
  </si>
  <si>
    <t>Telangana</t>
  </si>
  <si>
    <t>Madhya Pradesh</t>
  </si>
  <si>
    <t>Rajasthan</t>
  </si>
  <si>
    <t>Jharkhand</t>
  </si>
  <si>
    <t>West Bengal</t>
  </si>
  <si>
    <t>Uttar Pradesh</t>
  </si>
  <si>
    <t>Maharashtra</t>
  </si>
  <si>
    <t>Vehicles</t>
  </si>
  <si>
    <t>Downpayment %</t>
  </si>
  <si>
    <t>Rate of Interest</t>
  </si>
  <si>
    <t>Monthly EMI (INR)</t>
  </si>
  <si>
    <t>Driver Expenses</t>
  </si>
  <si>
    <t>Vehicle Cost</t>
  </si>
  <si>
    <t>Total Payout</t>
  </si>
  <si>
    <t>Profit</t>
  </si>
  <si>
    <t>Profitability</t>
  </si>
  <si>
    <t>Grand Total</t>
  </si>
  <si>
    <t>Location code</t>
  </si>
  <si>
    <t>CLUSTER</t>
  </si>
  <si>
    <t xml:space="preserve">Vehicle </t>
  </si>
  <si>
    <t>Mapped Vehicle</t>
  </si>
  <si>
    <t>14 ft</t>
  </si>
  <si>
    <t>17 ft</t>
  </si>
  <si>
    <t xml:space="preserve"> 3wheeler</t>
  </si>
  <si>
    <t>20 ft</t>
  </si>
  <si>
    <t>19 ft</t>
  </si>
  <si>
    <t>Tractor</t>
  </si>
  <si>
    <t>32 ft</t>
  </si>
  <si>
    <t>Driver=Skilled</t>
  </si>
  <si>
    <t>EMI/Refinance Cost</t>
  </si>
  <si>
    <t>Total Manpower Cost</t>
  </si>
  <si>
    <t>Total Fuel Cost</t>
  </si>
  <si>
    <t>Total Maintenence cost</t>
  </si>
  <si>
    <t>Profit margin%</t>
  </si>
  <si>
    <t>Total vehicle cost</t>
  </si>
  <si>
    <t>Vehicle Mapping</t>
  </si>
  <si>
    <t>Mileage Capped</t>
  </si>
  <si>
    <t>Team Size</t>
  </si>
  <si>
    <t>Loader</t>
  </si>
  <si>
    <t>Loader Salary</t>
  </si>
  <si>
    <t>EMI</t>
  </si>
  <si>
    <t>Maintenence cost</t>
  </si>
  <si>
    <t>Profit margin</t>
  </si>
  <si>
    <t>bottom cap</t>
  </si>
  <si>
    <t>Driver</t>
  </si>
  <si>
    <t>Ownership</t>
  </si>
  <si>
    <t>Driver salary</t>
  </si>
  <si>
    <t>Driver Cap</t>
  </si>
  <si>
    <t>Fuel consumed</t>
  </si>
  <si>
    <t>Long distance</t>
  </si>
  <si>
    <t>Intra-city</t>
  </si>
  <si>
    <t>Diesel per liter</t>
  </si>
  <si>
    <t>Tyre cap ₹ per km</t>
  </si>
  <si>
    <t>Maintenance cap ₹ per km</t>
  </si>
  <si>
    <t>Insurance and RTO (Fitness Etc)</t>
  </si>
  <si>
    <t>Distance travelled</t>
  </si>
  <si>
    <t>Tenure (yrs)</t>
  </si>
  <si>
    <t>Months</t>
  </si>
  <si>
    <t>Ad-hoc charges</t>
  </si>
  <si>
    <t>Yes</t>
  </si>
  <si>
    <t>No</t>
  </si>
  <si>
    <t>Total cost</t>
  </si>
  <si>
    <t>Market vehicle cost</t>
  </si>
  <si>
    <t>Utilization</t>
  </si>
  <si>
    <t>Days working in a month</t>
  </si>
  <si>
    <t>Other Inputs</t>
  </si>
  <si>
    <t>Additional
Charges</t>
  </si>
  <si>
    <t>Team</t>
  </si>
  <si>
    <t>Purchase Year</t>
  </si>
  <si>
    <t>Payout/kg to be
 offered to partner</t>
  </si>
  <si>
    <t>Additional charge rates</t>
  </si>
  <si>
    <t>Vehicle Capacity</t>
  </si>
  <si>
    <t>To get salaries cap, round up salary from govt. site upto 100th place and add 1000.</t>
  </si>
  <si>
    <t>e.g.</t>
  </si>
  <si>
    <t>round it up to 100th place: 10900</t>
  </si>
  <si>
    <t>add 1000 to it: 11900</t>
  </si>
  <si>
    <t>In AMDT1 semi skilled labor salary is 10809.6</t>
  </si>
  <si>
    <t>11900 is the loader cap for AMDT1</t>
  </si>
  <si>
    <t>Another example, for skilled labor salary in AMDT1</t>
  </si>
  <si>
    <t>11917.8 &gt; 12000 &gt; 13000</t>
  </si>
  <si>
    <t>Driver salary becomes 13000 in AMDT1</t>
  </si>
  <si>
    <t>Additional charges calculation</t>
  </si>
  <si>
    <t>Balance</t>
  </si>
  <si>
    <t>Terrain Charges (on fuel cost)</t>
  </si>
  <si>
    <t>Congestion Charges (on fuel cost)</t>
  </si>
  <si>
    <t>Ex-Showroom Price</t>
  </si>
  <si>
    <t>Union Charges (on total cost after including terrain and congestion charges)</t>
  </si>
  <si>
    <t>Ad-hoc (on total cost after including terrain and congestion charges)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</si>
</sst>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(* #,##0_);_(* \(#,##0\);_(* &quot;-&quot;??_);_(@_)"/>
    <numFmt numFmtId="165" formatCode="[$₹]#,##0.00"/>
    <numFmt numFmtId="166" formatCode="0.0"/>
  </numFmts>
  <fonts count="13" x14ac:knownFonts="1">
    <font>
      <sz val="11"/>
      <color theme="1"/>
      <name val="Calibri"/>
      <family val="2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A7D00"/>
      <name val="Nunito"/>
      <family val="2"/>
    </font>
    <font>
      <b/>
      <sz val="14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4"/>
      <color theme="1"/>
      <name val="Calibri"/>
      <family val="2"/>
    </font>
    <font>
      <b/>
      <sz val="11"/>
      <color rgb="FFEFEFEF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1E0B2"/>
        <bgColor rgb="FFF1E0B2"/>
      </patternFill>
    </fill>
    <fill>
      <patternFill patternType="solid">
        <fgColor rgb="FFF8EFD8"/>
        <bgColor rgb="FFF8EFD8"/>
      </patternFill>
    </fill>
    <fill>
      <patternFill patternType="solid">
        <fgColor rgb="FFEFC8A8"/>
        <bgColor rgb="FFEFC8A8"/>
      </patternFill>
    </fill>
    <fill>
      <patternFill patternType="solid">
        <fgColor rgb="FFE2A9A4"/>
        <bgColor rgb="FFE2A9A4"/>
      </patternFill>
    </fill>
    <fill>
      <patternFill patternType="solid">
        <fgColor rgb="FFA9DCC6"/>
        <bgColor rgb="FFA9DCC6"/>
      </patternFill>
    </fill>
    <fill>
      <patternFill patternType="solid">
        <fgColor rgb="FFD4EDE2"/>
        <bgColor rgb="FFD4EDE2"/>
      </patternFill>
    </fill>
    <fill>
      <patternFill patternType="solid">
        <fgColor rgb="FF87A9CB"/>
        <bgColor rgb="FF87A9CB"/>
      </patternFill>
    </fill>
    <fill>
      <patternFill patternType="solid">
        <fgColor rgb="FFAFC5DC"/>
        <bgColor rgb="FFAFC5DC"/>
      </patternFill>
    </fill>
    <fill>
      <patternFill patternType="solid">
        <fgColor rgb="FFD7E2ED"/>
        <bgColor rgb="FFD7E2ED"/>
      </patternFill>
    </fill>
    <fill>
      <patternFill patternType="solid">
        <fgColor rgb="FFD8D8D8"/>
        <bgColor rgb="FFD8D8D8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theme="5"/>
        <bgColor theme="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rgb="FFF1E0B2"/>
      </patternFill>
    </fill>
    <fill>
      <patternFill patternType="solid">
        <fgColor theme="8" tint="0.79998168889431442"/>
        <bgColor rgb="FFEFC8A8"/>
      </patternFill>
    </fill>
    <fill>
      <patternFill patternType="solid">
        <fgColor theme="8" tint="0.79998168889431442"/>
        <bgColor rgb="FFF7E3D3"/>
      </patternFill>
    </fill>
    <fill>
      <patternFill patternType="solid">
        <fgColor theme="7" tint="0.79998168889431442"/>
        <bgColor rgb="FFE2A9A4"/>
      </patternFill>
    </fill>
    <fill>
      <patternFill patternType="solid">
        <fgColor theme="7" tint="0.79998168889431442"/>
        <bgColor rgb="FFF0D4D1"/>
      </patternFill>
    </fill>
    <fill>
      <patternFill patternType="solid">
        <fgColor theme="5" tint="0.79998168889431442"/>
        <bgColor rgb="FFA9DCC6"/>
      </patternFill>
    </fill>
    <fill>
      <patternFill patternType="solid">
        <fgColor theme="2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2D71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15" borderId="13" applyNumberFormat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3" fillId="14" borderId="3" xfId="0" applyFont="1" applyFill="1" applyBorder="1"/>
    <xf numFmtId="9" fontId="1" fillId="0" borderId="0" xfId="0" applyNumberFormat="1" applyFont="1"/>
    <xf numFmtId="164" fontId="2" fillId="0" borderId="2" xfId="0" applyNumberFormat="1" applyFont="1" applyBorder="1"/>
    <xf numFmtId="9" fontId="2" fillId="0" borderId="2" xfId="0" applyNumberFormat="1" applyFont="1" applyBorder="1"/>
    <xf numFmtId="9" fontId="2" fillId="0" borderId="0" xfId="0" applyNumberFormat="1" applyFont="1"/>
    <xf numFmtId="0" fontId="4" fillId="11" borderId="2" xfId="0" applyFont="1" applyFill="1" applyBorder="1"/>
    <xf numFmtId="0" fontId="5" fillId="0" borderId="2" xfId="0" applyFont="1" applyBorder="1"/>
    <xf numFmtId="164" fontId="5" fillId="0" borderId="2" xfId="0" applyNumberFormat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4" fillId="0" borderId="0" xfId="0" applyFont="1"/>
    <xf numFmtId="0" fontId="4" fillId="0" borderId="1" xfId="0" applyFont="1" applyBorder="1"/>
    <xf numFmtId="3" fontId="5" fillId="0" borderId="0" xfId="0" applyNumberFormat="1" applyFont="1"/>
    <xf numFmtId="3" fontId="4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9" borderId="6" xfId="0" applyFont="1" applyFill="1" applyBorder="1"/>
    <xf numFmtId="0" fontId="5" fillId="0" borderId="1" xfId="0" applyFont="1" applyBorder="1"/>
    <xf numFmtId="0" fontId="8" fillId="6" borderId="14" xfId="0" applyFont="1" applyFill="1" applyBorder="1" applyAlignment="1">
      <alignment wrapText="1"/>
    </xf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5" fillId="3" borderId="4" xfId="0" applyFont="1" applyFill="1" applyBorder="1"/>
    <xf numFmtId="0" fontId="4" fillId="16" borderId="8" xfId="0" applyFont="1" applyFill="1" applyBorder="1"/>
    <xf numFmtId="0" fontId="4" fillId="16" borderId="9" xfId="0" applyFont="1" applyFill="1" applyBorder="1"/>
    <xf numFmtId="0" fontId="5" fillId="3" borderId="21" xfId="0" applyFont="1" applyFill="1" applyBorder="1"/>
    <xf numFmtId="0" fontId="4" fillId="16" borderId="22" xfId="0" applyFont="1" applyFill="1" applyBorder="1"/>
    <xf numFmtId="0" fontId="5" fillId="3" borderId="5" xfId="0" applyFont="1" applyFill="1" applyBorder="1"/>
    <xf numFmtId="0" fontId="4" fillId="17" borderId="5" xfId="0" applyFont="1" applyFill="1" applyBorder="1"/>
    <xf numFmtId="0" fontId="4" fillId="17" borderId="4" xfId="0" applyFont="1" applyFill="1" applyBorder="1"/>
    <xf numFmtId="0" fontId="4" fillId="17" borderId="21" xfId="0" applyFont="1" applyFill="1" applyBorder="1"/>
    <xf numFmtId="0" fontId="5" fillId="18" borderId="5" xfId="0" applyFont="1" applyFill="1" applyBorder="1"/>
    <xf numFmtId="0" fontId="5" fillId="18" borderId="4" xfId="0" applyFont="1" applyFill="1" applyBorder="1"/>
    <xf numFmtId="0" fontId="5" fillId="18" borderId="21" xfId="0" applyFont="1" applyFill="1" applyBorder="1"/>
    <xf numFmtId="0" fontId="4" fillId="19" borderId="5" xfId="0" applyFont="1" applyFill="1" applyBorder="1"/>
    <xf numFmtId="0" fontId="4" fillId="19" borderId="4" xfId="0" applyFont="1" applyFill="1" applyBorder="1"/>
    <xf numFmtId="0" fontId="4" fillId="19" borderId="21" xfId="0" applyFont="1" applyFill="1" applyBorder="1"/>
    <xf numFmtId="0" fontId="5" fillId="20" borderId="23" xfId="0" applyFont="1" applyFill="1" applyBorder="1"/>
    <xf numFmtId="0" fontId="5" fillId="20" borderId="11" xfId="0" applyFont="1" applyFill="1" applyBorder="1"/>
    <xf numFmtId="0" fontId="5" fillId="20" borderId="12" xfId="0" applyFont="1" applyFill="1" applyBorder="1"/>
    <xf numFmtId="0" fontId="4" fillId="6" borderId="7" xfId="0" applyFont="1" applyFill="1" applyBorder="1"/>
    <xf numFmtId="0" fontId="9" fillId="6" borderId="8" xfId="0" applyFont="1" applyFill="1" applyBorder="1"/>
    <xf numFmtId="0" fontId="4" fillId="6" borderId="9" xfId="0" applyFont="1" applyFill="1" applyBorder="1"/>
    <xf numFmtId="0" fontId="5" fillId="7" borderId="10" xfId="0" applyFont="1" applyFill="1" applyBorder="1"/>
    <xf numFmtId="0" fontId="10" fillId="7" borderId="11" xfId="0" applyFont="1" applyFill="1" applyBorder="1"/>
    <xf numFmtId="0" fontId="5" fillId="7" borderId="12" xfId="0" applyFont="1" applyFill="1" applyBorder="1"/>
    <xf numFmtId="0" fontId="4" fillId="6" borderId="8" xfId="0" applyFont="1" applyFill="1" applyBorder="1"/>
    <xf numFmtId="0" fontId="5" fillId="7" borderId="11" xfId="0" applyFont="1" applyFill="1" applyBorder="1"/>
    <xf numFmtId="9" fontId="5" fillId="7" borderId="11" xfId="0" applyNumberFormat="1" applyFont="1" applyFill="1" applyBorder="1"/>
    <xf numFmtId="3" fontId="5" fillId="7" borderId="12" xfId="0" applyNumberFormat="1" applyFont="1" applyFill="1" applyBorder="1"/>
    <xf numFmtId="0" fontId="4" fillId="21" borderId="31" xfId="0" applyFont="1" applyFill="1" applyBorder="1" applyAlignment="1">
      <alignment horizontal="center" vertical="center" wrapText="1"/>
    </xf>
    <xf numFmtId="165" fontId="11" fillId="21" borderId="18" xfId="0" applyNumberFormat="1" applyFont="1" applyFill="1" applyBorder="1" applyAlignment="1">
      <alignment horizontal="center" vertical="center"/>
    </xf>
    <xf numFmtId="164" fontId="5" fillId="10" borderId="6" xfId="0" applyNumberFormat="1" applyFont="1" applyFill="1" applyBorder="1"/>
    <xf numFmtId="0" fontId="4" fillId="9" borderId="8" xfId="0" applyFont="1" applyFill="1" applyBorder="1"/>
    <xf numFmtId="0" fontId="4" fillId="9" borderId="9" xfId="0" applyFont="1" applyFill="1" applyBorder="1"/>
    <xf numFmtId="6" fontId="5" fillId="10" borderId="11" xfId="0" applyNumberFormat="1" applyFont="1" applyFill="1" applyBorder="1"/>
    <xf numFmtId="6" fontId="5" fillId="10" borderId="12" xfId="0" applyNumberFormat="1" applyFont="1" applyFill="1" applyBorder="1"/>
    <xf numFmtId="164" fontId="5" fillId="10" borderId="11" xfId="0" applyNumberFormat="1" applyFont="1" applyFill="1" applyBorder="1"/>
    <xf numFmtId="0" fontId="5" fillId="10" borderId="12" xfId="0" applyFont="1" applyFill="1" applyBorder="1"/>
    <xf numFmtId="0" fontId="12" fillId="12" borderId="2" xfId="0" applyFont="1" applyFill="1" applyBorder="1"/>
    <xf numFmtId="0" fontId="12" fillId="13" borderId="2" xfId="0" applyFont="1" applyFill="1" applyBorder="1"/>
    <xf numFmtId="49" fontId="4" fillId="11" borderId="2" xfId="0" applyNumberFormat="1" applyFont="1" applyFill="1" applyBorder="1"/>
    <xf numFmtId="9" fontId="5" fillId="0" borderId="2" xfId="0" applyNumberFormat="1" applyFont="1" applyBorder="1"/>
    <xf numFmtId="10" fontId="5" fillId="0" borderId="2" xfId="0" applyNumberFormat="1" applyFont="1" applyBorder="1"/>
    <xf numFmtId="6" fontId="5" fillId="0" borderId="2" xfId="0" applyNumberFormat="1" applyFont="1" applyBorder="1"/>
    <xf numFmtId="49" fontId="5" fillId="0" borderId="1" xfId="0" applyNumberFormat="1" applyFont="1" applyBorder="1"/>
    <xf numFmtId="0" fontId="4" fillId="22" borderId="4" xfId="0" applyFont="1" applyFill="1" applyBorder="1"/>
    <xf numFmtId="49" fontId="5" fillId="22" borderId="4" xfId="0" applyNumberFormat="1" applyFont="1" applyFill="1" applyBorder="1"/>
    <xf numFmtId="0" fontId="5" fillId="0" borderId="4" xfId="0" applyFont="1" applyBorder="1"/>
    <xf numFmtId="166" fontId="5" fillId="0" borderId="4" xfId="0" applyNumberFormat="1" applyFont="1" applyBorder="1"/>
    <xf numFmtId="9" fontId="7" fillId="15" borderId="13" xfId="1" applyNumberFormat="1" applyAlignment="1">
      <alignment horizontal="center" vertical="center"/>
    </xf>
    <xf numFmtId="9" fontId="7" fillId="15" borderId="19" xfId="1" applyNumberFormat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0" borderId="10" xfId="0" applyFont="1" applyBorder="1"/>
    <xf numFmtId="0" fontId="7" fillId="15" borderId="24" xfId="1" applyBorder="1" applyAlignment="1">
      <alignment horizontal="center" vertical="center"/>
    </xf>
    <xf numFmtId="0" fontId="7" fillId="15" borderId="25" xfId="1" applyBorder="1" applyAlignment="1">
      <alignment horizontal="center" vertical="center"/>
    </xf>
    <xf numFmtId="0" fontId="7" fillId="15" borderId="26" xfId="1" applyBorder="1" applyAlignment="1">
      <alignment horizontal="center" vertical="center"/>
    </xf>
    <xf numFmtId="0" fontId="7" fillId="15" borderId="27" xfId="1" applyBorder="1" applyAlignment="1">
      <alignment horizontal="center" vertical="center"/>
    </xf>
    <xf numFmtId="0" fontId="7" fillId="15" borderId="1" xfId="1" applyBorder="1" applyAlignment="1">
      <alignment horizontal="center" vertical="center"/>
    </xf>
    <xf numFmtId="0" fontId="7" fillId="15" borderId="28" xfId="1" applyBorder="1" applyAlignment="1">
      <alignment horizontal="center" vertical="center"/>
    </xf>
    <xf numFmtId="0" fontId="7" fillId="15" borderId="17" xfId="1" applyBorder="1" applyAlignment="1">
      <alignment horizontal="center" vertical="center" wrapText="1"/>
    </xf>
    <xf numFmtId="0" fontId="7" fillId="15" borderId="32" xfId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0" borderId="20" xfId="0" applyFont="1" applyBorder="1"/>
    <xf numFmtId="0" fontId="4" fillId="4" borderId="2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6" fillId="0" borderId="30" xfId="0" applyFont="1" applyBorder="1"/>
    <xf numFmtId="0" fontId="4" fillId="6" borderId="29" xfId="0" applyFont="1" applyFill="1" applyBorder="1" applyAlignment="1">
      <alignment horizontal="center" vertical="center" wrapText="1"/>
    </xf>
  </cellXfs>
  <cellStyles count="2">
    <cellStyle name="Calculation" xfId="1" builtinId="22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A8BF4D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workbookViewId="0"/>
  </sheetViews>
  <sheetFormatPr defaultColWidth="12.85546875" defaultRowHeight="15" customHeight="1" x14ac:dyDescent="0.25"/>
  <cols>
    <col min="1" max="1" width="11.85546875" style="12" customWidth="1"/>
    <col min="2" max="3" width="9.140625" style="12" customWidth="1"/>
    <col min="4" max="4" width="11.85546875" style="12" customWidth="1"/>
    <col min="5" max="5" width="11.28515625" style="12" customWidth="1"/>
    <col min="6" max="6" width="10.85546875" style="12" customWidth="1"/>
    <col min="7" max="7" width="10.28515625" style="12" customWidth="1"/>
    <col min="8" max="8" width="11.85546875" style="12" customWidth="1"/>
    <col min="9" max="9" width="14.140625" style="12" customWidth="1"/>
    <col min="10" max="10" width="10.28515625" style="12" customWidth="1"/>
    <col min="11" max="11" width="11.140625" style="12" customWidth="1"/>
    <col min="12" max="12" width="10.85546875" style="12" customWidth="1"/>
    <col min="13" max="13" width="10.28515625" style="12" customWidth="1"/>
    <col min="14" max="14" width="11.85546875" style="12" customWidth="1"/>
    <col min="15" max="16" width="10.85546875" style="12" customWidth="1"/>
    <col min="17" max="17" width="11.28515625" style="12" customWidth="1"/>
    <col min="18" max="18" width="10.28515625" style="12" customWidth="1"/>
    <col min="19" max="19" width="11.28515625" style="12" customWidth="1"/>
    <col min="20" max="20" width="11.140625" style="12" customWidth="1"/>
    <col min="21" max="21" width="9.140625" style="12" customWidth="1"/>
    <col min="22" max="22" width="13.28515625" style="12" customWidth="1"/>
    <col min="23" max="23" width="9.140625" style="12" customWidth="1"/>
    <col min="24" max="24" width="13.28515625" style="12" customWidth="1"/>
    <col min="25" max="25" width="9.140625" style="12" customWidth="1"/>
    <col min="26" max="26" width="14.28515625" style="12" customWidth="1"/>
    <col min="27" max="27" width="9.140625" style="12" customWidth="1"/>
    <col min="28" max="28" width="18.85546875" style="12" customWidth="1"/>
    <col min="29" max="29" width="9.140625" style="12" customWidth="1"/>
    <col min="30" max="30" width="33" style="12" customWidth="1"/>
    <col min="31" max="31" width="9.140625" style="12" customWidth="1"/>
    <col min="32" max="32" width="15.85546875" style="12" customWidth="1"/>
    <col min="33" max="33" width="15.140625" style="12" customWidth="1"/>
    <col min="34" max="16384" width="12.85546875" style="12"/>
  </cols>
  <sheetData>
    <row r="1" spans="1:33" x14ac:dyDescent="0.25">
      <c r="A1" s="12" t="s">
        <v>22</v>
      </c>
      <c r="D1" s="12" t="s">
        <v>25</v>
      </c>
      <c r="E1" s="12" t="s">
        <v>43</v>
      </c>
      <c r="F1" s="12" t="s">
        <v>44</v>
      </c>
      <c r="G1" s="12" t="s">
        <v>45</v>
      </c>
      <c r="H1" s="12" t="s">
        <v>46</v>
      </c>
      <c r="I1" s="12" t="s">
        <v>47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12" t="s">
        <v>54</v>
      </c>
      <c r="Q1" s="12" t="s">
        <v>55</v>
      </c>
      <c r="R1" s="12" t="s">
        <v>56</v>
      </c>
      <c r="S1" s="12" t="s">
        <v>57</v>
      </c>
      <c r="T1" s="12" t="s">
        <v>58</v>
      </c>
      <c r="V1" s="12" t="s">
        <v>40</v>
      </c>
      <c r="X1" s="12" t="s">
        <v>41</v>
      </c>
      <c r="Z1" s="12" t="s">
        <v>59</v>
      </c>
      <c r="AB1" s="12" t="s">
        <v>21</v>
      </c>
      <c r="AD1" s="12" t="s">
        <v>60</v>
      </c>
      <c r="AG1" s="12" t="s">
        <v>418</v>
      </c>
    </row>
    <row r="2" spans="1:33" x14ac:dyDescent="0.25">
      <c r="A2" s="12" t="s">
        <v>25</v>
      </c>
      <c r="D2" s="13" t="s">
        <v>26</v>
      </c>
      <c r="E2" s="13" t="s">
        <v>61</v>
      </c>
      <c r="F2" s="13" t="s">
        <v>62</v>
      </c>
      <c r="G2" s="13" t="s">
        <v>63</v>
      </c>
      <c r="H2" s="13" t="s">
        <v>64</v>
      </c>
      <c r="I2" s="13" t="s">
        <v>65</v>
      </c>
      <c r="J2" s="13" t="s">
        <v>66</v>
      </c>
      <c r="K2" s="13" t="s">
        <v>67</v>
      </c>
      <c r="L2" s="13" t="s">
        <v>68</v>
      </c>
      <c r="M2" s="13" t="s">
        <v>69</v>
      </c>
      <c r="N2" s="13" t="s">
        <v>70</v>
      </c>
      <c r="O2" s="13" t="s">
        <v>71</v>
      </c>
      <c r="P2" s="13" t="s">
        <v>72</v>
      </c>
      <c r="Q2" s="13" t="s">
        <v>73</v>
      </c>
      <c r="R2" s="13" t="s">
        <v>74</v>
      </c>
      <c r="S2" s="13" t="s">
        <v>75</v>
      </c>
      <c r="T2" s="13" t="s">
        <v>76</v>
      </c>
      <c r="V2" s="12" t="s">
        <v>12</v>
      </c>
      <c r="X2" s="12">
        <v>2005</v>
      </c>
      <c r="Z2" s="12" t="s">
        <v>77</v>
      </c>
      <c r="AB2" s="12" t="s">
        <v>426</v>
      </c>
      <c r="AD2" s="12" t="s">
        <v>435</v>
      </c>
      <c r="AG2" s="14">
        <v>0.05</v>
      </c>
    </row>
    <row r="3" spans="1:33" x14ac:dyDescent="0.25">
      <c r="A3" s="12" t="s">
        <v>43</v>
      </c>
      <c r="D3" s="13" t="s">
        <v>78</v>
      </c>
      <c r="E3" s="13" t="s">
        <v>79</v>
      </c>
      <c r="F3" s="13" t="s">
        <v>80</v>
      </c>
      <c r="G3" s="13" t="s">
        <v>81</v>
      </c>
      <c r="H3" s="13" t="s">
        <v>82</v>
      </c>
      <c r="I3" s="13" t="s">
        <v>83</v>
      </c>
      <c r="J3" s="13" t="s">
        <v>84</v>
      </c>
      <c r="K3" s="13" t="s">
        <v>85</v>
      </c>
      <c r="L3" s="13" t="s">
        <v>86</v>
      </c>
      <c r="M3" s="13" t="s">
        <v>87</v>
      </c>
      <c r="N3" s="13" t="s">
        <v>88</v>
      </c>
      <c r="O3" s="13" t="s">
        <v>89</v>
      </c>
      <c r="P3" s="13" t="s">
        <v>90</v>
      </c>
      <c r="Q3" s="13" t="s">
        <v>91</v>
      </c>
      <c r="R3" s="13" t="s">
        <v>92</v>
      </c>
      <c r="S3" s="13" t="s">
        <v>93</v>
      </c>
      <c r="T3" s="13" t="s">
        <v>94</v>
      </c>
      <c r="V3" s="12" t="s">
        <v>14</v>
      </c>
      <c r="X3" s="12">
        <v>2006</v>
      </c>
      <c r="Z3" s="12" t="s">
        <v>152</v>
      </c>
      <c r="AB3" s="12" t="s">
        <v>425</v>
      </c>
      <c r="AD3" s="12" t="s">
        <v>436</v>
      </c>
      <c r="AG3" s="14">
        <v>0.1</v>
      </c>
    </row>
    <row r="4" spans="1:33" x14ac:dyDescent="0.25">
      <c r="A4" s="12" t="s">
        <v>44</v>
      </c>
      <c r="D4" s="13" t="s">
        <v>96</v>
      </c>
      <c r="E4" s="13" t="s">
        <v>97</v>
      </c>
      <c r="F4" s="13" t="s">
        <v>98</v>
      </c>
      <c r="G4" s="13" t="s">
        <v>99</v>
      </c>
      <c r="H4" s="13" t="s">
        <v>100</v>
      </c>
      <c r="I4" s="13" t="s">
        <v>101</v>
      </c>
      <c r="J4" s="13" t="s">
        <v>102</v>
      </c>
      <c r="K4" s="13" t="s">
        <v>103</v>
      </c>
      <c r="L4" s="13" t="s">
        <v>104</v>
      </c>
      <c r="M4" s="13" t="s">
        <v>105</v>
      </c>
      <c r="N4" s="13" t="s">
        <v>106</v>
      </c>
      <c r="O4" s="13" t="s">
        <v>107</v>
      </c>
      <c r="P4" s="13" t="s">
        <v>108</v>
      </c>
      <c r="Q4" s="13" t="s">
        <v>109</v>
      </c>
      <c r="R4" s="13" t="s">
        <v>110</v>
      </c>
      <c r="S4" s="13" t="s">
        <v>111</v>
      </c>
      <c r="T4" s="13" t="s">
        <v>112</v>
      </c>
      <c r="V4" s="12" t="s">
        <v>113</v>
      </c>
      <c r="X4" s="12">
        <v>2007</v>
      </c>
      <c r="Z4" s="12" t="s">
        <v>133</v>
      </c>
      <c r="AG4" s="14">
        <v>0.15</v>
      </c>
    </row>
    <row r="5" spans="1:33" x14ac:dyDescent="0.25">
      <c r="A5" s="12" t="s">
        <v>45</v>
      </c>
      <c r="D5" s="13" t="s">
        <v>115</v>
      </c>
      <c r="E5" s="13" t="s">
        <v>116</v>
      </c>
      <c r="F5" s="13" t="s">
        <v>117</v>
      </c>
      <c r="G5" s="13" t="s">
        <v>118</v>
      </c>
      <c r="H5" s="13" t="s">
        <v>119</v>
      </c>
      <c r="I5" s="13" t="s">
        <v>120</v>
      </c>
      <c r="J5" s="13" t="s">
        <v>121</v>
      </c>
      <c r="K5" s="13" t="s">
        <v>122</v>
      </c>
      <c r="L5" s="13" t="s">
        <v>123</v>
      </c>
      <c r="M5" s="13" t="s">
        <v>124</v>
      </c>
      <c r="N5" s="13" t="s">
        <v>125</v>
      </c>
      <c r="O5" s="13" t="s">
        <v>126</v>
      </c>
      <c r="P5" s="13" t="s">
        <v>127</v>
      </c>
      <c r="Q5" s="13" t="s">
        <v>128</v>
      </c>
      <c r="R5" s="13" t="s">
        <v>129</v>
      </c>
      <c r="S5" s="13" t="s">
        <v>130</v>
      </c>
      <c r="T5" s="13" t="s">
        <v>131</v>
      </c>
      <c r="V5" s="12" t="s">
        <v>132</v>
      </c>
      <c r="X5" s="12">
        <v>2008</v>
      </c>
      <c r="Z5" s="12" t="s">
        <v>17</v>
      </c>
      <c r="AG5" s="14">
        <v>0.2</v>
      </c>
    </row>
    <row r="6" spans="1:33" x14ac:dyDescent="0.25">
      <c r="A6" s="12" t="s">
        <v>46</v>
      </c>
      <c r="D6" s="13" t="s">
        <v>134</v>
      </c>
      <c r="E6" s="13" t="s">
        <v>135</v>
      </c>
      <c r="F6" s="13" t="s">
        <v>136</v>
      </c>
      <c r="G6" s="13" t="s">
        <v>137</v>
      </c>
      <c r="H6" s="13" t="s">
        <v>138</v>
      </c>
      <c r="I6" s="13" t="s">
        <v>139</v>
      </c>
      <c r="J6" s="13" t="s">
        <v>140</v>
      </c>
      <c r="K6" s="13" t="s">
        <v>141</v>
      </c>
      <c r="L6" s="13" t="s">
        <v>142</v>
      </c>
      <c r="M6" s="13" t="s">
        <v>143</v>
      </c>
      <c r="N6" s="13" t="s">
        <v>144</v>
      </c>
      <c r="O6" s="13" t="s">
        <v>145</v>
      </c>
      <c r="P6" s="13" t="s">
        <v>146</v>
      </c>
      <c r="Q6" s="13" t="s">
        <v>147</v>
      </c>
      <c r="R6" s="13" t="s">
        <v>148</v>
      </c>
      <c r="S6" s="13" t="s">
        <v>149</v>
      </c>
      <c r="T6" s="13" t="s">
        <v>150</v>
      </c>
      <c r="V6" s="12" t="s">
        <v>151</v>
      </c>
      <c r="X6" s="12">
        <v>2009</v>
      </c>
      <c r="Z6" s="12" t="s">
        <v>168</v>
      </c>
      <c r="AD6" s="15" t="s">
        <v>446</v>
      </c>
      <c r="AG6" s="14">
        <v>0.25</v>
      </c>
    </row>
    <row r="7" spans="1:33" x14ac:dyDescent="0.25">
      <c r="A7" s="12" t="s">
        <v>47</v>
      </c>
      <c r="D7" s="13" t="s">
        <v>42</v>
      </c>
      <c r="E7" s="13" t="s">
        <v>153</v>
      </c>
      <c r="F7" s="13" t="s">
        <v>154</v>
      </c>
      <c r="G7" s="13" t="s">
        <v>155</v>
      </c>
      <c r="H7" s="13" t="s">
        <v>156</v>
      </c>
      <c r="I7" s="13" t="s">
        <v>157</v>
      </c>
      <c r="K7" s="13" t="s">
        <v>158</v>
      </c>
      <c r="L7" s="13" t="s">
        <v>159</v>
      </c>
      <c r="M7" s="13" t="s">
        <v>160</v>
      </c>
      <c r="N7" s="13" t="s">
        <v>161</v>
      </c>
      <c r="O7" s="13" t="s">
        <v>162</v>
      </c>
      <c r="P7" s="13" t="s">
        <v>163</v>
      </c>
      <c r="Q7" s="13" t="s">
        <v>164</v>
      </c>
      <c r="S7" s="13" t="s">
        <v>165</v>
      </c>
      <c r="T7" s="13" t="s">
        <v>166</v>
      </c>
      <c r="V7" s="12" t="s">
        <v>167</v>
      </c>
      <c r="X7" s="12">
        <v>2010</v>
      </c>
      <c r="Z7" s="12" t="s">
        <v>19</v>
      </c>
      <c r="AD7" s="12" t="s">
        <v>459</v>
      </c>
      <c r="AE7" s="14">
        <v>0.2</v>
      </c>
      <c r="AG7" s="14">
        <v>0.3</v>
      </c>
    </row>
    <row r="8" spans="1:33" x14ac:dyDescent="0.25">
      <c r="A8" s="12" t="s">
        <v>48</v>
      </c>
      <c r="D8" s="13" t="s">
        <v>169</v>
      </c>
      <c r="E8" s="13" t="s">
        <v>170</v>
      </c>
      <c r="F8" s="13" t="s">
        <v>171</v>
      </c>
      <c r="G8" s="13" t="s">
        <v>172</v>
      </c>
      <c r="H8" s="13" t="s">
        <v>173</v>
      </c>
      <c r="I8" s="13" t="s">
        <v>174</v>
      </c>
      <c r="K8" s="13" t="s">
        <v>175</v>
      </c>
      <c r="L8" s="13" t="s">
        <v>176</v>
      </c>
      <c r="M8" s="13" t="s">
        <v>177</v>
      </c>
      <c r="N8" s="13" t="s">
        <v>178</v>
      </c>
      <c r="O8" s="13" t="s">
        <v>179</v>
      </c>
      <c r="P8" s="13" t="s">
        <v>180</v>
      </c>
      <c r="Q8" s="13" t="s">
        <v>181</v>
      </c>
      <c r="S8" s="13" t="s">
        <v>182</v>
      </c>
      <c r="T8" s="13" t="s">
        <v>183</v>
      </c>
      <c r="V8" s="12" t="s">
        <v>184</v>
      </c>
      <c r="X8" s="12">
        <v>2011</v>
      </c>
      <c r="Z8" s="12" t="s">
        <v>18</v>
      </c>
      <c r="AD8" s="12" t="s">
        <v>460</v>
      </c>
      <c r="AE8" s="14">
        <v>0.15</v>
      </c>
      <c r="AG8" s="14">
        <v>0.35</v>
      </c>
    </row>
    <row r="9" spans="1:33" x14ac:dyDescent="0.25">
      <c r="A9" s="12" t="s">
        <v>49</v>
      </c>
      <c r="D9" s="13" t="s">
        <v>185</v>
      </c>
      <c r="E9" s="13" t="s">
        <v>186</v>
      </c>
      <c r="F9" s="13" t="s">
        <v>187</v>
      </c>
      <c r="G9" s="13" t="s">
        <v>188</v>
      </c>
      <c r="H9" s="13" t="s">
        <v>189</v>
      </c>
      <c r="I9" s="13" t="s">
        <v>190</v>
      </c>
      <c r="K9" s="13" t="s">
        <v>191</v>
      </c>
      <c r="L9" s="13" t="s">
        <v>192</v>
      </c>
      <c r="N9" s="13" t="s">
        <v>193</v>
      </c>
      <c r="O9" s="13" t="s">
        <v>194</v>
      </c>
      <c r="P9" s="13" t="s">
        <v>195</v>
      </c>
      <c r="Q9" s="13" t="s">
        <v>196</v>
      </c>
      <c r="S9" s="13" t="s">
        <v>197</v>
      </c>
      <c r="T9" s="13" t="s">
        <v>198</v>
      </c>
      <c r="V9" s="12" t="s">
        <v>199</v>
      </c>
      <c r="X9" s="12">
        <v>2012</v>
      </c>
      <c r="Z9" s="12" t="s">
        <v>213</v>
      </c>
      <c r="AD9" s="12" t="s">
        <v>462</v>
      </c>
      <c r="AE9" s="14">
        <v>0.15</v>
      </c>
      <c r="AG9" s="14">
        <v>0.4</v>
      </c>
    </row>
    <row r="10" spans="1:33" x14ac:dyDescent="0.25">
      <c r="A10" s="12" t="s">
        <v>50</v>
      </c>
      <c r="D10" s="13" t="s">
        <v>200</v>
      </c>
      <c r="E10" s="13" t="s">
        <v>201</v>
      </c>
      <c r="F10" s="13" t="s">
        <v>202</v>
      </c>
      <c r="H10" s="13" t="s">
        <v>203</v>
      </c>
      <c r="I10" s="13" t="s">
        <v>204</v>
      </c>
      <c r="K10" s="13" t="s">
        <v>205</v>
      </c>
      <c r="L10" s="13" t="s">
        <v>206</v>
      </c>
      <c r="N10" s="13" t="s">
        <v>207</v>
      </c>
      <c r="O10" s="13" t="s">
        <v>208</v>
      </c>
      <c r="P10" s="13" t="s">
        <v>209</v>
      </c>
      <c r="Q10" s="13" t="s">
        <v>210</v>
      </c>
      <c r="S10" s="13" t="s">
        <v>211</v>
      </c>
      <c r="T10" s="13" t="s">
        <v>212</v>
      </c>
      <c r="V10" s="12" t="s">
        <v>13</v>
      </c>
      <c r="X10" s="12">
        <v>2013</v>
      </c>
      <c r="Z10" s="12" t="s">
        <v>228</v>
      </c>
      <c r="AD10" s="12" t="s">
        <v>463</v>
      </c>
      <c r="AE10" s="14">
        <v>0.3</v>
      </c>
      <c r="AG10" s="14">
        <v>0.45</v>
      </c>
    </row>
    <row r="11" spans="1:33" x14ac:dyDescent="0.25">
      <c r="A11" s="12" t="s">
        <v>51</v>
      </c>
      <c r="D11" s="13" t="s">
        <v>214</v>
      </c>
      <c r="E11" s="13" t="s">
        <v>215</v>
      </c>
      <c r="F11" s="13" t="s">
        <v>216</v>
      </c>
      <c r="H11" s="13" t="s">
        <v>217</v>
      </c>
      <c r="I11" s="13" t="s">
        <v>218</v>
      </c>
      <c r="K11" s="13" t="s">
        <v>219</v>
      </c>
      <c r="L11" s="13" t="s">
        <v>220</v>
      </c>
      <c r="N11" s="13" t="s">
        <v>221</v>
      </c>
      <c r="O11" s="13" t="s">
        <v>222</v>
      </c>
      <c r="P11" s="13" t="s">
        <v>223</v>
      </c>
      <c r="Q11" s="13" t="s">
        <v>224</v>
      </c>
      <c r="S11" s="13" t="s">
        <v>225</v>
      </c>
      <c r="T11" s="13" t="s">
        <v>226</v>
      </c>
      <c r="V11" s="12" t="s">
        <v>227</v>
      </c>
      <c r="X11" s="12">
        <v>2014</v>
      </c>
      <c r="Z11" s="12" t="s">
        <v>240</v>
      </c>
      <c r="AG11" s="14">
        <v>0.5</v>
      </c>
    </row>
    <row r="12" spans="1:33" x14ac:dyDescent="0.25">
      <c r="A12" s="12" t="s">
        <v>52</v>
      </c>
      <c r="D12" s="13" t="s">
        <v>229</v>
      </c>
      <c r="E12" s="13" t="s">
        <v>230</v>
      </c>
      <c r="F12" s="13" t="s">
        <v>231</v>
      </c>
      <c r="H12" s="13" t="s">
        <v>232</v>
      </c>
      <c r="I12" s="13" t="s">
        <v>233</v>
      </c>
      <c r="K12" s="13" t="s">
        <v>234</v>
      </c>
      <c r="O12" s="13" t="s">
        <v>235</v>
      </c>
      <c r="P12" s="13" t="s">
        <v>236</v>
      </c>
      <c r="S12" s="13" t="s">
        <v>237</v>
      </c>
      <c r="T12" s="13" t="s">
        <v>238</v>
      </c>
      <c r="V12" s="12" t="s">
        <v>239</v>
      </c>
      <c r="X12" s="12">
        <v>2015</v>
      </c>
      <c r="Z12" s="12" t="s">
        <v>251</v>
      </c>
    </row>
    <row r="13" spans="1:33" x14ac:dyDescent="0.25">
      <c r="A13" s="12" t="s">
        <v>53</v>
      </c>
      <c r="D13" s="13" t="s">
        <v>241</v>
      </c>
      <c r="E13" s="13" t="s">
        <v>242</v>
      </c>
      <c r="F13" s="13" t="s">
        <v>243</v>
      </c>
      <c r="H13" s="13" t="s">
        <v>244</v>
      </c>
      <c r="I13" s="13" t="s">
        <v>245</v>
      </c>
      <c r="K13" s="13" t="s">
        <v>246</v>
      </c>
      <c r="O13" s="13" t="s">
        <v>247</v>
      </c>
      <c r="S13" s="13" t="s">
        <v>248</v>
      </c>
      <c r="T13" s="13" t="s">
        <v>249</v>
      </c>
      <c r="V13" s="12" t="s">
        <v>250</v>
      </c>
      <c r="X13" s="12">
        <v>2016</v>
      </c>
      <c r="Z13" s="12" t="s">
        <v>261</v>
      </c>
    </row>
    <row r="14" spans="1:33" x14ac:dyDescent="0.25">
      <c r="A14" s="12" t="s">
        <v>54</v>
      </c>
      <c r="D14" s="13" t="s">
        <v>252</v>
      </c>
      <c r="E14" s="13" t="s">
        <v>253</v>
      </c>
      <c r="F14" s="13" t="s">
        <v>254</v>
      </c>
      <c r="H14" s="13" t="s">
        <v>255</v>
      </c>
      <c r="I14" s="13" t="s">
        <v>256</v>
      </c>
      <c r="K14" s="13" t="s">
        <v>257</v>
      </c>
      <c r="O14" s="13" t="s">
        <v>258</v>
      </c>
      <c r="T14" s="13" t="s">
        <v>259</v>
      </c>
      <c r="V14" s="12" t="s">
        <v>260</v>
      </c>
      <c r="X14" s="12">
        <v>2017</v>
      </c>
    </row>
    <row r="15" spans="1:33" x14ac:dyDescent="0.25">
      <c r="A15" s="12" t="s">
        <v>55</v>
      </c>
      <c r="D15" s="13" t="s">
        <v>262</v>
      </c>
      <c r="E15" s="13" t="s">
        <v>263</v>
      </c>
      <c r="F15" s="13" t="s">
        <v>264</v>
      </c>
      <c r="H15" s="13" t="s">
        <v>265</v>
      </c>
      <c r="I15" s="13" t="s">
        <v>266</v>
      </c>
      <c r="K15" s="13" t="s">
        <v>267</v>
      </c>
      <c r="T15" s="13" t="s">
        <v>268</v>
      </c>
      <c r="V15" s="12" t="s">
        <v>269</v>
      </c>
      <c r="X15" s="12">
        <v>2018</v>
      </c>
    </row>
    <row r="16" spans="1:33" x14ac:dyDescent="0.25">
      <c r="A16" s="12" t="s">
        <v>56</v>
      </c>
      <c r="D16" s="13" t="s">
        <v>270</v>
      </c>
      <c r="E16" s="13" t="s">
        <v>271</v>
      </c>
      <c r="F16" s="13" t="s">
        <v>272</v>
      </c>
      <c r="H16" s="13" t="s">
        <v>273</v>
      </c>
      <c r="I16" s="13" t="s">
        <v>274</v>
      </c>
      <c r="K16" s="13" t="s">
        <v>275</v>
      </c>
      <c r="T16" s="13" t="s">
        <v>276</v>
      </c>
      <c r="V16" s="12" t="s">
        <v>277</v>
      </c>
    </row>
    <row r="17" spans="1:22" x14ac:dyDescent="0.25">
      <c r="A17" s="12" t="s">
        <v>57</v>
      </c>
      <c r="D17" s="13" t="s">
        <v>278</v>
      </c>
      <c r="E17" s="13" t="s">
        <v>279</v>
      </c>
      <c r="F17" s="13" t="s">
        <v>280</v>
      </c>
      <c r="I17" s="13" t="s">
        <v>281</v>
      </c>
      <c r="K17" s="13" t="s">
        <v>282</v>
      </c>
      <c r="T17" s="13" t="s">
        <v>283</v>
      </c>
      <c r="V17" s="12" t="s">
        <v>284</v>
      </c>
    </row>
    <row r="18" spans="1:22" x14ac:dyDescent="0.25">
      <c r="A18" s="12" t="s">
        <v>58</v>
      </c>
      <c r="E18" s="13" t="s">
        <v>285</v>
      </c>
      <c r="F18" s="13" t="s">
        <v>286</v>
      </c>
      <c r="I18" s="13" t="s">
        <v>287</v>
      </c>
      <c r="K18" s="13" t="s">
        <v>288</v>
      </c>
      <c r="T18" s="13" t="s">
        <v>289</v>
      </c>
      <c r="V18" s="12" t="s">
        <v>15</v>
      </c>
    </row>
    <row r="19" spans="1:22" x14ac:dyDescent="0.25">
      <c r="A19" s="12" t="s">
        <v>53</v>
      </c>
      <c r="I19" s="13" t="s">
        <v>290</v>
      </c>
      <c r="T19" s="13" t="s">
        <v>291</v>
      </c>
      <c r="V19" s="12" t="s">
        <v>292</v>
      </c>
    </row>
    <row r="20" spans="1:22" x14ac:dyDescent="0.25">
      <c r="I20" s="13" t="s">
        <v>293</v>
      </c>
      <c r="T20" s="13" t="s">
        <v>294</v>
      </c>
      <c r="V20" s="12" t="s">
        <v>295</v>
      </c>
    </row>
    <row r="21" spans="1:22" ht="15.75" customHeight="1" x14ac:dyDescent="0.25">
      <c r="I21" s="13" t="s">
        <v>296</v>
      </c>
      <c r="T21" s="13" t="s">
        <v>297</v>
      </c>
      <c r="V21" s="12" t="s">
        <v>298</v>
      </c>
    </row>
    <row r="22" spans="1:22" ht="15.75" customHeight="1" x14ac:dyDescent="0.25">
      <c r="I22" s="13" t="s">
        <v>299</v>
      </c>
    </row>
    <row r="23" spans="1:22" ht="15.75" customHeight="1" x14ac:dyDescent="0.25"/>
    <row r="24" spans="1:22" ht="15.75" customHeight="1" x14ac:dyDescent="0.25"/>
    <row r="25" spans="1:22" ht="15.75" customHeight="1" x14ac:dyDescent="0.25"/>
    <row r="26" spans="1:22" ht="15.75" customHeight="1" x14ac:dyDescent="0.25"/>
    <row r="27" spans="1:22" ht="15.75" customHeight="1" x14ac:dyDescent="0.25"/>
    <row r="28" spans="1:22" ht="15.75" customHeight="1" x14ac:dyDescent="0.25"/>
    <row r="29" spans="1:22" ht="15.75" customHeight="1" x14ac:dyDescent="0.25"/>
    <row r="30" spans="1:22" ht="15.75" customHeight="1" x14ac:dyDescent="0.25"/>
    <row r="31" spans="1:22" ht="15.75" customHeight="1" x14ac:dyDescent="0.25"/>
    <row r="32" spans="1:2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/>
  </sheetViews>
  <sheetFormatPr defaultColWidth="12.85546875" defaultRowHeight="15" customHeight="1" x14ac:dyDescent="0.25"/>
  <cols>
    <col min="1" max="1" width="13.28515625" style="12" bestFit="1" customWidth="1"/>
    <col min="2" max="2" width="8.85546875" style="12" customWidth="1"/>
    <col min="3" max="3" width="14.140625" style="12" customWidth="1"/>
    <col min="4" max="4" width="9.140625" style="12" customWidth="1"/>
    <col min="5" max="5" width="10.85546875" style="12" customWidth="1"/>
    <col min="6" max="26" width="9.140625" style="12" customWidth="1"/>
    <col min="27" max="16384" width="12.85546875" style="12"/>
  </cols>
  <sheetData>
    <row r="1" spans="1:5" x14ac:dyDescent="0.25">
      <c r="A1" s="15" t="s">
        <v>393</v>
      </c>
      <c r="B1" s="15" t="s">
        <v>394</v>
      </c>
      <c r="D1" s="15" t="s">
        <v>394</v>
      </c>
      <c r="E1" s="15" t="s">
        <v>361</v>
      </c>
    </row>
    <row r="2" spans="1:5" x14ac:dyDescent="0.25">
      <c r="A2" s="12" t="s">
        <v>42</v>
      </c>
      <c r="B2" s="12" t="s">
        <v>42</v>
      </c>
      <c r="D2" s="13" t="s">
        <v>61</v>
      </c>
      <c r="E2" s="12" t="s">
        <v>43</v>
      </c>
    </row>
    <row r="3" spans="1:5" x14ac:dyDescent="0.25">
      <c r="A3" s="12" t="s">
        <v>229</v>
      </c>
      <c r="B3" s="12" t="s">
        <v>42</v>
      </c>
      <c r="D3" s="13" t="s">
        <v>42</v>
      </c>
      <c r="E3" s="12" t="s">
        <v>25</v>
      </c>
    </row>
    <row r="4" spans="1:5" x14ac:dyDescent="0.25">
      <c r="A4" s="12" t="s">
        <v>42</v>
      </c>
      <c r="B4" s="12" t="s">
        <v>42</v>
      </c>
      <c r="D4" s="13" t="s">
        <v>202</v>
      </c>
      <c r="E4" s="12" t="s">
        <v>44</v>
      </c>
    </row>
    <row r="5" spans="1:5" x14ac:dyDescent="0.25">
      <c r="A5" s="12" t="s">
        <v>215</v>
      </c>
      <c r="B5" s="12" t="s">
        <v>61</v>
      </c>
      <c r="D5" s="13" t="s">
        <v>196</v>
      </c>
      <c r="E5" s="12" t="s">
        <v>55</v>
      </c>
    </row>
    <row r="6" spans="1:5" x14ac:dyDescent="0.25">
      <c r="A6" s="12" t="s">
        <v>79</v>
      </c>
      <c r="B6" s="12" t="s">
        <v>61</v>
      </c>
      <c r="D6" s="13" t="s">
        <v>179</v>
      </c>
      <c r="E6" s="12" t="s">
        <v>53</v>
      </c>
    </row>
    <row r="7" spans="1:5" x14ac:dyDescent="0.25">
      <c r="A7" s="12" t="s">
        <v>150</v>
      </c>
      <c r="B7" s="12" t="s">
        <v>276</v>
      </c>
      <c r="D7" s="13" t="s">
        <v>119</v>
      </c>
      <c r="E7" s="12" t="s">
        <v>46</v>
      </c>
    </row>
    <row r="8" spans="1:5" x14ac:dyDescent="0.25">
      <c r="A8" s="12" t="s">
        <v>153</v>
      </c>
      <c r="B8" s="12" t="s">
        <v>61</v>
      </c>
      <c r="D8" s="13" t="s">
        <v>281</v>
      </c>
      <c r="E8" s="12" t="s">
        <v>47</v>
      </c>
    </row>
    <row r="9" spans="1:5" x14ac:dyDescent="0.25">
      <c r="A9" s="12" t="s">
        <v>97</v>
      </c>
      <c r="B9" s="12" t="s">
        <v>61</v>
      </c>
      <c r="D9" s="13" t="s">
        <v>102</v>
      </c>
      <c r="E9" s="12" t="s">
        <v>48</v>
      </c>
    </row>
    <row r="10" spans="1:5" x14ac:dyDescent="0.25">
      <c r="A10" s="12" t="s">
        <v>215</v>
      </c>
      <c r="B10" s="12" t="s">
        <v>61</v>
      </c>
      <c r="D10" s="13" t="s">
        <v>175</v>
      </c>
      <c r="E10" s="12" t="s">
        <v>49</v>
      </c>
    </row>
    <row r="11" spans="1:5" x14ac:dyDescent="0.25">
      <c r="A11" s="12" t="s">
        <v>231</v>
      </c>
      <c r="B11" s="12" t="s">
        <v>202</v>
      </c>
      <c r="D11" s="13" t="s">
        <v>142</v>
      </c>
      <c r="E11" s="12" t="s">
        <v>50</v>
      </c>
    </row>
    <row r="12" spans="1:5" x14ac:dyDescent="0.25">
      <c r="A12" s="12" t="s">
        <v>272</v>
      </c>
      <c r="B12" s="12" t="s">
        <v>202</v>
      </c>
      <c r="D12" s="13" t="s">
        <v>193</v>
      </c>
      <c r="E12" s="12" t="s">
        <v>52</v>
      </c>
    </row>
    <row r="13" spans="1:5" x14ac:dyDescent="0.25">
      <c r="A13" s="12" t="s">
        <v>155</v>
      </c>
      <c r="B13" s="12" t="s">
        <v>99</v>
      </c>
      <c r="D13" s="13" t="s">
        <v>105</v>
      </c>
      <c r="E13" s="12" t="s">
        <v>51</v>
      </c>
    </row>
    <row r="14" spans="1:5" x14ac:dyDescent="0.25">
      <c r="A14" s="12" t="s">
        <v>99</v>
      </c>
      <c r="B14" s="12" t="s">
        <v>99</v>
      </c>
      <c r="D14" s="13" t="s">
        <v>195</v>
      </c>
      <c r="E14" s="12" t="s">
        <v>54</v>
      </c>
    </row>
    <row r="15" spans="1:5" x14ac:dyDescent="0.25">
      <c r="A15" s="12" t="s">
        <v>99</v>
      </c>
      <c r="B15" s="12" t="s">
        <v>99</v>
      </c>
      <c r="D15" s="13" t="s">
        <v>99</v>
      </c>
      <c r="E15" s="12" t="s">
        <v>45</v>
      </c>
    </row>
    <row r="16" spans="1:5" x14ac:dyDescent="0.25">
      <c r="A16" s="12" t="s">
        <v>273</v>
      </c>
      <c r="B16" s="12" t="s">
        <v>119</v>
      </c>
      <c r="D16" s="13" t="s">
        <v>129</v>
      </c>
      <c r="E16" s="12" t="s">
        <v>56</v>
      </c>
    </row>
    <row r="17" spans="1:5" x14ac:dyDescent="0.25">
      <c r="A17" s="12" t="s">
        <v>174</v>
      </c>
      <c r="B17" s="12" t="s">
        <v>281</v>
      </c>
      <c r="D17" s="13" t="s">
        <v>237</v>
      </c>
      <c r="E17" s="12" t="s">
        <v>57</v>
      </c>
    </row>
    <row r="18" spans="1:5" x14ac:dyDescent="0.25">
      <c r="A18" s="12" t="s">
        <v>233</v>
      </c>
      <c r="B18" s="12" t="s">
        <v>281</v>
      </c>
      <c r="D18" s="13" t="s">
        <v>276</v>
      </c>
      <c r="E18" s="12" t="s">
        <v>58</v>
      </c>
    </row>
    <row r="19" spans="1:5" x14ac:dyDescent="0.25">
      <c r="A19" s="12" t="s">
        <v>281</v>
      </c>
      <c r="B19" s="12" t="s">
        <v>281</v>
      </c>
    </row>
    <row r="20" spans="1:5" x14ac:dyDescent="0.25">
      <c r="A20" s="12" t="s">
        <v>139</v>
      </c>
      <c r="B20" s="12" t="s">
        <v>281</v>
      </c>
    </row>
    <row r="21" spans="1:5" ht="15.75" customHeight="1" x14ac:dyDescent="0.25">
      <c r="A21" s="12" t="s">
        <v>157</v>
      </c>
      <c r="B21" s="12" t="s">
        <v>281</v>
      </c>
    </row>
    <row r="22" spans="1:5" ht="15.75" customHeight="1" x14ac:dyDescent="0.25">
      <c r="A22" s="12" t="s">
        <v>296</v>
      </c>
      <c r="B22" s="12" t="s">
        <v>281</v>
      </c>
    </row>
    <row r="23" spans="1:5" ht="15.75" customHeight="1" x14ac:dyDescent="0.25">
      <c r="A23" s="12" t="s">
        <v>83</v>
      </c>
      <c r="B23" s="12" t="s">
        <v>281</v>
      </c>
    </row>
    <row r="24" spans="1:5" ht="15.75" customHeight="1" x14ac:dyDescent="0.25">
      <c r="A24" s="12" t="s">
        <v>204</v>
      </c>
      <c r="B24" s="12" t="s">
        <v>281</v>
      </c>
    </row>
    <row r="25" spans="1:5" ht="15.75" customHeight="1" x14ac:dyDescent="0.25">
      <c r="A25" s="12" t="s">
        <v>122</v>
      </c>
      <c r="B25" s="12" t="s">
        <v>175</v>
      </c>
    </row>
    <row r="26" spans="1:5" ht="15.75" customHeight="1" x14ac:dyDescent="0.25">
      <c r="A26" s="12" t="s">
        <v>148</v>
      </c>
      <c r="B26" s="12" t="s">
        <v>129</v>
      </c>
    </row>
    <row r="27" spans="1:5" ht="15.75" customHeight="1" x14ac:dyDescent="0.25">
      <c r="A27" s="12" t="s">
        <v>192</v>
      </c>
      <c r="B27" s="12" t="s">
        <v>142</v>
      </c>
    </row>
    <row r="28" spans="1:5" ht="15.75" customHeight="1" x14ac:dyDescent="0.25">
      <c r="A28" s="12" t="s">
        <v>68</v>
      </c>
      <c r="B28" s="12" t="s">
        <v>142</v>
      </c>
    </row>
    <row r="29" spans="1:5" ht="15.75" customHeight="1" x14ac:dyDescent="0.25">
      <c r="A29" s="12" t="s">
        <v>105</v>
      </c>
      <c r="B29" s="12" t="s">
        <v>105</v>
      </c>
    </row>
    <row r="30" spans="1:5" ht="15.75" customHeight="1" x14ac:dyDescent="0.25">
      <c r="A30" s="12" t="s">
        <v>65</v>
      </c>
      <c r="B30" s="12" t="s">
        <v>281</v>
      </c>
    </row>
    <row r="31" spans="1:5" ht="15.75" customHeight="1" x14ac:dyDescent="0.25">
      <c r="A31" s="12" t="s">
        <v>179</v>
      </c>
      <c r="B31" s="12" t="s">
        <v>179</v>
      </c>
    </row>
    <row r="32" spans="1:5" ht="15.75" customHeight="1" x14ac:dyDescent="0.25">
      <c r="A32" s="12" t="s">
        <v>179</v>
      </c>
      <c r="B32" s="12" t="s">
        <v>179</v>
      </c>
    </row>
    <row r="33" spans="1:2" ht="15.75" customHeight="1" x14ac:dyDescent="0.25">
      <c r="A33" s="12" t="s">
        <v>162</v>
      </c>
      <c r="B33" s="12" t="s">
        <v>179</v>
      </c>
    </row>
    <row r="34" spans="1:2" ht="15.75" customHeight="1" x14ac:dyDescent="0.25">
      <c r="A34" s="12" t="s">
        <v>102</v>
      </c>
      <c r="B34" s="12" t="s">
        <v>102</v>
      </c>
    </row>
    <row r="35" spans="1:2" ht="15.75" customHeight="1" x14ac:dyDescent="0.25">
      <c r="A35" s="12" t="s">
        <v>195</v>
      </c>
      <c r="B35" s="12" t="s">
        <v>195</v>
      </c>
    </row>
    <row r="36" spans="1:2" ht="15.75" customHeight="1" x14ac:dyDescent="0.25">
      <c r="A36" s="12" t="s">
        <v>163</v>
      </c>
      <c r="B36" s="12" t="s">
        <v>195</v>
      </c>
    </row>
    <row r="37" spans="1:2" ht="15.75" customHeight="1" x14ac:dyDescent="0.25">
      <c r="A37" s="12" t="s">
        <v>127</v>
      </c>
      <c r="B37" s="12" t="s">
        <v>195</v>
      </c>
    </row>
    <row r="38" spans="1:2" ht="15.75" customHeight="1" x14ac:dyDescent="0.25">
      <c r="A38" s="12" t="s">
        <v>236</v>
      </c>
      <c r="B38" s="12" t="s">
        <v>195</v>
      </c>
    </row>
    <row r="39" spans="1:2" ht="15.75" customHeight="1" x14ac:dyDescent="0.25">
      <c r="A39" s="12" t="s">
        <v>196</v>
      </c>
      <c r="B39" s="12" t="s">
        <v>196</v>
      </c>
    </row>
    <row r="40" spans="1:2" ht="15.75" customHeight="1" x14ac:dyDescent="0.25">
      <c r="A40" s="12" t="s">
        <v>109</v>
      </c>
      <c r="B40" s="12" t="s">
        <v>196</v>
      </c>
    </row>
    <row r="41" spans="1:2" ht="15.75" customHeight="1" x14ac:dyDescent="0.25">
      <c r="A41" s="12" t="s">
        <v>181</v>
      </c>
      <c r="B41" s="12" t="s">
        <v>196</v>
      </c>
    </row>
    <row r="42" spans="1:2" ht="15.75" customHeight="1" x14ac:dyDescent="0.25">
      <c r="A42" s="12" t="s">
        <v>196</v>
      </c>
      <c r="B42" s="12" t="s">
        <v>196</v>
      </c>
    </row>
    <row r="43" spans="1:2" ht="15.75" customHeight="1" x14ac:dyDescent="0.25">
      <c r="A43" s="12" t="s">
        <v>224</v>
      </c>
      <c r="B43" s="12" t="s">
        <v>196</v>
      </c>
    </row>
    <row r="44" spans="1:2" ht="15.75" customHeight="1" x14ac:dyDescent="0.25">
      <c r="A44" s="12" t="s">
        <v>164</v>
      </c>
      <c r="B44" s="12" t="s">
        <v>196</v>
      </c>
    </row>
    <row r="45" spans="1:2" ht="15.75" customHeight="1" x14ac:dyDescent="0.25">
      <c r="A45" s="12" t="s">
        <v>75</v>
      </c>
      <c r="B45" s="12" t="s">
        <v>237</v>
      </c>
    </row>
    <row r="46" spans="1:2" ht="15.75" customHeight="1" x14ac:dyDescent="0.25">
      <c r="A46" s="12" t="s">
        <v>130</v>
      </c>
      <c r="B46" s="12" t="s">
        <v>237</v>
      </c>
    </row>
    <row r="47" spans="1:2" ht="15.75" customHeight="1" x14ac:dyDescent="0.25">
      <c r="A47" s="12" t="s">
        <v>149</v>
      </c>
      <c r="B47" s="12" t="s">
        <v>237</v>
      </c>
    </row>
    <row r="48" spans="1:2" ht="15.75" customHeight="1" x14ac:dyDescent="0.25">
      <c r="A48" s="12" t="s">
        <v>237</v>
      </c>
      <c r="B48" s="12" t="s">
        <v>237</v>
      </c>
    </row>
    <row r="49" spans="1:2" ht="15.75" customHeight="1" x14ac:dyDescent="0.25">
      <c r="A49" s="12" t="s">
        <v>131</v>
      </c>
      <c r="B49" s="12" t="s">
        <v>276</v>
      </c>
    </row>
    <row r="50" spans="1:2" ht="15.75" customHeight="1" x14ac:dyDescent="0.25">
      <c r="A50" s="12" t="s">
        <v>276</v>
      </c>
      <c r="B50" s="12" t="s">
        <v>276</v>
      </c>
    </row>
    <row r="51" spans="1:2" ht="15.75" customHeight="1" x14ac:dyDescent="0.25">
      <c r="A51" s="12" t="s">
        <v>207</v>
      </c>
      <c r="B51" s="12" t="s">
        <v>193</v>
      </c>
    </row>
    <row r="52" spans="1:2" ht="15.75" customHeight="1" x14ac:dyDescent="0.25">
      <c r="A52" s="12" t="s">
        <v>262</v>
      </c>
      <c r="B52" s="12" t="s">
        <v>42</v>
      </c>
    </row>
    <row r="53" spans="1:2" ht="15.75" customHeight="1" x14ac:dyDescent="0.25">
      <c r="A53" s="12" t="s">
        <v>175</v>
      </c>
      <c r="B53" s="12" t="s">
        <v>175</v>
      </c>
    </row>
    <row r="54" spans="1:2" ht="15.75" customHeight="1" x14ac:dyDescent="0.25">
      <c r="A54" s="12" t="s">
        <v>125</v>
      </c>
      <c r="B54" s="12" t="s">
        <v>193</v>
      </c>
    </row>
    <row r="55" spans="1:2" ht="15.75" customHeight="1" x14ac:dyDescent="0.25">
      <c r="A55" s="12" t="s">
        <v>171</v>
      </c>
      <c r="B55" s="12" t="s">
        <v>202</v>
      </c>
    </row>
    <row r="56" spans="1:2" ht="15.75" customHeight="1" x14ac:dyDescent="0.25">
      <c r="A56" s="12" t="s">
        <v>201</v>
      </c>
      <c r="B56" s="12" t="s">
        <v>61</v>
      </c>
    </row>
    <row r="57" spans="1:2" ht="15.75" customHeight="1" x14ac:dyDescent="0.25">
      <c r="A57" s="12" t="s">
        <v>153</v>
      </c>
      <c r="B57" s="12" t="s">
        <v>61</v>
      </c>
    </row>
    <row r="58" spans="1:2" ht="15.75" customHeight="1" x14ac:dyDescent="0.25">
      <c r="A58" s="12" t="s">
        <v>265</v>
      </c>
      <c r="B58" s="12" t="s">
        <v>119</v>
      </c>
    </row>
    <row r="59" spans="1:2" ht="15.75" customHeight="1" x14ac:dyDescent="0.25">
      <c r="A59" s="12" t="s">
        <v>138</v>
      </c>
      <c r="B59" s="12" t="s">
        <v>119</v>
      </c>
    </row>
    <row r="60" spans="1:2" ht="15.75" customHeight="1" x14ac:dyDescent="0.25">
      <c r="A60" s="12" t="s">
        <v>104</v>
      </c>
      <c r="B60" s="12" t="s">
        <v>142</v>
      </c>
    </row>
    <row r="61" spans="1:2" ht="15.75" customHeight="1" x14ac:dyDescent="0.25">
      <c r="A61" s="12" t="s">
        <v>173</v>
      </c>
      <c r="B61" s="12" t="s">
        <v>119</v>
      </c>
    </row>
    <row r="62" spans="1:2" ht="15.75" customHeight="1" x14ac:dyDescent="0.25">
      <c r="A62" s="12" t="s">
        <v>99</v>
      </c>
      <c r="B62" s="12" t="s">
        <v>99</v>
      </c>
    </row>
    <row r="63" spans="1:2" ht="15.75" customHeight="1" x14ac:dyDescent="0.25">
      <c r="A63" s="12" t="s">
        <v>282</v>
      </c>
      <c r="B63" s="12" t="s">
        <v>175</v>
      </c>
    </row>
    <row r="64" spans="1:2" ht="15.75" customHeight="1" x14ac:dyDescent="0.25">
      <c r="A64" s="12" t="s">
        <v>268</v>
      </c>
      <c r="B64" s="12" t="s">
        <v>276</v>
      </c>
    </row>
    <row r="65" spans="1:2" ht="15.75" customHeight="1" x14ac:dyDescent="0.25">
      <c r="A65" s="12" t="s">
        <v>186</v>
      </c>
      <c r="B65" s="12" t="s">
        <v>61</v>
      </c>
    </row>
    <row r="66" spans="1:2" ht="15.75" customHeight="1" x14ac:dyDescent="0.25">
      <c r="A66" s="12" t="s">
        <v>142</v>
      </c>
      <c r="B66" s="12" t="s">
        <v>142</v>
      </c>
    </row>
    <row r="67" spans="1:2" ht="15.75" customHeight="1" x14ac:dyDescent="0.25">
      <c r="A67" s="12" t="s">
        <v>165</v>
      </c>
      <c r="B67" s="12" t="s">
        <v>237</v>
      </c>
    </row>
    <row r="68" spans="1:2" ht="15.75" customHeight="1" x14ac:dyDescent="0.25">
      <c r="A68" s="12" t="s">
        <v>70</v>
      </c>
      <c r="B68" s="12" t="s">
        <v>193</v>
      </c>
    </row>
    <row r="69" spans="1:2" ht="15.75" customHeight="1" x14ac:dyDescent="0.25">
      <c r="A69" s="12" t="s">
        <v>196</v>
      </c>
      <c r="B69" s="12" t="s">
        <v>196</v>
      </c>
    </row>
    <row r="70" spans="1:2" ht="15.75" customHeight="1" x14ac:dyDescent="0.25">
      <c r="A70" s="12" t="s">
        <v>175</v>
      </c>
      <c r="B70" s="12" t="s">
        <v>175</v>
      </c>
    </row>
    <row r="71" spans="1:2" ht="15.75" customHeight="1" x14ac:dyDescent="0.25">
      <c r="A71" s="12" t="s">
        <v>115</v>
      </c>
      <c r="B71" s="12" t="s">
        <v>42</v>
      </c>
    </row>
    <row r="72" spans="1:2" ht="15.75" customHeight="1" x14ac:dyDescent="0.25">
      <c r="A72" s="12" t="s">
        <v>61</v>
      </c>
      <c r="B72" s="12" t="s">
        <v>61</v>
      </c>
    </row>
    <row r="73" spans="1:2" ht="15.75" customHeight="1" x14ac:dyDescent="0.25">
      <c r="A73" s="12" t="s">
        <v>182</v>
      </c>
      <c r="B73" s="12" t="s">
        <v>237</v>
      </c>
    </row>
    <row r="74" spans="1:2" ht="15.75" customHeight="1" x14ac:dyDescent="0.25">
      <c r="A74" s="12" t="s">
        <v>196</v>
      </c>
      <c r="B74" s="12" t="s">
        <v>196</v>
      </c>
    </row>
    <row r="75" spans="1:2" ht="15.75" customHeight="1" x14ac:dyDescent="0.25">
      <c r="A75" s="12" t="s">
        <v>102</v>
      </c>
      <c r="B75" s="12" t="s">
        <v>102</v>
      </c>
    </row>
    <row r="76" spans="1:2" ht="15.75" customHeight="1" x14ac:dyDescent="0.25">
      <c r="A76" s="12" t="s">
        <v>129</v>
      </c>
      <c r="B76" s="12" t="s">
        <v>129</v>
      </c>
    </row>
    <row r="77" spans="1:2" ht="15.75" customHeight="1" x14ac:dyDescent="0.25">
      <c r="A77" s="12" t="s">
        <v>42</v>
      </c>
      <c r="B77" s="12" t="s">
        <v>42</v>
      </c>
    </row>
    <row r="78" spans="1:2" ht="15.75" customHeight="1" x14ac:dyDescent="0.25">
      <c r="A78" s="12" t="s">
        <v>293</v>
      </c>
      <c r="B78" s="12" t="s">
        <v>281</v>
      </c>
    </row>
    <row r="79" spans="1:2" ht="15.75" customHeight="1" x14ac:dyDescent="0.25">
      <c r="A79" s="12" t="s">
        <v>153</v>
      </c>
      <c r="B79" s="12" t="s">
        <v>61</v>
      </c>
    </row>
    <row r="80" spans="1:2" ht="15.75" customHeight="1" x14ac:dyDescent="0.25">
      <c r="A80" s="12" t="s">
        <v>195</v>
      </c>
      <c r="B80" s="12" t="s">
        <v>195</v>
      </c>
    </row>
    <row r="81" spans="1:2" ht="15.75" customHeight="1" x14ac:dyDescent="0.25">
      <c r="A81" s="12" t="s">
        <v>266</v>
      </c>
      <c r="B81" s="12" t="s">
        <v>281</v>
      </c>
    </row>
    <row r="82" spans="1:2" ht="15.75" customHeight="1" x14ac:dyDescent="0.25">
      <c r="A82" s="12" t="s">
        <v>99</v>
      </c>
      <c r="B82" s="12" t="s">
        <v>99</v>
      </c>
    </row>
    <row r="83" spans="1:2" ht="15.75" customHeight="1" x14ac:dyDescent="0.25">
      <c r="A83" s="12" t="s">
        <v>217</v>
      </c>
      <c r="B83" s="12" t="s">
        <v>119</v>
      </c>
    </row>
    <row r="84" spans="1:2" ht="15.75" customHeight="1" x14ac:dyDescent="0.25">
      <c r="A84" s="12" t="s">
        <v>175</v>
      </c>
      <c r="B84" s="12" t="s">
        <v>175</v>
      </c>
    </row>
    <row r="85" spans="1:2" ht="15.75" customHeight="1" x14ac:dyDescent="0.25">
      <c r="A85" s="12" t="s">
        <v>276</v>
      </c>
      <c r="B85" s="12" t="s">
        <v>276</v>
      </c>
    </row>
    <row r="86" spans="1:2" ht="15.75" customHeight="1" x14ac:dyDescent="0.25">
      <c r="A86" s="12" t="s">
        <v>91</v>
      </c>
      <c r="B86" s="12" t="s">
        <v>196</v>
      </c>
    </row>
    <row r="87" spans="1:2" ht="15.75" customHeight="1" x14ac:dyDescent="0.25">
      <c r="A87" s="12" t="s">
        <v>278</v>
      </c>
      <c r="B87" s="12" t="s">
        <v>42</v>
      </c>
    </row>
    <row r="88" spans="1:2" ht="15.75" customHeight="1" x14ac:dyDescent="0.25">
      <c r="A88" s="12" t="s">
        <v>171</v>
      </c>
      <c r="B88" s="12" t="s">
        <v>202</v>
      </c>
    </row>
    <row r="89" spans="1:2" ht="15.75" customHeight="1" x14ac:dyDescent="0.25">
      <c r="A89" s="12" t="s">
        <v>99</v>
      </c>
      <c r="B89" s="12" t="s">
        <v>99</v>
      </c>
    </row>
    <row r="90" spans="1:2" ht="15.75" customHeight="1" x14ac:dyDescent="0.25">
      <c r="A90" s="12" t="s">
        <v>170</v>
      </c>
      <c r="B90" s="12" t="s">
        <v>61</v>
      </c>
    </row>
    <row r="91" spans="1:2" ht="15.75" customHeight="1" x14ac:dyDescent="0.25">
      <c r="A91" s="12" t="s">
        <v>202</v>
      </c>
      <c r="B91" s="12" t="s">
        <v>202</v>
      </c>
    </row>
    <row r="92" spans="1:2" ht="15.75" customHeight="1" x14ac:dyDescent="0.25">
      <c r="A92" s="12" t="s">
        <v>68</v>
      </c>
      <c r="B92" s="12" t="s">
        <v>142</v>
      </c>
    </row>
    <row r="93" spans="1:2" ht="15.75" customHeight="1" x14ac:dyDescent="0.25">
      <c r="A93" s="12" t="s">
        <v>169</v>
      </c>
      <c r="B93" s="12" t="s">
        <v>42</v>
      </c>
    </row>
    <row r="94" spans="1:2" ht="15.75" customHeight="1" x14ac:dyDescent="0.25">
      <c r="A94" s="12" t="s">
        <v>147</v>
      </c>
      <c r="B94" s="12" t="s">
        <v>196</v>
      </c>
    </row>
    <row r="95" spans="1:2" ht="15.75" customHeight="1" x14ac:dyDescent="0.25">
      <c r="A95" s="12" t="s">
        <v>281</v>
      </c>
      <c r="B95" s="12" t="s">
        <v>281</v>
      </c>
    </row>
    <row r="96" spans="1:2" ht="15.75" customHeight="1" x14ac:dyDescent="0.25">
      <c r="A96" s="12" t="s">
        <v>42</v>
      </c>
      <c r="B96" s="12" t="s">
        <v>42</v>
      </c>
    </row>
    <row r="97" spans="1:2" ht="15.75" customHeight="1" x14ac:dyDescent="0.25">
      <c r="A97" s="12" t="s">
        <v>99</v>
      </c>
      <c r="B97" s="12" t="s">
        <v>99</v>
      </c>
    </row>
    <row r="98" spans="1:2" ht="15.75" customHeight="1" x14ac:dyDescent="0.25">
      <c r="A98" s="12" t="s">
        <v>175</v>
      </c>
      <c r="B98" s="12" t="s">
        <v>175</v>
      </c>
    </row>
    <row r="99" spans="1:2" ht="15.75" customHeight="1" x14ac:dyDescent="0.25">
      <c r="A99" s="12" t="s">
        <v>98</v>
      </c>
      <c r="B99" s="12" t="s">
        <v>202</v>
      </c>
    </row>
    <row r="100" spans="1:2" ht="15.75" customHeight="1" x14ac:dyDescent="0.25">
      <c r="A100" s="12" t="s">
        <v>276</v>
      </c>
      <c r="B100" s="12" t="s">
        <v>276</v>
      </c>
    </row>
    <row r="101" spans="1:2" ht="15.75" customHeight="1" x14ac:dyDescent="0.25">
      <c r="A101" s="12" t="s">
        <v>179</v>
      </c>
      <c r="B101" s="12" t="s">
        <v>179</v>
      </c>
    </row>
    <row r="102" spans="1:2" ht="15.75" customHeight="1" x14ac:dyDescent="0.25">
      <c r="A102" s="12" t="s">
        <v>136</v>
      </c>
      <c r="B102" s="12" t="s">
        <v>202</v>
      </c>
    </row>
    <row r="103" spans="1:2" ht="15.75" customHeight="1" x14ac:dyDescent="0.25">
      <c r="A103" s="12" t="s">
        <v>171</v>
      </c>
      <c r="B103" s="12" t="s">
        <v>202</v>
      </c>
    </row>
    <row r="104" spans="1:2" ht="15.75" customHeight="1" x14ac:dyDescent="0.25">
      <c r="A104" s="12" t="s">
        <v>136</v>
      </c>
      <c r="B104" s="12" t="s">
        <v>202</v>
      </c>
    </row>
    <row r="105" spans="1:2" ht="15.75" customHeight="1" x14ac:dyDescent="0.25">
      <c r="A105" s="12" t="s">
        <v>136</v>
      </c>
      <c r="B105" s="12" t="s">
        <v>202</v>
      </c>
    </row>
    <row r="106" spans="1:2" ht="15.75" customHeight="1" x14ac:dyDescent="0.25">
      <c r="A106" s="12" t="s">
        <v>122</v>
      </c>
      <c r="B106" s="12" t="s">
        <v>175</v>
      </c>
    </row>
    <row r="107" spans="1:2" ht="15.75" customHeight="1" x14ac:dyDescent="0.25">
      <c r="A107" s="12" t="s">
        <v>202</v>
      </c>
      <c r="B107" s="12" t="s">
        <v>202</v>
      </c>
    </row>
    <row r="108" spans="1:2" ht="15.75" customHeight="1" x14ac:dyDescent="0.25">
      <c r="A108" s="12" t="s">
        <v>218</v>
      </c>
      <c r="B108" s="12" t="s">
        <v>281</v>
      </c>
    </row>
    <row r="109" spans="1:2" ht="15.75" customHeight="1" x14ac:dyDescent="0.25">
      <c r="A109" s="12" t="s">
        <v>218</v>
      </c>
      <c r="B109" s="12" t="s">
        <v>281</v>
      </c>
    </row>
    <row r="110" spans="1:2" ht="15.75" customHeight="1" x14ac:dyDescent="0.25">
      <c r="A110" s="12" t="s">
        <v>99</v>
      </c>
      <c r="B110" s="12" t="s">
        <v>99</v>
      </c>
    </row>
    <row r="111" spans="1:2" ht="15.75" customHeight="1" x14ac:dyDescent="0.25">
      <c r="A111" s="12" t="s">
        <v>256</v>
      </c>
      <c r="B111" s="12" t="s">
        <v>281</v>
      </c>
    </row>
    <row r="112" spans="1:2" ht="15.75" customHeight="1" x14ac:dyDescent="0.25">
      <c r="A112" s="12" t="s">
        <v>99</v>
      </c>
      <c r="B112" s="12" t="s">
        <v>99</v>
      </c>
    </row>
    <row r="113" spans="1:2" ht="15.75" customHeight="1" x14ac:dyDescent="0.25">
      <c r="A113" s="12" t="s">
        <v>195</v>
      </c>
      <c r="B113" s="12" t="s">
        <v>195</v>
      </c>
    </row>
    <row r="114" spans="1:2" ht="15.75" customHeight="1" x14ac:dyDescent="0.25">
      <c r="A114" s="12" t="s">
        <v>148</v>
      </c>
      <c r="B114" s="12" t="s">
        <v>129</v>
      </c>
    </row>
    <row r="115" spans="1:2" ht="15.75" customHeight="1" x14ac:dyDescent="0.25">
      <c r="A115" s="12" t="s">
        <v>196</v>
      </c>
      <c r="B115" s="12" t="s">
        <v>196</v>
      </c>
    </row>
    <row r="116" spans="1:2" ht="15.75" customHeight="1" x14ac:dyDescent="0.25">
      <c r="A116" s="12" t="s">
        <v>276</v>
      </c>
      <c r="B116" s="12" t="s">
        <v>276</v>
      </c>
    </row>
    <row r="117" spans="1:2" ht="15.75" customHeight="1" x14ac:dyDescent="0.25">
      <c r="A117" s="12" t="s">
        <v>208</v>
      </c>
      <c r="B117" s="12" t="s">
        <v>179</v>
      </c>
    </row>
    <row r="118" spans="1:2" ht="15.75" customHeight="1" x14ac:dyDescent="0.25">
      <c r="A118" s="12" t="s">
        <v>268</v>
      </c>
      <c r="B118" s="12" t="s">
        <v>276</v>
      </c>
    </row>
    <row r="119" spans="1:2" ht="15.75" customHeight="1" x14ac:dyDescent="0.25">
      <c r="A119" s="12" t="s">
        <v>196</v>
      </c>
      <c r="B119" s="12" t="s">
        <v>196</v>
      </c>
    </row>
    <row r="120" spans="1:2" ht="15.75" customHeight="1" x14ac:dyDescent="0.25">
      <c r="A120" s="12" t="s">
        <v>196</v>
      </c>
      <c r="B120" s="12" t="s">
        <v>196</v>
      </c>
    </row>
    <row r="121" spans="1:2" ht="15.75" customHeight="1" x14ac:dyDescent="0.25">
      <c r="A121" s="12" t="s">
        <v>102</v>
      </c>
      <c r="B121" s="12" t="s">
        <v>102</v>
      </c>
    </row>
    <row r="122" spans="1:2" ht="15.75" customHeight="1" x14ac:dyDescent="0.25">
      <c r="A122" s="12" t="s">
        <v>276</v>
      </c>
      <c r="B122" s="12" t="s">
        <v>276</v>
      </c>
    </row>
    <row r="123" spans="1:2" ht="15.75" customHeight="1" x14ac:dyDescent="0.25">
      <c r="A123" s="12" t="s">
        <v>169</v>
      </c>
      <c r="B123" s="12" t="s">
        <v>42</v>
      </c>
    </row>
    <row r="124" spans="1:2" ht="15.75" customHeight="1" x14ac:dyDescent="0.25">
      <c r="A124" s="12" t="s">
        <v>136</v>
      </c>
      <c r="B124" s="12" t="s">
        <v>202</v>
      </c>
    </row>
    <row r="125" spans="1:2" ht="15.75" customHeight="1" x14ac:dyDescent="0.25">
      <c r="A125" s="12" t="s">
        <v>42</v>
      </c>
      <c r="B125" s="12" t="s">
        <v>42</v>
      </c>
    </row>
    <row r="126" spans="1:2" ht="15.75" customHeight="1" x14ac:dyDescent="0.25">
      <c r="A126" s="12" t="s">
        <v>129</v>
      </c>
      <c r="B126" s="12" t="s">
        <v>129</v>
      </c>
    </row>
    <row r="127" spans="1:2" ht="15.75" customHeight="1" x14ac:dyDescent="0.25">
      <c r="A127" s="12" t="s">
        <v>126</v>
      </c>
      <c r="B127" s="12" t="s">
        <v>179</v>
      </c>
    </row>
    <row r="128" spans="1:2" ht="15.75" customHeight="1" x14ac:dyDescent="0.25">
      <c r="A128" s="12" t="s">
        <v>179</v>
      </c>
      <c r="B128" s="12" t="s">
        <v>179</v>
      </c>
    </row>
    <row r="129" spans="1:2" ht="15.75" customHeight="1" x14ac:dyDescent="0.25">
      <c r="A129" s="12" t="s">
        <v>237</v>
      </c>
      <c r="B129" s="12" t="s">
        <v>237</v>
      </c>
    </row>
    <row r="130" spans="1:2" ht="15.75" customHeight="1" x14ac:dyDescent="0.25">
      <c r="A130" s="12" t="s">
        <v>179</v>
      </c>
      <c r="B130" s="12" t="s">
        <v>179</v>
      </c>
    </row>
    <row r="131" spans="1:2" ht="15.75" customHeight="1" x14ac:dyDescent="0.25">
      <c r="A131" s="12" t="s">
        <v>202</v>
      </c>
      <c r="B131" s="12" t="s">
        <v>202</v>
      </c>
    </row>
    <row r="132" spans="1:2" ht="15.75" customHeight="1" x14ac:dyDescent="0.25">
      <c r="A132" s="12" t="s">
        <v>105</v>
      </c>
      <c r="B132" s="12" t="s">
        <v>105</v>
      </c>
    </row>
    <row r="133" spans="1:2" ht="15.75" customHeight="1" x14ac:dyDescent="0.25">
      <c r="A133" s="12" t="s">
        <v>276</v>
      </c>
      <c r="B133" s="12" t="s">
        <v>276</v>
      </c>
    </row>
    <row r="134" spans="1:2" ht="15.75" customHeight="1" x14ac:dyDescent="0.25">
      <c r="A134" s="12" t="s">
        <v>102</v>
      </c>
      <c r="B134" s="12" t="s">
        <v>102</v>
      </c>
    </row>
    <row r="135" spans="1:2" ht="15.75" customHeight="1" x14ac:dyDescent="0.25">
      <c r="A135" s="12" t="s">
        <v>136</v>
      </c>
      <c r="B135" s="12" t="s">
        <v>202</v>
      </c>
    </row>
    <row r="136" spans="1:2" ht="15.75" customHeight="1" x14ac:dyDescent="0.25">
      <c r="A136" s="12" t="s">
        <v>171</v>
      </c>
      <c r="B136" s="12" t="s">
        <v>202</v>
      </c>
    </row>
    <row r="137" spans="1:2" ht="15.75" customHeight="1" x14ac:dyDescent="0.25">
      <c r="A137" s="12" t="s">
        <v>195</v>
      </c>
      <c r="B137" s="12" t="s">
        <v>195</v>
      </c>
    </row>
    <row r="138" spans="1:2" ht="15.75" customHeight="1" x14ac:dyDescent="0.25">
      <c r="A138" s="12" t="s">
        <v>178</v>
      </c>
      <c r="B138" s="12" t="s">
        <v>193</v>
      </c>
    </row>
    <row r="139" spans="1:2" ht="15.75" customHeight="1" x14ac:dyDescent="0.25">
      <c r="A139" s="12" t="s">
        <v>196</v>
      </c>
      <c r="B139" s="12" t="s">
        <v>196</v>
      </c>
    </row>
    <row r="140" spans="1:2" ht="15.75" customHeight="1" x14ac:dyDescent="0.25">
      <c r="A140" s="12" t="s">
        <v>68</v>
      </c>
      <c r="B140" s="12" t="s">
        <v>142</v>
      </c>
    </row>
    <row r="141" spans="1:2" ht="15.75" customHeight="1" x14ac:dyDescent="0.25">
      <c r="A141" s="12" t="s">
        <v>99</v>
      </c>
      <c r="B141" s="12" t="s">
        <v>99</v>
      </c>
    </row>
    <row r="142" spans="1:2" ht="15.75" customHeight="1" x14ac:dyDescent="0.25">
      <c r="A142" s="12" t="s">
        <v>119</v>
      </c>
      <c r="B142" s="12" t="s">
        <v>119</v>
      </c>
    </row>
    <row r="143" spans="1:2" ht="15.75" customHeight="1" x14ac:dyDescent="0.25">
      <c r="A143" s="12" t="s">
        <v>99</v>
      </c>
      <c r="B143" s="12" t="s">
        <v>99</v>
      </c>
    </row>
    <row r="144" spans="1:2" ht="15.75" customHeight="1" x14ac:dyDescent="0.25">
      <c r="A144" s="12" t="s">
        <v>275</v>
      </c>
      <c r="B144" s="12" t="s">
        <v>175</v>
      </c>
    </row>
    <row r="145" spans="1:2" ht="15.75" customHeight="1" x14ac:dyDescent="0.25">
      <c r="A145" s="12" t="s">
        <v>207</v>
      </c>
      <c r="B145" s="12" t="s">
        <v>193</v>
      </c>
    </row>
    <row r="146" spans="1:2" ht="15.75" customHeight="1" x14ac:dyDescent="0.25">
      <c r="A146" s="12" t="s">
        <v>278</v>
      </c>
      <c r="B146" s="12" t="s">
        <v>42</v>
      </c>
    </row>
    <row r="147" spans="1:2" ht="15.75" customHeight="1" x14ac:dyDescent="0.25">
      <c r="A147" s="12" t="s">
        <v>42</v>
      </c>
      <c r="B147" s="12" t="s">
        <v>42</v>
      </c>
    </row>
    <row r="148" spans="1:2" ht="15.75" customHeight="1" x14ac:dyDescent="0.25">
      <c r="A148" s="12" t="s">
        <v>215</v>
      </c>
      <c r="B148" s="12" t="s">
        <v>61</v>
      </c>
    </row>
    <row r="149" spans="1:2" ht="15.75" customHeight="1" x14ac:dyDescent="0.25">
      <c r="A149" s="12" t="s">
        <v>215</v>
      </c>
      <c r="B149" s="12" t="s">
        <v>61</v>
      </c>
    </row>
    <row r="150" spans="1:2" ht="15.75" customHeight="1" x14ac:dyDescent="0.25">
      <c r="A150" s="12" t="s">
        <v>270</v>
      </c>
      <c r="B150" s="12" t="s">
        <v>42</v>
      </c>
    </row>
    <row r="151" spans="1:2" ht="15.75" customHeight="1" x14ac:dyDescent="0.25">
      <c r="A151" s="12" t="s">
        <v>207</v>
      </c>
      <c r="B151" s="12" t="s">
        <v>193</v>
      </c>
    </row>
    <row r="152" spans="1:2" ht="15.75" customHeight="1" x14ac:dyDescent="0.25">
      <c r="A152" s="12" t="s">
        <v>150</v>
      </c>
      <c r="B152" s="12" t="s">
        <v>276</v>
      </c>
    </row>
    <row r="153" spans="1:2" ht="15.75" customHeight="1" x14ac:dyDescent="0.25">
      <c r="A153" s="12" t="s">
        <v>196</v>
      </c>
      <c r="B153" s="12" t="s">
        <v>196</v>
      </c>
    </row>
    <row r="154" spans="1:2" ht="15.75" customHeight="1" x14ac:dyDescent="0.25">
      <c r="A154" s="12" t="s">
        <v>97</v>
      </c>
      <c r="B154" s="12" t="s">
        <v>61</v>
      </c>
    </row>
    <row r="155" spans="1:2" ht="15.75" customHeight="1" x14ac:dyDescent="0.25">
      <c r="A155" s="12" t="s">
        <v>98</v>
      </c>
      <c r="B155" s="12" t="s">
        <v>202</v>
      </c>
    </row>
    <row r="156" spans="1:2" ht="15.75" customHeight="1" x14ac:dyDescent="0.25">
      <c r="A156" s="12" t="s">
        <v>245</v>
      </c>
      <c r="B156" s="12" t="s">
        <v>281</v>
      </c>
    </row>
    <row r="157" spans="1:2" ht="15.75" customHeight="1" x14ac:dyDescent="0.25">
      <c r="A157" s="12" t="s">
        <v>171</v>
      </c>
      <c r="B157" s="12" t="s">
        <v>202</v>
      </c>
    </row>
    <row r="158" spans="1:2" ht="15.75" customHeight="1" x14ac:dyDescent="0.25">
      <c r="A158" s="12" t="s">
        <v>248</v>
      </c>
      <c r="B158" s="12" t="s">
        <v>237</v>
      </c>
    </row>
    <row r="159" spans="1:2" ht="15.75" customHeight="1" x14ac:dyDescent="0.25">
      <c r="A159" s="12" t="s">
        <v>177</v>
      </c>
      <c r="B159" s="12" t="s">
        <v>105</v>
      </c>
    </row>
    <row r="160" spans="1:2" ht="15.75" customHeight="1" x14ac:dyDescent="0.25">
      <c r="A160" s="12" t="s">
        <v>179</v>
      </c>
      <c r="B160" s="12" t="s">
        <v>179</v>
      </c>
    </row>
    <row r="161" spans="1:2" ht="15.75" customHeight="1" x14ac:dyDescent="0.25">
      <c r="A161" s="12" t="s">
        <v>163</v>
      </c>
      <c r="B161" s="12" t="s">
        <v>195</v>
      </c>
    </row>
    <row r="162" spans="1:2" ht="15.75" customHeight="1" x14ac:dyDescent="0.25">
      <c r="A162" s="12" t="s">
        <v>99</v>
      </c>
      <c r="B162" s="12" t="s">
        <v>99</v>
      </c>
    </row>
    <row r="163" spans="1:2" ht="15.75" customHeight="1" x14ac:dyDescent="0.25">
      <c r="A163" s="12" t="s">
        <v>236</v>
      </c>
      <c r="B163" s="12" t="s">
        <v>195</v>
      </c>
    </row>
    <row r="164" spans="1:2" ht="15.75" customHeight="1" x14ac:dyDescent="0.25">
      <c r="A164" s="12" t="s">
        <v>99</v>
      </c>
      <c r="B164" s="12" t="s">
        <v>99</v>
      </c>
    </row>
    <row r="165" spans="1:2" ht="15.75" customHeight="1" x14ac:dyDescent="0.25">
      <c r="A165" s="12" t="s">
        <v>142</v>
      </c>
      <c r="B165" s="12" t="s">
        <v>142</v>
      </c>
    </row>
    <row r="166" spans="1:2" ht="15.75" customHeight="1" x14ac:dyDescent="0.25">
      <c r="A166" s="12" t="s">
        <v>208</v>
      </c>
      <c r="B166" s="12" t="s">
        <v>179</v>
      </c>
    </row>
    <row r="167" spans="1:2" ht="15.75" customHeight="1" x14ac:dyDescent="0.25">
      <c r="A167" s="12" t="s">
        <v>109</v>
      </c>
      <c r="B167" s="12" t="s">
        <v>196</v>
      </c>
    </row>
    <row r="168" spans="1:2" ht="15.75" customHeight="1" x14ac:dyDescent="0.25">
      <c r="A168" s="12" t="s">
        <v>208</v>
      </c>
      <c r="B168" s="12" t="s">
        <v>179</v>
      </c>
    </row>
    <row r="169" spans="1:2" ht="15.75" customHeight="1" x14ac:dyDescent="0.25">
      <c r="A169" s="12" t="s">
        <v>98</v>
      </c>
      <c r="B169" s="12" t="s">
        <v>202</v>
      </c>
    </row>
    <row r="170" spans="1:2" ht="15.75" customHeight="1" x14ac:dyDescent="0.25">
      <c r="A170" s="12" t="s">
        <v>193</v>
      </c>
      <c r="B170" s="12" t="s">
        <v>193</v>
      </c>
    </row>
    <row r="171" spans="1:2" ht="15.75" customHeight="1" x14ac:dyDescent="0.25">
      <c r="A171" s="12" t="s">
        <v>140</v>
      </c>
      <c r="B171" s="12" t="s">
        <v>102</v>
      </c>
    </row>
    <row r="172" spans="1:2" ht="15.75" customHeight="1" x14ac:dyDescent="0.25">
      <c r="A172" s="12" t="s">
        <v>187</v>
      </c>
      <c r="B172" s="12" t="s">
        <v>202</v>
      </c>
    </row>
    <row r="173" spans="1:2" ht="15.75" customHeight="1" x14ac:dyDescent="0.25">
      <c r="A173" s="12" t="s">
        <v>194</v>
      </c>
      <c r="B173" s="12" t="s">
        <v>179</v>
      </c>
    </row>
    <row r="174" spans="1:2" ht="15.75" customHeight="1" x14ac:dyDescent="0.25">
      <c r="A174" s="12" t="s">
        <v>118</v>
      </c>
      <c r="B174" s="12" t="s">
        <v>99</v>
      </c>
    </row>
    <row r="175" spans="1:2" ht="15.75" customHeight="1" x14ac:dyDescent="0.25">
      <c r="A175" s="12" t="s">
        <v>238</v>
      </c>
      <c r="B175" s="12" t="s">
        <v>276</v>
      </c>
    </row>
    <row r="176" spans="1:2" ht="15.75" customHeight="1" x14ac:dyDescent="0.25">
      <c r="A176" s="12" t="s">
        <v>128</v>
      </c>
      <c r="B176" s="12" t="s">
        <v>196</v>
      </c>
    </row>
    <row r="177" spans="1:2" ht="15.75" customHeight="1" x14ac:dyDescent="0.25">
      <c r="A177" s="12" t="s">
        <v>249</v>
      </c>
      <c r="B177" s="12" t="s">
        <v>276</v>
      </c>
    </row>
    <row r="178" spans="1:2" ht="15.75" customHeight="1" x14ac:dyDescent="0.25">
      <c r="A178" s="12" t="s">
        <v>112</v>
      </c>
      <c r="B178" s="12" t="s">
        <v>276</v>
      </c>
    </row>
    <row r="179" spans="1:2" ht="15.75" customHeight="1" x14ac:dyDescent="0.25">
      <c r="A179" s="12" t="s">
        <v>85</v>
      </c>
      <c r="B179" s="12" t="s">
        <v>175</v>
      </c>
    </row>
    <row r="180" spans="1:2" ht="15.75" customHeight="1" x14ac:dyDescent="0.25">
      <c r="A180" s="12" t="s">
        <v>212</v>
      </c>
      <c r="B180" s="12" t="s">
        <v>276</v>
      </c>
    </row>
    <row r="181" spans="1:2" ht="15.75" customHeight="1" x14ac:dyDescent="0.25">
      <c r="A181" s="12" t="s">
        <v>299</v>
      </c>
      <c r="B181" s="12" t="s">
        <v>281</v>
      </c>
    </row>
    <row r="182" spans="1:2" ht="15.75" customHeight="1" x14ac:dyDescent="0.25">
      <c r="A182" s="12" t="s">
        <v>158</v>
      </c>
      <c r="B182" s="12" t="s">
        <v>175</v>
      </c>
    </row>
    <row r="183" spans="1:2" ht="15.75" customHeight="1" x14ac:dyDescent="0.25">
      <c r="A183" s="12" t="s">
        <v>259</v>
      </c>
      <c r="B183" s="12" t="s">
        <v>276</v>
      </c>
    </row>
    <row r="184" spans="1:2" ht="15.75" customHeight="1" x14ac:dyDescent="0.25">
      <c r="A184" s="12" t="s">
        <v>103</v>
      </c>
      <c r="B184" s="12" t="s">
        <v>175</v>
      </c>
    </row>
    <row r="185" spans="1:2" ht="15.75" customHeight="1" x14ac:dyDescent="0.25">
      <c r="A185" s="12" t="s">
        <v>226</v>
      </c>
      <c r="B185" s="12" t="s">
        <v>276</v>
      </c>
    </row>
    <row r="186" spans="1:2" ht="15.75" customHeight="1" x14ac:dyDescent="0.25">
      <c r="A186" s="12" t="s">
        <v>253</v>
      </c>
      <c r="B186" s="12" t="s">
        <v>61</v>
      </c>
    </row>
    <row r="187" spans="1:2" ht="15.75" customHeight="1" x14ac:dyDescent="0.25">
      <c r="A187" s="12" t="s">
        <v>100</v>
      </c>
      <c r="B187" s="12" t="s">
        <v>119</v>
      </c>
    </row>
    <row r="188" spans="1:2" ht="15.75" customHeight="1" x14ac:dyDescent="0.25">
      <c r="A188" s="12" t="s">
        <v>232</v>
      </c>
      <c r="B188" s="12" t="s">
        <v>119</v>
      </c>
    </row>
    <row r="189" spans="1:2" ht="15.75" customHeight="1" x14ac:dyDescent="0.25">
      <c r="A189" s="12" t="s">
        <v>188</v>
      </c>
      <c r="B189" s="12" t="s">
        <v>99</v>
      </c>
    </row>
    <row r="190" spans="1:2" ht="15.75" customHeight="1" x14ac:dyDescent="0.25">
      <c r="A190" s="12" t="s">
        <v>96</v>
      </c>
      <c r="B190" s="12" t="s">
        <v>42</v>
      </c>
    </row>
    <row r="191" spans="1:2" ht="15.75" customHeight="1" x14ac:dyDescent="0.25">
      <c r="A191" s="12" t="s">
        <v>26</v>
      </c>
      <c r="B191" s="12" t="s">
        <v>42</v>
      </c>
    </row>
    <row r="192" spans="1:2" ht="15.75" customHeight="1" x14ac:dyDescent="0.25">
      <c r="A192" s="12" t="s">
        <v>78</v>
      </c>
      <c r="B192" s="12" t="s">
        <v>42</v>
      </c>
    </row>
    <row r="193" spans="1:2" ht="15.75" customHeight="1" x14ac:dyDescent="0.25">
      <c r="A193" s="12" t="s">
        <v>78</v>
      </c>
      <c r="B193" s="12" t="s">
        <v>42</v>
      </c>
    </row>
    <row r="194" spans="1:2" ht="15.75" customHeight="1" x14ac:dyDescent="0.25">
      <c r="A194" s="12" t="s">
        <v>124</v>
      </c>
      <c r="B194" s="12" t="s">
        <v>105</v>
      </c>
    </row>
    <row r="195" spans="1:2" ht="15.75" customHeight="1" x14ac:dyDescent="0.25">
      <c r="A195" s="12" t="s">
        <v>214</v>
      </c>
      <c r="B195" s="12" t="s">
        <v>42</v>
      </c>
    </row>
    <row r="196" spans="1:2" ht="15.75" customHeight="1" x14ac:dyDescent="0.25">
      <c r="A196" s="12" t="s">
        <v>117</v>
      </c>
      <c r="B196" s="12" t="s">
        <v>202</v>
      </c>
    </row>
    <row r="197" spans="1:2" ht="15.75" customHeight="1" x14ac:dyDescent="0.25">
      <c r="A197" s="12" t="s">
        <v>81</v>
      </c>
      <c r="B197" s="12" t="s">
        <v>99</v>
      </c>
    </row>
    <row r="198" spans="1:2" ht="15.75" customHeight="1" x14ac:dyDescent="0.25">
      <c r="A198" s="12" t="s">
        <v>116</v>
      </c>
      <c r="B198" s="12" t="s">
        <v>61</v>
      </c>
    </row>
    <row r="199" spans="1:2" ht="15.75" customHeight="1" x14ac:dyDescent="0.25">
      <c r="A199" s="12" t="s">
        <v>216</v>
      </c>
      <c r="B199" s="12" t="s">
        <v>202</v>
      </c>
    </row>
    <row r="200" spans="1:2" ht="15.75" customHeight="1" x14ac:dyDescent="0.25">
      <c r="A200" s="12" t="s">
        <v>183</v>
      </c>
      <c r="B200" s="12" t="s">
        <v>276</v>
      </c>
    </row>
    <row r="201" spans="1:2" ht="15.75" customHeight="1" x14ac:dyDescent="0.25">
      <c r="A201" s="12" t="s">
        <v>243</v>
      </c>
      <c r="B201" s="12" t="s">
        <v>202</v>
      </c>
    </row>
    <row r="202" spans="1:2" ht="15.75" customHeight="1" x14ac:dyDescent="0.25">
      <c r="A202" s="12" t="s">
        <v>210</v>
      </c>
      <c r="B202" s="12" t="s">
        <v>196</v>
      </c>
    </row>
    <row r="203" spans="1:2" ht="15.75" customHeight="1" x14ac:dyDescent="0.25">
      <c r="A203" s="12" t="s">
        <v>120</v>
      </c>
      <c r="B203" s="12" t="s">
        <v>281</v>
      </c>
    </row>
    <row r="204" spans="1:2" ht="15.75" customHeight="1" x14ac:dyDescent="0.25">
      <c r="A204" s="12" t="s">
        <v>76</v>
      </c>
      <c r="B204" s="12" t="s">
        <v>276</v>
      </c>
    </row>
    <row r="205" spans="1:2" ht="15.75" customHeight="1" x14ac:dyDescent="0.25">
      <c r="A205" s="12" t="s">
        <v>255</v>
      </c>
      <c r="B205" s="12" t="s">
        <v>119</v>
      </c>
    </row>
    <row r="206" spans="1:2" ht="15.75" customHeight="1" x14ac:dyDescent="0.25">
      <c r="A206" s="12" t="s">
        <v>271</v>
      </c>
      <c r="B206" s="12" t="s">
        <v>61</v>
      </c>
    </row>
    <row r="207" spans="1:2" ht="15.75" customHeight="1" x14ac:dyDescent="0.25">
      <c r="A207" s="12" t="s">
        <v>203</v>
      </c>
      <c r="B207" s="12" t="s">
        <v>119</v>
      </c>
    </row>
    <row r="208" spans="1:2" ht="15.75" customHeight="1" x14ac:dyDescent="0.25">
      <c r="A208" s="12" t="s">
        <v>244</v>
      </c>
      <c r="B208" s="12" t="s">
        <v>119</v>
      </c>
    </row>
    <row r="209" spans="1:2" ht="15.75" customHeight="1" x14ac:dyDescent="0.25">
      <c r="A209" s="12" t="s">
        <v>190</v>
      </c>
      <c r="B209" s="12" t="s">
        <v>281</v>
      </c>
    </row>
    <row r="210" spans="1:2" ht="15.75" customHeight="1" x14ac:dyDescent="0.25">
      <c r="A210" s="12" t="s">
        <v>156</v>
      </c>
      <c r="B210" s="12" t="s">
        <v>119</v>
      </c>
    </row>
    <row r="211" spans="1:2" ht="15.75" customHeight="1" x14ac:dyDescent="0.25">
      <c r="A211" s="12" t="s">
        <v>172</v>
      </c>
      <c r="B211" s="12" t="s">
        <v>99</v>
      </c>
    </row>
    <row r="212" spans="1:2" ht="15.75" customHeight="1" x14ac:dyDescent="0.25">
      <c r="A212" s="12" t="s">
        <v>257</v>
      </c>
      <c r="B212" s="12" t="s">
        <v>175</v>
      </c>
    </row>
    <row r="213" spans="1:2" ht="15.75" customHeight="1" x14ac:dyDescent="0.25">
      <c r="A213" s="12" t="s">
        <v>247</v>
      </c>
      <c r="B213" s="12" t="s">
        <v>179</v>
      </c>
    </row>
    <row r="214" spans="1:2" ht="15.75" customHeight="1" x14ac:dyDescent="0.25">
      <c r="A214" s="12" t="s">
        <v>258</v>
      </c>
      <c r="B214" s="12" t="s">
        <v>179</v>
      </c>
    </row>
    <row r="215" spans="1:2" ht="15.75" customHeight="1" x14ac:dyDescent="0.25">
      <c r="A215" s="12" t="s">
        <v>82</v>
      </c>
      <c r="B215" s="12" t="s">
        <v>119</v>
      </c>
    </row>
    <row r="216" spans="1:2" ht="15.75" customHeight="1" x14ac:dyDescent="0.25">
      <c r="A216" s="12" t="s">
        <v>291</v>
      </c>
      <c r="B216" s="12" t="s">
        <v>276</v>
      </c>
    </row>
    <row r="217" spans="1:2" ht="15.75" customHeight="1" x14ac:dyDescent="0.25">
      <c r="A217" s="12" t="s">
        <v>108</v>
      </c>
      <c r="B217" s="12" t="s">
        <v>195</v>
      </c>
    </row>
    <row r="218" spans="1:2" ht="15.75" customHeight="1" x14ac:dyDescent="0.25">
      <c r="A218" s="12" t="s">
        <v>159</v>
      </c>
      <c r="B218" s="12" t="s">
        <v>142</v>
      </c>
    </row>
    <row r="219" spans="1:2" ht="15.75" customHeight="1" x14ac:dyDescent="0.25">
      <c r="A219" s="12" t="s">
        <v>180</v>
      </c>
      <c r="B219" s="12" t="s">
        <v>195</v>
      </c>
    </row>
    <row r="220" spans="1:2" ht="15.75" customHeight="1" x14ac:dyDescent="0.25">
      <c r="A220" s="12" t="s">
        <v>252</v>
      </c>
      <c r="B220" s="12" t="s">
        <v>42</v>
      </c>
    </row>
    <row r="221" spans="1:2" ht="15.75" customHeight="1" x14ac:dyDescent="0.25">
      <c r="A221" s="12" t="s">
        <v>176</v>
      </c>
      <c r="B221" s="12" t="s">
        <v>142</v>
      </c>
    </row>
    <row r="222" spans="1:2" ht="15.75" customHeight="1" x14ac:dyDescent="0.25">
      <c r="A222" s="12" t="s">
        <v>230</v>
      </c>
      <c r="B222" s="12" t="s">
        <v>61</v>
      </c>
    </row>
    <row r="223" spans="1:2" ht="15.75" customHeight="1" x14ac:dyDescent="0.25">
      <c r="A223" s="12" t="s">
        <v>86</v>
      </c>
      <c r="B223" s="12" t="s">
        <v>142</v>
      </c>
    </row>
    <row r="224" spans="1:2" ht="15.75" customHeight="1" x14ac:dyDescent="0.25">
      <c r="A224" s="12" t="s">
        <v>185</v>
      </c>
      <c r="B224" s="12" t="s">
        <v>42</v>
      </c>
    </row>
    <row r="225" spans="1:2" ht="15.75" customHeight="1" x14ac:dyDescent="0.25">
      <c r="A225" s="12" t="s">
        <v>154</v>
      </c>
      <c r="B225" s="12" t="s">
        <v>202</v>
      </c>
    </row>
    <row r="226" spans="1:2" ht="15.75" customHeight="1" x14ac:dyDescent="0.25">
      <c r="A226" s="12" t="s">
        <v>90</v>
      </c>
      <c r="B226" s="12" t="s">
        <v>195</v>
      </c>
    </row>
    <row r="227" spans="1:2" ht="15.75" customHeight="1" x14ac:dyDescent="0.25">
      <c r="A227" s="12" t="s">
        <v>191</v>
      </c>
      <c r="B227" s="12" t="s">
        <v>175</v>
      </c>
    </row>
    <row r="228" spans="1:2" ht="15.75" customHeight="1" x14ac:dyDescent="0.25">
      <c r="A228" s="12" t="s">
        <v>94</v>
      </c>
      <c r="B228" s="12" t="s">
        <v>276</v>
      </c>
    </row>
    <row r="229" spans="1:2" ht="15.75" customHeight="1" x14ac:dyDescent="0.25">
      <c r="A229" s="12" t="s">
        <v>283</v>
      </c>
      <c r="B229" s="12" t="s">
        <v>276</v>
      </c>
    </row>
    <row r="230" spans="1:2" ht="15.75" customHeight="1" x14ac:dyDescent="0.25">
      <c r="A230" s="12" t="s">
        <v>134</v>
      </c>
      <c r="B230" s="12" t="s">
        <v>42</v>
      </c>
    </row>
    <row r="231" spans="1:2" ht="15.75" customHeight="1" x14ac:dyDescent="0.25">
      <c r="A231" s="12" t="s">
        <v>145</v>
      </c>
      <c r="B231" s="12" t="s">
        <v>179</v>
      </c>
    </row>
    <row r="232" spans="1:2" ht="15.75" customHeight="1" x14ac:dyDescent="0.25">
      <c r="A232" s="12" t="s">
        <v>220</v>
      </c>
      <c r="B232" s="12" t="s">
        <v>142</v>
      </c>
    </row>
    <row r="233" spans="1:2" ht="15.75" customHeight="1" x14ac:dyDescent="0.25">
      <c r="A233" s="12" t="s">
        <v>294</v>
      </c>
      <c r="B233" s="12" t="s">
        <v>276</v>
      </c>
    </row>
    <row r="234" spans="1:2" ht="15.75" customHeight="1" x14ac:dyDescent="0.25">
      <c r="A234" s="12" t="s">
        <v>280</v>
      </c>
      <c r="B234" s="12" t="s">
        <v>202</v>
      </c>
    </row>
    <row r="235" spans="1:2" ht="15.75" customHeight="1" x14ac:dyDescent="0.25">
      <c r="A235" s="12" t="s">
        <v>71</v>
      </c>
      <c r="B235" s="12" t="s">
        <v>179</v>
      </c>
    </row>
    <row r="236" spans="1:2" ht="15.75" customHeight="1" x14ac:dyDescent="0.25">
      <c r="A236" s="12" t="s">
        <v>211</v>
      </c>
      <c r="B236" s="12" t="s">
        <v>237</v>
      </c>
    </row>
    <row r="237" spans="1:2" ht="15.75" customHeight="1" x14ac:dyDescent="0.25">
      <c r="A237" s="12" t="s">
        <v>279</v>
      </c>
      <c r="B237" s="12" t="s">
        <v>61</v>
      </c>
    </row>
    <row r="238" spans="1:2" ht="15.75" customHeight="1" x14ac:dyDescent="0.25">
      <c r="A238" s="12" t="s">
        <v>80</v>
      </c>
      <c r="B238" s="12" t="s">
        <v>202</v>
      </c>
    </row>
    <row r="239" spans="1:2" ht="15.75" customHeight="1" x14ac:dyDescent="0.25">
      <c r="A239" s="12" t="s">
        <v>166</v>
      </c>
      <c r="B239" s="12" t="s">
        <v>276</v>
      </c>
    </row>
    <row r="240" spans="1:2" ht="15.75" customHeight="1" x14ac:dyDescent="0.25">
      <c r="A240" s="12" t="s">
        <v>189</v>
      </c>
      <c r="B240" s="12" t="s">
        <v>119</v>
      </c>
    </row>
    <row r="241" spans="1:2" ht="15.75" customHeight="1" x14ac:dyDescent="0.25">
      <c r="A241" s="12" t="s">
        <v>92</v>
      </c>
      <c r="B241" s="12" t="s">
        <v>129</v>
      </c>
    </row>
    <row r="242" spans="1:2" ht="15.75" customHeight="1" x14ac:dyDescent="0.25">
      <c r="A242" s="12" t="s">
        <v>219</v>
      </c>
      <c r="B242" s="12" t="s">
        <v>175</v>
      </c>
    </row>
    <row r="243" spans="1:2" ht="15.75" customHeight="1" x14ac:dyDescent="0.25">
      <c r="A243" s="12" t="s">
        <v>288</v>
      </c>
      <c r="B243" s="12" t="s">
        <v>175</v>
      </c>
    </row>
    <row r="244" spans="1:2" ht="15.75" customHeight="1" x14ac:dyDescent="0.25">
      <c r="A244" s="12" t="s">
        <v>106</v>
      </c>
      <c r="B244" s="12" t="s">
        <v>193</v>
      </c>
    </row>
    <row r="245" spans="1:2" ht="15.75" customHeight="1" x14ac:dyDescent="0.25">
      <c r="A245" s="12" t="s">
        <v>225</v>
      </c>
      <c r="B245" s="12" t="s">
        <v>237</v>
      </c>
    </row>
    <row r="246" spans="1:2" ht="15.75" customHeight="1" x14ac:dyDescent="0.25">
      <c r="A246" s="12" t="s">
        <v>222</v>
      </c>
      <c r="B246" s="12" t="s">
        <v>179</v>
      </c>
    </row>
    <row r="247" spans="1:2" ht="15.75" customHeight="1" x14ac:dyDescent="0.25">
      <c r="A247" s="12" t="s">
        <v>205</v>
      </c>
      <c r="B247" s="12" t="s">
        <v>175</v>
      </c>
    </row>
    <row r="248" spans="1:2" ht="15.75" customHeight="1" x14ac:dyDescent="0.25">
      <c r="A248" s="12" t="s">
        <v>72</v>
      </c>
      <c r="B248" s="12" t="s">
        <v>195</v>
      </c>
    </row>
    <row r="249" spans="1:2" ht="15.75" customHeight="1" x14ac:dyDescent="0.25">
      <c r="A249" s="12" t="s">
        <v>69</v>
      </c>
      <c r="B249" s="12" t="s">
        <v>105</v>
      </c>
    </row>
    <row r="250" spans="1:2" ht="15.75" customHeight="1" x14ac:dyDescent="0.25">
      <c r="A250" s="12" t="s">
        <v>241</v>
      </c>
      <c r="B250" s="12" t="s">
        <v>42</v>
      </c>
    </row>
    <row r="251" spans="1:2" ht="15.75" customHeight="1" x14ac:dyDescent="0.25">
      <c r="A251" s="12" t="s">
        <v>264</v>
      </c>
      <c r="B251" s="12" t="s">
        <v>202</v>
      </c>
    </row>
    <row r="252" spans="1:2" ht="15.75" customHeight="1" x14ac:dyDescent="0.25">
      <c r="A252" s="12" t="s">
        <v>221</v>
      </c>
      <c r="B252" s="12" t="s">
        <v>193</v>
      </c>
    </row>
    <row r="253" spans="1:2" ht="15.75" customHeight="1" x14ac:dyDescent="0.25">
      <c r="A253" s="12" t="s">
        <v>143</v>
      </c>
      <c r="B253" s="12" t="s">
        <v>105</v>
      </c>
    </row>
    <row r="254" spans="1:2" ht="15.75" customHeight="1" x14ac:dyDescent="0.25">
      <c r="A254" s="12" t="s">
        <v>135</v>
      </c>
      <c r="B254" s="12" t="s">
        <v>61</v>
      </c>
    </row>
    <row r="255" spans="1:2" ht="15.75" customHeight="1" x14ac:dyDescent="0.25">
      <c r="A255" s="12" t="s">
        <v>64</v>
      </c>
      <c r="B255" s="12" t="s">
        <v>119</v>
      </c>
    </row>
    <row r="256" spans="1:2" ht="15.75" customHeight="1" x14ac:dyDescent="0.25">
      <c r="A256" s="12" t="s">
        <v>267</v>
      </c>
      <c r="B256" s="12" t="s">
        <v>175</v>
      </c>
    </row>
    <row r="257" spans="1:2" ht="15.75" customHeight="1" x14ac:dyDescent="0.25">
      <c r="A257" s="12" t="s">
        <v>290</v>
      </c>
      <c r="B257" s="12" t="s">
        <v>281</v>
      </c>
    </row>
    <row r="258" spans="1:2" ht="15.75" customHeight="1" x14ac:dyDescent="0.25">
      <c r="A258" s="12" t="s">
        <v>287</v>
      </c>
      <c r="B258" s="12" t="s">
        <v>281</v>
      </c>
    </row>
    <row r="259" spans="1:2" ht="15.75" customHeight="1" x14ac:dyDescent="0.25">
      <c r="A259" s="12" t="s">
        <v>87</v>
      </c>
      <c r="B259" s="12" t="s">
        <v>105</v>
      </c>
    </row>
    <row r="260" spans="1:2" ht="15.75" customHeight="1" x14ac:dyDescent="0.25">
      <c r="A260" s="12" t="s">
        <v>74</v>
      </c>
      <c r="B260" s="12" t="s">
        <v>129</v>
      </c>
    </row>
    <row r="261" spans="1:2" ht="15.75" customHeight="1" x14ac:dyDescent="0.25">
      <c r="A261" s="12" t="s">
        <v>200</v>
      </c>
      <c r="B261" s="12" t="s">
        <v>42</v>
      </c>
    </row>
    <row r="262" spans="1:2" ht="15.75" customHeight="1" x14ac:dyDescent="0.25">
      <c r="A262" s="12" t="s">
        <v>200</v>
      </c>
      <c r="B262" s="12" t="s">
        <v>42</v>
      </c>
    </row>
    <row r="263" spans="1:2" ht="15.75" customHeight="1" x14ac:dyDescent="0.25">
      <c r="A263" s="12" t="s">
        <v>200</v>
      </c>
      <c r="B263" s="12" t="s">
        <v>42</v>
      </c>
    </row>
    <row r="264" spans="1:2" ht="15.75" customHeight="1" x14ac:dyDescent="0.25">
      <c r="A264" s="12" t="s">
        <v>200</v>
      </c>
      <c r="B264" s="12" t="s">
        <v>42</v>
      </c>
    </row>
    <row r="265" spans="1:2" ht="15.75" customHeight="1" x14ac:dyDescent="0.25">
      <c r="A265" s="12" t="s">
        <v>200</v>
      </c>
      <c r="B265" s="12" t="s">
        <v>42</v>
      </c>
    </row>
    <row r="266" spans="1:2" ht="15.75" customHeight="1" x14ac:dyDescent="0.25">
      <c r="A266" s="12" t="s">
        <v>297</v>
      </c>
      <c r="B266" s="12" t="s">
        <v>276</v>
      </c>
    </row>
    <row r="267" spans="1:2" ht="15.75" customHeight="1" x14ac:dyDescent="0.25">
      <c r="A267" s="12" t="s">
        <v>93</v>
      </c>
      <c r="B267" s="12" t="s">
        <v>237</v>
      </c>
    </row>
    <row r="268" spans="1:2" ht="15.75" customHeight="1" x14ac:dyDescent="0.25">
      <c r="A268" s="12" t="s">
        <v>206</v>
      </c>
      <c r="B268" s="12" t="s">
        <v>142</v>
      </c>
    </row>
    <row r="269" spans="1:2" ht="15.75" customHeight="1" x14ac:dyDescent="0.25">
      <c r="A269" s="12" t="s">
        <v>289</v>
      </c>
      <c r="B269" s="12" t="s">
        <v>276</v>
      </c>
    </row>
    <row r="270" spans="1:2" ht="15.75" customHeight="1" x14ac:dyDescent="0.25">
      <c r="A270" s="12" t="s">
        <v>101</v>
      </c>
      <c r="B270" s="12" t="s">
        <v>281</v>
      </c>
    </row>
    <row r="271" spans="1:2" ht="15.75" customHeight="1" x14ac:dyDescent="0.25">
      <c r="A271" s="12" t="s">
        <v>144</v>
      </c>
      <c r="B271" s="12" t="s">
        <v>193</v>
      </c>
    </row>
    <row r="272" spans="1:2" ht="15.75" customHeight="1" x14ac:dyDescent="0.25">
      <c r="A272" s="12" t="s">
        <v>111</v>
      </c>
      <c r="B272" s="12" t="s">
        <v>237</v>
      </c>
    </row>
    <row r="273" spans="1:2" ht="15.75" customHeight="1" x14ac:dyDescent="0.25">
      <c r="A273" s="12" t="s">
        <v>110</v>
      </c>
      <c r="B273" s="12" t="s">
        <v>129</v>
      </c>
    </row>
    <row r="274" spans="1:2" ht="15.75" customHeight="1" x14ac:dyDescent="0.25">
      <c r="A274" s="12" t="s">
        <v>73</v>
      </c>
      <c r="B274" s="12" t="s">
        <v>196</v>
      </c>
    </row>
    <row r="275" spans="1:2" ht="15.75" customHeight="1" x14ac:dyDescent="0.25">
      <c r="A275" s="12" t="s">
        <v>197</v>
      </c>
      <c r="B275" s="12" t="s">
        <v>237</v>
      </c>
    </row>
    <row r="276" spans="1:2" ht="15.75" customHeight="1" x14ac:dyDescent="0.25">
      <c r="A276" s="12" t="s">
        <v>141</v>
      </c>
      <c r="B276" s="12" t="s">
        <v>175</v>
      </c>
    </row>
    <row r="277" spans="1:2" ht="15.75" customHeight="1" x14ac:dyDescent="0.25">
      <c r="A277" s="12" t="s">
        <v>66</v>
      </c>
      <c r="B277" s="12" t="s">
        <v>102</v>
      </c>
    </row>
    <row r="278" spans="1:2" ht="15.75" customHeight="1" x14ac:dyDescent="0.25">
      <c r="A278" s="12" t="s">
        <v>89</v>
      </c>
      <c r="B278" s="12" t="s">
        <v>179</v>
      </c>
    </row>
    <row r="279" spans="1:2" ht="15.75" customHeight="1" x14ac:dyDescent="0.25">
      <c r="A279" s="12" t="s">
        <v>274</v>
      </c>
      <c r="B279" s="12" t="s">
        <v>281</v>
      </c>
    </row>
    <row r="280" spans="1:2" ht="15.75" customHeight="1" x14ac:dyDescent="0.25">
      <c r="A280" s="12" t="s">
        <v>137</v>
      </c>
      <c r="B280" s="12" t="s">
        <v>99</v>
      </c>
    </row>
    <row r="281" spans="1:2" ht="15.75" customHeight="1" x14ac:dyDescent="0.25">
      <c r="A281" s="12" t="s">
        <v>107</v>
      </c>
      <c r="B281" s="12" t="s">
        <v>179</v>
      </c>
    </row>
    <row r="282" spans="1:2" ht="15.75" customHeight="1" x14ac:dyDescent="0.25">
      <c r="A282" s="12" t="s">
        <v>123</v>
      </c>
      <c r="B282" s="12" t="s">
        <v>142</v>
      </c>
    </row>
    <row r="283" spans="1:2" ht="15.75" customHeight="1" x14ac:dyDescent="0.25">
      <c r="A283" s="12" t="s">
        <v>121</v>
      </c>
      <c r="B283" s="12" t="s">
        <v>102</v>
      </c>
    </row>
    <row r="284" spans="1:2" ht="15.75" customHeight="1" x14ac:dyDescent="0.25">
      <c r="A284" s="12" t="s">
        <v>246</v>
      </c>
      <c r="B284" s="12" t="s">
        <v>175</v>
      </c>
    </row>
    <row r="285" spans="1:2" ht="15.75" customHeight="1" x14ac:dyDescent="0.25">
      <c r="A285" s="12" t="s">
        <v>242</v>
      </c>
      <c r="B285" s="12" t="s">
        <v>61</v>
      </c>
    </row>
    <row r="286" spans="1:2" ht="15.75" customHeight="1" x14ac:dyDescent="0.25">
      <c r="A286" s="12" t="s">
        <v>263</v>
      </c>
      <c r="B286" s="12" t="s">
        <v>61</v>
      </c>
    </row>
    <row r="287" spans="1:2" ht="15.75" customHeight="1" x14ac:dyDescent="0.25">
      <c r="A287" s="12" t="s">
        <v>160</v>
      </c>
      <c r="B287" s="12" t="s">
        <v>105</v>
      </c>
    </row>
    <row r="288" spans="1:2" ht="15.75" customHeight="1" x14ac:dyDescent="0.25">
      <c r="A288" s="12" t="s">
        <v>84</v>
      </c>
      <c r="B288" s="12" t="s">
        <v>102</v>
      </c>
    </row>
    <row r="289" spans="1:2" ht="15.75" customHeight="1" x14ac:dyDescent="0.25">
      <c r="A289" s="12" t="s">
        <v>63</v>
      </c>
      <c r="B289" s="12" t="s">
        <v>99</v>
      </c>
    </row>
    <row r="290" spans="1:2" ht="15.75" customHeight="1" x14ac:dyDescent="0.25">
      <c r="A290" s="12" t="s">
        <v>235</v>
      </c>
      <c r="B290" s="12" t="s">
        <v>179</v>
      </c>
    </row>
    <row r="291" spans="1:2" ht="15.75" customHeight="1" x14ac:dyDescent="0.25">
      <c r="A291" s="12" t="s">
        <v>62</v>
      </c>
      <c r="B291" s="12" t="s">
        <v>202</v>
      </c>
    </row>
    <row r="292" spans="1:2" ht="15.75" customHeight="1" x14ac:dyDescent="0.25">
      <c r="A292" s="12" t="s">
        <v>285</v>
      </c>
      <c r="B292" s="12" t="s">
        <v>61</v>
      </c>
    </row>
    <row r="293" spans="1:2" ht="15.75" customHeight="1" x14ac:dyDescent="0.25">
      <c r="A293" s="12" t="s">
        <v>198</v>
      </c>
      <c r="B293" s="12" t="s">
        <v>276</v>
      </c>
    </row>
    <row r="294" spans="1:2" ht="15.75" customHeight="1" x14ac:dyDescent="0.25">
      <c r="A294" s="12" t="s">
        <v>254</v>
      </c>
      <c r="B294" s="12" t="s">
        <v>202</v>
      </c>
    </row>
    <row r="295" spans="1:2" ht="15.75" customHeight="1" x14ac:dyDescent="0.25">
      <c r="A295" s="12" t="s">
        <v>223</v>
      </c>
      <c r="B295" s="12" t="s">
        <v>195</v>
      </c>
    </row>
    <row r="296" spans="1:2" ht="15.75" customHeight="1" x14ac:dyDescent="0.25">
      <c r="A296" s="12" t="s">
        <v>209</v>
      </c>
      <c r="B296" s="12" t="s">
        <v>195</v>
      </c>
    </row>
    <row r="297" spans="1:2" ht="15.75" customHeight="1" x14ac:dyDescent="0.25">
      <c r="A297" s="12" t="s">
        <v>146</v>
      </c>
      <c r="B297" s="12" t="s">
        <v>195</v>
      </c>
    </row>
    <row r="298" spans="1:2" ht="15.75" customHeight="1" x14ac:dyDescent="0.25">
      <c r="A298" s="12" t="s">
        <v>88</v>
      </c>
      <c r="B298" s="12" t="s">
        <v>193</v>
      </c>
    </row>
    <row r="299" spans="1:2" ht="15.75" customHeight="1" x14ac:dyDescent="0.25">
      <c r="A299" s="12" t="s">
        <v>67</v>
      </c>
      <c r="B299" s="12" t="s">
        <v>175</v>
      </c>
    </row>
    <row r="300" spans="1:2" ht="15.75" customHeight="1" x14ac:dyDescent="0.25">
      <c r="A300" s="12" t="s">
        <v>161</v>
      </c>
      <c r="B300" s="12" t="s">
        <v>193</v>
      </c>
    </row>
    <row r="301" spans="1:2" ht="15.75" customHeight="1" x14ac:dyDescent="0.25">
      <c r="A301" s="12" t="s">
        <v>234</v>
      </c>
      <c r="B301" s="12" t="s">
        <v>175</v>
      </c>
    </row>
    <row r="302" spans="1:2" ht="15.75" customHeight="1" x14ac:dyDescent="0.25">
      <c r="A302" s="12" t="s">
        <v>286</v>
      </c>
      <c r="B302" s="12" t="s">
        <v>202</v>
      </c>
    </row>
    <row r="303" spans="1:2" ht="15.75" customHeight="1" x14ac:dyDescent="0.25"/>
    <row r="304" spans="1:2" ht="15.75" customHeight="1" x14ac:dyDescent="0.25"/>
    <row r="305" s="12" customFormat="1" ht="15.75" customHeight="1" x14ac:dyDescent="0.25"/>
    <row r="306" s="12" customFormat="1" ht="15.75" customHeight="1" x14ac:dyDescent="0.25"/>
    <row r="307" s="12" customFormat="1" ht="15.75" customHeight="1" x14ac:dyDescent="0.25"/>
    <row r="308" s="12" customFormat="1" ht="15.75" customHeight="1" x14ac:dyDescent="0.25"/>
    <row r="309" s="12" customFormat="1" ht="15.75" customHeight="1" x14ac:dyDescent="0.25"/>
    <row r="310" s="12" customFormat="1" ht="15.75" customHeight="1" x14ac:dyDescent="0.25"/>
    <row r="311" s="12" customFormat="1" ht="15.75" customHeight="1" x14ac:dyDescent="0.25"/>
    <row r="312" s="12" customFormat="1" ht="15.75" customHeight="1" x14ac:dyDescent="0.25"/>
    <row r="313" s="12" customFormat="1" ht="15.75" customHeight="1" x14ac:dyDescent="0.25"/>
    <row r="314" s="12" customFormat="1" ht="15.75" customHeight="1" x14ac:dyDescent="0.25"/>
    <row r="315" s="12" customFormat="1" ht="15.75" customHeight="1" x14ac:dyDescent="0.25"/>
    <row r="316" s="12" customFormat="1" ht="15.75" customHeight="1" x14ac:dyDescent="0.25"/>
    <row r="317" s="12" customFormat="1" ht="15.75" customHeight="1" x14ac:dyDescent="0.25"/>
    <row r="318" s="12" customFormat="1" ht="15.75" customHeight="1" x14ac:dyDescent="0.25"/>
    <row r="319" s="12" customFormat="1" ht="15.75" customHeight="1" x14ac:dyDescent="0.25"/>
    <row r="320" s="12" customFormat="1" ht="15.75" customHeight="1" x14ac:dyDescent="0.25"/>
    <row r="321" s="12" customFormat="1" ht="15.75" customHeight="1" x14ac:dyDescent="0.25"/>
    <row r="322" s="12" customFormat="1" ht="15.75" customHeight="1" x14ac:dyDescent="0.25"/>
    <row r="323" s="12" customFormat="1" ht="15.75" customHeight="1" x14ac:dyDescent="0.25"/>
    <row r="324" s="12" customFormat="1" ht="15.75" customHeight="1" x14ac:dyDescent="0.25"/>
    <row r="325" s="12" customFormat="1" ht="15.75" customHeight="1" x14ac:dyDescent="0.25"/>
    <row r="326" s="12" customFormat="1" ht="15.75" customHeight="1" x14ac:dyDescent="0.25"/>
    <row r="327" s="12" customFormat="1" ht="15.75" customHeight="1" x14ac:dyDescent="0.25"/>
    <row r="328" s="12" customFormat="1" ht="15.75" customHeight="1" x14ac:dyDescent="0.25"/>
    <row r="329" s="12" customFormat="1" ht="15.75" customHeight="1" x14ac:dyDescent="0.25"/>
    <row r="330" s="12" customFormat="1" ht="15.75" customHeight="1" x14ac:dyDescent="0.25"/>
    <row r="331" s="12" customFormat="1" ht="15.75" customHeight="1" x14ac:dyDescent="0.25"/>
    <row r="332" s="12" customFormat="1" ht="15.75" customHeight="1" x14ac:dyDescent="0.25"/>
    <row r="333" s="12" customFormat="1" ht="15.75" customHeight="1" x14ac:dyDescent="0.25"/>
    <row r="334" s="12" customFormat="1" ht="15.75" customHeight="1" x14ac:dyDescent="0.25"/>
    <row r="335" s="12" customFormat="1" ht="15.75" customHeight="1" x14ac:dyDescent="0.25"/>
    <row r="336" s="12" customFormat="1" ht="15.75" customHeight="1" x14ac:dyDescent="0.25"/>
    <row r="337" s="12" customFormat="1" ht="15.75" customHeight="1" x14ac:dyDescent="0.25"/>
    <row r="338" s="12" customFormat="1" ht="15.75" customHeight="1" x14ac:dyDescent="0.25"/>
    <row r="339" s="12" customFormat="1" ht="15.75" customHeight="1" x14ac:dyDescent="0.25"/>
    <row r="340" s="12" customFormat="1" ht="15.75" customHeight="1" x14ac:dyDescent="0.25"/>
    <row r="341" s="12" customFormat="1" ht="15.75" customHeight="1" x14ac:dyDescent="0.25"/>
    <row r="342" s="12" customFormat="1" ht="15.75" customHeight="1" x14ac:dyDescent="0.25"/>
    <row r="343" s="12" customFormat="1" ht="15.75" customHeight="1" x14ac:dyDescent="0.25"/>
    <row r="344" s="12" customFormat="1" ht="15.75" customHeight="1" x14ac:dyDescent="0.25"/>
    <row r="345" s="12" customFormat="1" ht="15.75" customHeight="1" x14ac:dyDescent="0.25"/>
    <row r="346" s="12" customFormat="1" ht="15.75" customHeight="1" x14ac:dyDescent="0.25"/>
    <row r="347" s="12" customFormat="1" ht="15.75" customHeight="1" x14ac:dyDescent="0.25"/>
    <row r="348" s="12" customFormat="1" ht="15.75" customHeight="1" x14ac:dyDescent="0.25"/>
    <row r="349" s="12" customFormat="1" ht="15.75" customHeight="1" x14ac:dyDescent="0.25"/>
    <row r="350" s="12" customFormat="1" ht="15.75" customHeight="1" x14ac:dyDescent="0.25"/>
    <row r="351" s="12" customFormat="1" ht="15.75" customHeight="1" x14ac:dyDescent="0.25"/>
    <row r="352" s="12" customFormat="1" ht="15.75" customHeight="1" x14ac:dyDescent="0.25"/>
    <row r="353" s="12" customFormat="1" ht="15.75" customHeight="1" x14ac:dyDescent="0.25"/>
    <row r="354" s="12" customFormat="1" ht="15.75" customHeight="1" x14ac:dyDescent="0.25"/>
    <row r="355" s="12" customFormat="1" ht="15.75" customHeight="1" x14ac:dyDescent="0.25"/>
    <row r="356" s="12" customFormat="1" ht="15.75" customHeight="1" x14ac:dyDescent="0.25"/>
    <row r="357" s="12" customFormat="1" ht="15.75" customHeight="1" x14ac:dyDescent="0.25"/>
    <row r="358" s="12" customFormat="1" ht="15.75" customHeight="1" x14ac:dyDescent="0.25"/>
    <row r="359" s="12" customFormat="1" ht="15.75" customHeight="1" x14ac:dyDescent="0.25"/>
    <row r="360" s="12" customFormat="1" ht="15.75" customHeight="1" x14ac:dyDescent="0.25"/>
    <row r="361" s="12" customFormat="1" ht="15.75" customHeight="1" x14ac:dyDescent="0.25"/>
    <row r="362" s="12" customFormat="1" ht="15.75" customHeight="1" x14ac:dyDescent="0.25"/>
    <row r="363" s="12" customFormat="1" ht="15.75" customHeight="1" x14ac:dyDescent="0.25"/>
    <row r="364" s="12" customFormat="1" ht="15.75" customHeight="1" x14ac:dyDescent="0.25"/>
    <row r="365" s="12" customFormat="1" ht="15.75" customHeight="1" x14ac:dyDescent="0.25"/>
    <row r="366" s="12" customFormat="1" ht="15.75" customHeight="1" x14ac:dyDescent="0.25"/>
    <row r="367" s="12" customFormat="1" ht="15.75" customHeight="1" x14ac:dyDescent="0.25"/>
    <row r="368" s="12" customFormat="1" ht="15.75" customHeight="1" x14ac:dyDescent="0.25"/>
    <row r="369" s="12" customFormat="1" ht="15.75" customHeight="1" x14ac:dyDescent="0.25"/>
    <row r="370" s="12" customFormat="1" ht="15.75" customHeight="1" x14ac:dyDescent="0.25"/>
    <row r="371" s="12" customFormat="1" ht="15.75" customHeight="1" x14ac:dyDescent="0.25"/>
    <row r="372" s="12" customFormat="1" ht="15.75" customHeight="1" x14ac:dyDescent="0.25"/>
    <row r="373" s="12" customFormat="1" ht="15.75" customHeight="1" x14ac:dyDescent="0.25"/>
    <row r="374" s="12" customFormat="1" ht="15.75" customHeight="1" x14ac:dyDescent="0.25"/>
    <row r="375" s="12" customFormat="1" ht="15.75" customHeight="1" x14ac:dyDescent="0.25"/>
    <row r="376" s="12" customFormat="1" ht="15.75" customHeight="1" x14ac:dyDescent="0.25"/>
    <row r="377" s="12" customFormat="1" ht="15.75" customHeight="1" x14ac:dyDescent="0.25"/>
    <row r="378" s="12" customFormat="1" ht="15.75" customHeight="1" x14ac:dyDescent="0.25"/>
    <row r="379" s="12" customFormat="1" ht="15.75" customHeight="1" x14ac:dyDescent="0.25"/>
    <row r="380" s="12" customFormat="1" ht="15.75" customHeight="1" x14ac:dyDescent="0.25"/>
    <row r="381" s="12" customFormat="1" ht="15.75" customHeight="1" x14ac:dyDescent="0.25"/>
    <row r="382" s="12" customFormat="1" ht="15.75" customHeight="1" x14ac:dyDescent="0.25"/>
    <row r="383" s="12" customFormat="1" ht="15.75" customHeight="1" x14ac:dyDescent="0.25"/>
    <row r="384" s="12" customFormat="1" ht="15.75" customHeight="1" x14ac:dyDescent="0.25"/>
    <row r="385" s="12" customFormat="1" ht="15.75" customHeight="1" x14ac:dyDescent="0.25"/>
    <row r="386" s="12" customFormat="1" ht="15.75" customHeight="1" x14ac:dyDescent="0.25"/>
    <row r="387" s="12" customFormat="1" ht="15.75" customHeight="1" x14ac:dyDescent="0.25"/>
    <row r="388" s="12" customFormat="1" ht="15.75" customHeight="1" x14ac:dyDescent="0.25"/>
    <row r="389" s="12" customFormat="1" ht="15.75" customHeight="1" x14ac:dyDescent="0.25"/>
    <row r="390" s="12" customFormat="1" ht="15.75" customHeight="1" x14ac:dyDescent="0.25"/>
    <row r="391" s="12" customFormat="1" ht="15.75" customHeight="1" x14ac:dyDescent="0.25"/>
    <row r="392" s="12" customFormat="1" ht="15.75" customHeight="1" x14ac:dyDescent="0.25"/>
    <row r="393" s="12" customFormat="1" ht="15.75" customHeight="1" x14ac:dyDescent="0.25"/>
    <row r="394" s="12" customFormat="1" ht="15.75" customHeight="1" x14ac:dyDescent="0.25"/>
    <row r="395" s="12" customFormat="1" ht="15.75" customHeight="1" x14ac:dyDescent="0.25"/>
    <row r="396" s="12" customFormat="1" ht="15.75" customHeight="1" x14ac:dyDescent="0.25"/>
    <row r="397" s="12" customFormat="1" ht="15.75" customHeight="1" x14ac:dyDescent="0.25"/>
    <row r="398" s="12" customFormat="1" ht="15.75" customHeight="1" x14ac:dyDescent="0.25"/>
    <row r="399" s="12" customFormat="1" ht="15.75" customHeight="1" x14ac:dyDescent="0.25"/>
    <row r="400" s="12" customFormat="1" ht="15.75" customHeight="1" x14ac:dyDescent="0.25"/>
    <row r="401" s="12" customFormat="1" ht="15.75" customHeight="1" x14ac:dyDescent="0.25"/>
    <row r="402" s="12" customFormat="1" ht="15.75" customHeight="1" x14ac:dyDescent="0.25"/>
    <row r="403" s="12" customFormat="1" ht="15.75" customHeight="1" x14ac:dyDescent="0.25"/>
    <row r="404" s="12" customFormat="1" ht="15.75" customHeight="1" x14ac:dyDescent="0.25"/>
    <row r="405" s="12" customFormat="1" ht="15.75" customHeight="1" x14ac:dyDescent="0.25"/>
    <row r="406" s="12" customFormat="1" ht="15.75" customHeight="1" x14ac:dyDescent="0.25"/>
    <row r="407" s="12" customFormat="1" ht="15.75" customHeight="1" x14ac:dyDescent="0.25"/>
    <row r="408" s="12" customFormat="1" ht="15.75" customHeight="1" x14ac:dyDescent="0.25"/>
    <row r="409" s="12" customFormat="1" ht="15.75" customHeight="1" x14ac:dyDescent="0.25"/>
    <row r="410" s="12" customFormat="1" ht="15.75" customHeight="1" x14ac:dyDescent="0.25"/>
    <row r="411" s="12" customFormat="1" ht="15.75" customHeight="1" x14ac:dyDescent="0.25"/>
    <row r="412" s="12" customFormat="1" ht="15.75" customHeight="1" x14ac:dyDescent="0.25"/>
    <row r="413" s="12" customFormat="1" ht="15.75" customHeight="1" x14ac:dyDescent="0.25"/>
    <row r="414" s="12" customFormat="1" ht="15.75" customHeight="1" x14ac:dyDescent="0.25"/>
    <row r="415" s="12" customFormat="1" ht="15.75" customHeight="1" x14ac:dyDescent="0.25"/>
    <row r="416" s="12" customFormat="1" ht="15.75" customHeight="1" x14ac:dyDescent="0.25"/>
    <row r="417" s="12" customFormat="1" ht="15.75" customHeight="1" x14ac:dyDescent="0.25"/>
    <row r="418" s="12" customFormat="1" ht="15.75" customHeight="1" x14ac:dyDescent="0.25"/>
    <row r="419" s="12" customFormat="1" ht="15.75" customHeight="1" x14ac:dyDescent="0.25"/>
    <row r="420" s="12" customFormat="1" ht="15.75" customHeight="1" x14ac:dyDescent="0.25"/>
    <row r="421" s="12" customFormat="1" ht="15.75" customHeight="1" x14ac:dyDescent="0.25"/>
    <row r="422" s="12" customFormat="1" ht="15.75" customHeight="1" x14ac:dyDescent="0.25"/>
    <row r="423" s="12" customFormat="1" ht="15.75" customHeight="1" x14ac:dyDescent="0.25"/>
    <row r="424" s="12" customFormat="1" ht="15.75" customHeight="1" x14ac:dyDescent="0.25"/>
    <row r="425" s="12" customFormat="1" ht="15.75" customHeight="1" x14ac:dyDescent="0.25"/>
    <row r="426" s="12" customFormat="1" ht="15.75" customHeight="1" x14ac:dyDescent="0.25"/>
    <row r="427" s="12" customFormat="1" ht="15.75" customHeight="1" x14ac:dyDescent="0.25"/>
    <row r="428" s="12" customFormat="1" ht="15.75" customHeight="1" x14ac:dyDescent="0.25"/>
    <row r="429" s="12" customFormat="1" ht="15.75" customHeight="1" x14ac:dyDescent="0.25"/>
    <row r="430" s="12" customFormat="1" ht="15.75" customHeight="1" x14ac:dyDescent="0.25"/>
    <row r="431" s="12" customFormat="1" ht="15.75" customHeight="1" x14ac:dyDescent="0.25"/>
    <row r="432" s="12" customFormat="1" ht="15.75" customHeight="1" x14ac:dyDescent="0.25"/>
    <row r="433" s="12" customFormat="1" ht="15.75" customHeight="1" x14ac:dyDescent="0.25"/>
    <row r="434" s="12" customFormat="1" ht="15.75" customHeight="1" x14ac:dyDescent="0.25"/>
    <row r="435" s="12" customFormat="1" ht="15.75" customHeight="1" x14ac:dyDescent="0.25"/>
    <row r="436" s="12" customFormat="1" ht="15.75" customHeight="1" x14ac:dyDescent="0.25"/>
    <row r="437" s="12" customFormat="1" ht="15.75" customHeight="1" x14ac:dyDescent="0.25"/>
    <row r="438" s="12" customFormat="1" ht="15.75" customHeight="1" x14ac:dyDescent="0.25"/>
    <row r="439" s="12" customFormat="1" ht="15.75" customHeight="1" x14ac:dyDescent="0.25"/>
    <row r="440" s="12" customFormat="1" ht="15.75" customHeight="1" x14ac:dyDescent="0.25"/>
    <row r="441" s="12" customFormat="1" ht="15.75" customHeight="1" x14ac:dyDescent="0.25"/>
    <row r="442" s="12" customFormat="1" ht="15.75" customHeight="1" x14ac:dyDescent="0.25"/>
    <row r="443" s="12" customFormat="1" ht="15.75" customHeight="1" x14ac:dyDescent="0.25"/>
    <row r="444" s="12" customFormat="1" ht="15.75" customHeight="1" x14ac:dyDescent="0.25"/>
    <row r="445" s="12" customFormat="1" ht="15.75" customHeight="1" x14ac:dyDescent="0.25"/>
    <row r="446" s="12" customFormat="1" ht="15.75" customHeight="1" x14ac:dyDescent="0.25"/>
    <row r="447" s="12" customFormat="1" ht="15.75" customHeight="1" x14ac:dyDescent="0.25"/>
    <row r="448" s="12" customFormat="1" ht="15.75" customHeight="1" x14ac:dyDescent="0.25"/>
    <row r="449" s="12" customFormat="1" ht="15.75" customHeight="1" x14ac:dyDescent="0.25"/>
    <row r="450" s="12" customFormat="1" ht="15.75" customHeight="1" x14ac:dyDescent="0.25"/>
    <row r="451" s="12" customFormat="1" ht="15.75" customHeight="1" x14ac:dyDescent="0.25"/>
    <row r="452" s="12" customFormat="1" ht="15.75" customHeight="1" x14ac:dyDescent="0.25"/>
    <row r="453" s="12" customFormat="1" ht="15.75" customHeight="1" x14ac:dyDescent="0.25"/>
    <row r="454" s="12" customFormat="1" ht="15.75" customHeight="1" x14ac:dyDescent="0.25"/>
    <row r="455" s="12" customFormat="1" ht="15.75" customHeight="1" x14ac:dyDescent="0.25"/>
    <row r="456" s="12" customFormat="1" ht="15.75" customHeight="1" x14ac:dyDescent="0.25"/>
    <row r="457" s="12" customFormat="1" ht="15.75" customHeight="1" x14ac:dyDescent="0.25"/>
    <row r="458" s="12" customFormat="1" ht="15.75" customHeight="1" x14ac:dyDescent="0.25"/>
    <row r="459" s="12" customFormat="1" ht="15.75" customHeight="1" x14ac:dyDescent="0.25"/>
    <row r="460" s="12" customFormat="1" ht="15.75" customHeight="1" x14ac:dyDescent="0.25"/>
    <row r="461" s="12" customFormat="1" ht="15.75" customHeight="1" x14ac:dyDescent="0.25"/>
    <row r="462" s="12" customFormat="1" ht="15.75" customHeight="1" x14ac:dyDescent="0.25"/>
    <row r="463" s="12" customFormat="1" ht="15.75" customHeight="1" x14ac:dyDescent="0.25"/>
    <row r="464" s="12" customFormat="1" ht="15.75" customHeight="1" x14ac:dyDescent="0.25"/>
    <row r="465" s="12" customFormat="1" ht="15.75" customHeight="1" x14ac:dyDescent="0.25"/>
    <row r="466" s="12" customFormat="1" ht="15.75" customHeight="1" x14ac:dyDescent="0.25"/>
    <row r="467" s="12" customFormat="1" ht="15.75" customHeight="1" x14ac:dyDescent="0.25"/>
    <row r="468" s="12" customFormat="1" ht="15.75" customHeight="1" x14ac:dyDescent="0.25"/>
    <row r="469" s="12" customFormat="1" ht="15.75" customHeight="1" x14ac:dyDescent="0.25"/>
    <row r="470" s="12" customFormat="1" ht="15.75" customHeight="1" x14ac:dyDescent="0.25"/>
    <row r="471" s="12" customFormat="1" ht="15.75" customHeight="1" x14ac:dyDescent="0.25"/>
    <row r="472" s="12" customFormat="1" ht="15.75" customHeight="1" x14ac:dyDescent="0.25"/>
    <row r="473" s="12" customFormat="1" ht="15.75" customHeight="1" x14ac:dyDescent="0.25"/>
    <row r="474" s="12" customFormat="1" ht="15.75" customHeight="1" x14ac:dyDescent="0.25"/>
    <row r="475" s="12" customFormat="1" ht="15.75" customHeight="1" x14ac:dyDescent="0.25"/>
    <row r="476" s="12" customFormat="1" ht="15.75" customHeight="1" x14ac:dyDescent="0.25"/>
    <row r="477" s="12" customFormat="1" ht="15.75" customHeight="1" x14ac:dyDescent="0.25"/>
    <row r="478" s="12" customFormat="1" ht="15.75" customHeight="1" x14ac:dyDescent="0.25"/>
    <row r="479" s="12" customFormat="1" ht="15.75" customHeight="1" x14ac:dyDescent="0.25"/>
    <row r="480" s="12" customFormat="1" ht="15.75" customHeight="1" x14ac:dyDescent="0.25"/>
    <row r="481" s="12" customFormat="1" ht="15.75" customHeight="1" x14ac:dyDescent="0.25"/>
    <row r="482" s="12" customFormat="1" ht="15.75" customHeight="1" x14ac:dyDescent="0.25"/>
    <row r="483" s="12" customFormat="1" ht="15.75" customHeight="1" x14ac:dyDescent="0.25"/>
    <row r="484" s="12" customFormat="1" ht="15.75" customHeight="1" x14ac:dyDescent="0.25"/>
    <row r="485" s="12" customFormat="1" ht="15.75" customHeight="1" x14ac:dyDescent="0.25"/>
    <row r="486" s="12" customFormat="1" ht="15.75" customHeight="1" x14ac:dyDescent="0.25"/>
    <row r="487" s="12" customFormat="1" ht="15.75" customHeight="1" x14ac:dyDescent="0.25"/>
    <row r="488" s="12" customFormat="1" ht="15.75" customHeight="1" x14ac:dyDescent="0.25"/>
    <row r="489" s="12" customFormat="1" ht="15.75" customHeight="1" x14ac:dyDescent="0.25"/>
    <row r="490" s="12" customFormat="1" ht="15.75" customHeight="1" x14ac:dyDescent="0.25"/>
    <row r="491" s="12" customFormat="1" ht="15.75" customHeight="1" x14ac:dyDescent="0.25"/>
    <row r="492" s="12" customFormat="1" ht="15.75" customHeight="1" x14ac:dyDescent="0.25"/>
    <row r="493" s="12" customFormat="1" ht="15.75" customHeight="1" x14ac:dyDescent="0.25"/>
    <row r="494" s="12" customFormat="1" ht="15.75" customHeight="1" x14ac:dyDescent="0.25"/>
    <row r="495" s="12" customFormat="1" ht="15.75" customHeight="1" x14ac:dyDescent="0.25"/>
    <row r="496" s="12" customFormat="1" ht="15.75" customHeight="1" x14ac:dyDescent="0.25"/>
    <row r="497" s="12" customFormat="1" ht="15.75" customHeight="1" x14ac:dyDescent="0.25"/>
    <row r="498" s="12" customFormat="1" ht="15.75" customHeight="1" x14ac:dyDescent="0.25"/>
    <row r="499" s="12" customFormat="1" ht="15.75" customHeight="1" x14ac:dyDescent="0.25"/>
    <row r="500" s="12" customFormat="1" ht="15.75" customHeight="1" x14ac:dyDescent="0.25"/>
    <row r="501" s="12" customFormat="1" ht="15.75" customHeight="1" x14ac:dyDescent="0.25"/>
    <row r="502" s="12" customFormat="1" ht="15.75" customHeight="1" x14ac:dyDescent="0.25"/>
    <row r="503" s="12" customFormat="1" ht="15.75" customHeight="1" x14ac:dyDescent="0.25"/>
    <row r="504" s="12" customFormat="1" ht="15.75" customHeight="1" x14ac:dyDescent="0.25"/>
    <row r="505" s="12" customFormat="1" ht="15.75" customHeight="1" x14ac:dyDescent="0.25"/>
    <row r="506" s="12" customFormat="1" ht="15.75" customHeight="1" x14ac:dyDescent="0.25"/>
    <row r="507" s="12" customFormat="1" ht="15.75" customHeight="1" x14ac:dyDescent="0.25"/>
    <row r="508" s="12" customFormat="1" ht="15.75" customHeight="1" x14ac:dyDescent="0.25"/>
    <row r="509" s="12" customFormat="1" ht="15.75" customHeight="1" x14ac:dyDescent="0.25"/>
    <row r="510" s="12" customFormat="1" ht="15.75" customHeight="1" x14ac:dyDescent="0.25"/>
    <row r="511" s="12" customFormat="1" ht="15.75" customHeight="1" x14ac:dyDescent="0.25"/>
    <row r="512" s="12" customFormat="1" ht="15.75" customHeight="1" x14ac:dyDescent="0.25"/>
    <row r="513" s="12" customFormat="1" ht="15.75" customHeight="1" x14ac:dyDescent="0.25"/>
    <row r="514" s="12" customFormat="1" ht="15.75" customHeight="1" x14ac:dyDescent="0.25"/>
    <row r="515" s="12" customFormat="1" ht="15.75" customHeight="1" x14ac:dyDescent="0.25"/>
    <row r="516" s="12" customFormat="1" ht="15.75" customHeight="1" x14ac:dyDescent="0.25"/>
    <row r="517" s="12" customFormat="1" ht="15.75" customHeight="1" x14ac:dyDescent="0.25"/>
    <row r="518" s="12" customFormat="1" ht="15.75" customHeight="1" x14ac:dyDescent="0.25"/>
    <row r="519" s="12" customFormat="1" ht="15.75" customHeight="1" x14ac:dyDescent="0.25"/>
    <row r="520" s="12" customFormat="1" ht="15.75" customHeight="1" x14ac:dyDescent="0.25"/>
    <row r="521" s="12" customFormat="1" ht="15.75" customHeight="1" x14ac:dyDescent="0.25"/>
    <row r="522" s="12" customFormat="1" ht="15.75" customHeight="1" x14ac:dyDescent="0.25"/>
    <row r="523" s="12" customFormat="1" ht="15.75" customHeight="1" x14ac:dyDescent="0.25"/>
    <row r="524" s="12" customFormat="1" ht="15.75" customHeight="1" x14ac:dyDescent="0.25"/>
    <row r="525" s="12" customFormat="1" ht="15.75" customHeight="1" x14ac:dyDescent="0.25"/>
    <row r="526" s="12" customFormat="1" ht="15.75" customHeight="1" x14ac:dyDescent="0.25"/>
    <row r="527" s="12" customFormat="1" ht="15.75" customHeight="1" x14ac:dyDescent="0.25"/>
    <row r="528" s="12" customFormat="1" ht="15.75" customHeight="1" x14ac:dyDescent="0.25"/>
    <row r="529" s="12" customFormat="1" ht="15.75" customHeight="1" x14ac:dyDescent="0.25"/>
    <row r="530" s="12" customFormat="1" ht="15.75" customHeight="1" x14ac:dyDescent="0.25"/>
    <row r="531" s="12" customFormat="1" ht="15.75" customHeight="1" x14ac:dyDescent="0.25"/>
    <row r="532" s="12" customFormat="1" ht="15.75" customHeight="1" x14ac:dyDescent="0.25"/>
    <row r="533" s="12" customFormat="1" ht="15.75" customHeight="1" x14ac:dyDescent="0.25"/>
    <row r="534" s="12" customFormat="1" ht="15.75" customHeight="1" x14ac:dyDescent="0.25"/>
    <row r="535" s="12" customFormat="1" ht="15.75" customHeight="1" x14ac:dyDescent="0.25"/>
    <row r="536" s="12" customFormat="1" ht="15.75" customHeight="1" x14ac:dyDescent="0.25"/>
    <row r="537" s="12" customFormat="1" ht="15.75" customHeight="1" x14ac:dyDescent="0.25"/>
    <row r="538" s="12" customFormat="1" ht="15.75" customHeight="1" x14ac:dyDescent="0.25"/>
    <row r="539" s="12" customFormat="1" ht="15.75" customHeight="1" x14ac:dyDescent="0.25"/>
    <row r="540" s="12" customFormat="1" ht="15.75" customHeight="1" x14ac:dyDescent="0.25"/>
    <row r="541" s="12" customFormat="1" ht="15.75" customHeight="1" x14ac:dyDescent="0.25"/>
    <row r="542" s="12" customFormat="1" ht="15.75" customHeight="1" x14ac:dyDescent="0.25"/>
    <row r="543" s="12" customFormat="1" ht="15.75" customHeight="1" x14ac:dyDescent="0.25"/>
    <row r="544" s="12" customFormat="1" ht="15.75" customHeight="1" x14ac:dyDescent="0.25"/>
    <row r="545" s="12" customFormat="1" ht="15.75" customHeight="1" x14ac:dyDescent="0.25"/>
    <row r="546" s="12" customFormat="1" ht="15.75" customHeight="1" x14ac:dyDescent="0.25"/>
    <row r="547" s="12" customFormat="1" ht="15.75" customHeight="1" x14ac:dyDescent="0.25"/>
    <row r="548" s="12" customFormat="1" ht="15.75" customHeight="1" x14ac:dyDescent="0.25"/>
    <row r="549" s="12" customFormat="1" ht="15.75" customHeight="1" x14ac:dyDescent="0.25"/>
    <row r="550" s="12" customFormat="1" ht="15.75" customHeight="1" x14ac:dyDescent="0.25"/>
    <row r="551" s="12" customFormat="1" ht="15.75" customHeight="1" x14ac:dyDescent="0.25"/>
    <row r="552" s="12" customFormat="1" ht="15.75" customHeight="1" x14ac:dyDescent="0.25"/>
    <row r="553" s="12" customFormat="1" ht="15.75" customHeight="1" x14ac:dyDescent="0.25"/>
    <row r="554" s="12" customFormat="1" ht="15.75" customHeight="1" x14ac:dyDescent="0.25"/>
    <row r="555" s="12" customFormat="1" ht="15.75" customHeight="1" x14ac:dyDescent="0.25"/>
    <row r="556" s="12" customFormat="1" ht="15.75" customHeight="1" x14ac:dyDescent="0.25"/>
    <row r="557" s="12" customFormat="1" ht="15.75" customHeight="1" x14ac:dyDescent="0.25"/>
    <row r="558" s="12" customFormat="1" ht="15.75" customHeight="1" x14ac:dyDescent="0.25"/>
    <row r="559" s="12" customFormat="1" ht="15.75" customHeight="1" x14ac:dyDescent="0.25"/>
    <row r="560" s="12" customFormat="1" ht="15.75" customHeight="1" x14ac:dyDescent="0.25"/>
    <row r="561" s="12" customFormat="1" ht="15.75" customHeight="1" x14ac:dyDescent="0.25"/>
    <row r="562" s="12" customFormat="1" ht="15.75" customHeight="1" x14ac:dyDescent="0.25"/>
    <row r="563" s="12" customFormat="1" ht="15.75" customHeight="1" x14ac:dyDescent="0.25"/>
    <row r="564" s="12" customFormat="1" ht="15.75" customHeight="1" x14ac:dyDescent="0.25"/>
    <row r="565" s="12" customFormat="1" ht="15.75" customHeight="1" x14ac:dyDescent="0.25"/>
    <row r="566" s="12" customFormat="1" ht="15.75" customHeight="1" x14ac:dyDescent="0.25"/>
    <row r="567" s="12" customFormat="1" ht="15.75" customHeight="1" x14ac:dyDescent="0.25"/>
    <row r="568" s="12" customFormat="1" ht="15.75" customHeight="1" x14ac:dyDescent="0.25"/>
    <row r="569" s="12" customFormat="1" ht="15.75" customHeight="1" x14ac:dyDescent="0.25"/>
    <row r="570" s="12" customFormat="1" ht="15.75" customHeight="1" x14ac:dyDescent="0.25"/>
    <row r="571" s="12" customFormat="1" ht="15.75" customHeight="1" x14ac:dyDescent="0.25"/>
    <row r="572" s="12" customFormat="1" ht="15.75" customHeight="1" x14ac:dyDescent="0.25"/>
    <row r="573" s="12" customFormat="1" ht="15.75" customHeight="1" x14ac:dyDescent="0.25"/>
    <row r="574" s="12" customFormat="1" ht="15.75" customHeight="1" x14ac:dyDescent="0.25"/>
    <row r="575" s="12" customFormat="1" ht="15.75" customHeight="1" x14ac:dyDescent="0.25"/>
    <row r="576" s="12" customFormat="1" ht="15.75" customHeight="1" x14ac:dyDescent="0.25"/>
    <row r="577" s="12" customFormat="1" ht="15.75" customHeight="1" x14ac:dyDescent="0.25"/>
    <row r="578" s="12" customFormat="1" ht="15.75" customHeight="1" x14ac:dyDescent="0.25"/>
    <row r="579" s="12" customFormat="1" ht="15.75" customHeight="1" x14ac:dyDescent="0.25"/>
    <row r="580" s="12" customFormat="1" ht="15.75" customHeight="1" x14ac:dyDescent="0.25"/>
    <row r="581" s="12" customFormat="1" ht="15.75" customHeight="1" x14ac:dyDescent="0.25"/>
    <row r="582" s="12" customFormat="1" ht="15.75" customHeight="1" x14ac:dyDescent="0.25"/>
    <row r="583" s="12" customFormat="1" ht="15.75" customHeight="1" x14ac:dyDescent="0.25"/>
    <row r="584" s="12" customFormat="1" ht="15.75" customHeight="1" x14ac:dyDescent="0.25"/>
    <row r="585" s="12" customFormat="1" ht="15.75" customHeight="1" x14ac:dyDescent="0.25"/>
    <row r="586" s="12" customFormat="1" ht="15.75" customHeight="1" x14ac:dyDescent="0.25"/>
    <row r="587" s="12" customFormat="1" ht="15.75" customHeight="1" x14ac:dyDescent="0.25"/>
    <row r="588" s="12" customFormat="1" ht="15.75" customHeight="1" x14ac:dyDescent="0.25"/>
    <row r="589" s="12" customFormat="1" ht="15.75" customHeight="1" x14ac:dyDescent="0.25"/>
    <row r="590" s="12" customFormat="1" ht="15.75" customHeight="1" x14ac:dyDescent="0.25"/>
    <row r="591" s="12" customFormat="1" ht="15.75" customHeight="1" x14ac:dyDescent="0.25"/>
    <row r="592" s="12" customFormat="1" ht="15.75" customHeight="1" x14ac:dyDescent="0.25"/>
    <row r="593" s="12" customFormat="1" ht="15.75" customHeight="1" x14ac:dyDescent="0.25"/>
    <row r="594" s="12" customFormat="1" ht="15.75" customHeight="1" x14ac:dyDescent="0.25"/>
    <row r="595" s="12" customFormat="1" ht="15.75" customHeight="1" x14ac:dyDescent="0.25"/>
    <row r="596" s="12" customFormat="1" ht="15.75" customHeight="1" x14ac:dyDescent="0.25"/>
    <row r="597" s="12" customFormat="1" ht="15.75" customHeight="1" x14ac:dyDescent="0.25"/>
    <row r="598" s="12" customFormat="1" ht="15.75" customHeight="1" x14ac:dyDescent="0.25"/>
    <row r="599" s="12" customFormat="1" ht="15.75" customHeight="1" x14ac:dyDescent="0.25"/>
    <row r="600" s="12" customFormat="1" ht="15.75" customHeight="1" x14ac:dyDescent="0.25"/>
    <row r="601" s="12" customFormat="1" ht="15.75" customHeight="1" x14ac:dyDescent="0.25"/>
    <row r="602" s="12" customFormat="1" ht="15.75" customHeight="1" x14ac:dyDescent="0.25"/>
    <row r="603" s="12" customFormat="1" ht="15.75" customHeight="1" x14ac:dyDescent="0.25"/>
    <row r="604" s="12" customFormat="1" ht="15.75" customHeight="1" x14ac:dyDescent="0.25"/>
    <row r="605" s="12" customFormat="1" ht="15.75" customHeight="1" x14ac:dyDescent="0.25"/>
    <row r="606" s="12" customFormat="1" ht="15.75" customHeight="1" x14ac:dyDescent="0.25"/>
    <row r="607" s="12" customFormat="1" ht="15.75" customHeight="1" x14ac:dyDescent="0.25"/>
    <row r="608" s="12" customFormat="1" ht="15.75" customHeight="1" x14ac:dyDescent="0.25"/>
    <row r="609" s="12" customFormat="1" ht="15.75" customHeight="1" x14ac:dyDescent="0.25"/>
    <row r="610" s="12" customFormat="1" ht="15.75" customHeight="1" x14ac:dyDescent="0.25"/>
    <row r="611" s="12" customFormat="1" ht="15.75" customHeight="1" x14ac:dyDescent="0.25"/>
    <row r="612" s="12" customFormat="1" ht="15.75" customHeight="1" x14ac:dyDescent="0.25"/>
    <row r="613" s="12" customFormat="1" ht="15.75" customHeight="1" x14ac:dyDescent="0.25"/>
    <row r="614" s="12" customFormat="1" ht="15.75" customHeight="1" x14ac:dyDescent="0.25"/>
    <row r="615" s="12" customFormat="1" ht="15.75" customHeight="1" x14ac:dyDescent="0.25"/>
    <row r="616" s="12" customFormat="1" ht="15.75" customHeight="1" x14ac:dyDescent="0.25"/>
    <row r="617" s="12" customFormat="1" ht="15.75" customHeight="1" x14ac:dyDescent="0.25"/>
    <row r="618" s="12" customFormat="1" ht="15.75" customHeight="1" x14ac:dyDescent="0.25"/>
    <row r="619" s="12" customFormat="1" ht="15.75" customHeight="1" x14ac:dyDescent="0.25"/>
    <row r="620" s="12" customFormat="1" ht="15.75" customHeight="1" x14ac:dyDescent="0.25"/>
    <row r="621" s="12" customFormat="1" ht="15.75" customHeight="1" x14ac:dyDescent="0.25"/>
    <row r="622" s="12" customFormat="1" ht="15.75" customHeight="1" x14ac:dyDescent="0.25"/>
    <row r="623" s="12" customFormat="1" ht="15.75" customHeight="1" x14ac:dyDescent="0.25"/>
    <row r="624" s="12" customFormat="1" ht="15.75" customHeight="1" x14ac:dyDescent="0.25"/>
    <row r="625" s="12" customFormat="1" ht="15.75" customHeight="1" x14ac:dyDescent="0.25"/>
    <row r="626" s="12" customFormat="1" ht="15.75" customHeight="1" x14ac:dyDescent="0.25"/>
    <row r="627" s="12" customFormat="1" ht="15.75" customHeight="1" x14ac:dyDescent="0.25"/>
    <row r="628" s="12" customFormat="1" ht="15.75" customHeight="1" x14ac:dyDescent="0.25"/>
    <row r="629" s="12" customFormat="1" ht="15.75" customHeight="1" x14ac:dyDescent="0.25"/>
    <row r="630" s="12" customFormat="1" ht="15.75" customHeight="1" x14ac:dyDescent="0.25"/>
    <row r="631" s="12" customFormat="1" ht="15.75" customHeight="1" x14ac:dyDescent="0.25"/>
    <row r="632" s="12" customFormat="1" ht="15.75" customHeight="1" x14ac:dyDescent="0.25"/>
    <row r="633" s="12" customFormat="1" ht="15.75" customHeight="1" x14ac:dyDescent="0.25"/>
    <row r="634" s="12" customFormat="1" ht="15.75" customHeight="1" x14ac:dyDescent="0.25"/>
    <row r="635" s="12" customFormat="1" ht="15.75" customHeight="1" x14ac:dyDescent="0.25"/>
    <row r="636" s="12" customFormat="1" ht="15.75" customHeight="1" x14ac:dyDescent="0.25"/>
    <row r="637" s="12" customFormat="1" ht="15.75" customHeight="1" x14ac:dyDescent="0.25"/>
    <row r="638" s="12" customFormat="1" ht="15.75" customHeight="1" x14ac:dyDescent="0.25"/>
    <row r="639" s="12" customFormat="1" ht="15.75" customHeight="1" x14ac:dyDescent="0.25"/>
    <row r="640" s="12" customFormat="1" ht="15.75" customHeight="1" x14ac:dyDescent="0.25"/>
    <row r="641" s="12" customFormat="1" ht="15.75" customHeight="1" x14ac:dyDescent="0.25"/>
    <row r="642" s="12" customFormat="1" ht="15.75" customHeight="1" x14ac:dyDescent="0.25"/>
    <row r="643" s="12" customFormat="1" ht="15.75" customHeight="1" x14ac:dyDescent="0.25"/>
    <row r="644" s="12" customFormat="1" ht="15.75" customHeight="1" x14ac:dyDescent="0.25"/>
    <row r="645" s="12" customFormat="1" ht="15.75" customHeight="1" x14ac:dyDescent="0.25"/>
    <row r="646" s="12" customFormat="1" ht="15.75" customHeight="1" x14ac:dyDescent="0.25"/>
    <row r="647" s="12" customFormat="1" ht="15.75" customHeight="1" x14ac:dyDescent="0.25"/>
    <row r="648" s="12" customFormat="1" ht="15.75" customHeight="1" x14ac:dyDescent="0.25"/>
    <row r="649" s="12" customFormat="1" ht="15.75" customHeight="1" x14ac:dyDescent="0.25"/>
    <row r="650" s="12" customFormat="1" ht="15.75" customHeight="1" x14ac:dyDescent="0.25"/>
    <row r="651" s="12" customFormat="1" ht="15.75" customHeight="1" x14ac:dyDescent="0.25"/>
    <row r="652" s="12" customFormat="1" ht="15.75" customHeight="1" x14ac:dyDescent="0.25"/>
    <row r="653" s="12" customFormat="1" ht="15.75" customHeight="1" x14ac:dyDescent="0.25"/>
    <row r="654" s="12" customFormat="1" ht="15.75" customHeight="1" x14ac:dyDescent="0.25"/>
    <row r="655" s="12" customFormat="1" ht="15.75" customHeight="1" x14ac:dyDescent="0.25"/>
    <row r="656" s="12" customFormat="1" ht="15.75" customHeight="1" x14ac:dyDescent="0.25"/>
    <row r="657" s="12" customFormat="1" ht="15.75" customHeight="1" x14ac:dyDescent="0.25"/>
    <row r="658" s="12" customFormat="1" ht="15.75" customHeight="1" x14ac:dyDescent="0.25"/>
    <row r="659" s="12" customFormat="1" ht="15.75" customHeight="1" x14ac:dyDescent="0.25"/>
    <row r="660" s="12" customFormat="1" ht="15.75" customHeight="1" x14ac:dyDescent="0.25"/>
    <row r="661" s="12" customFormat="1" ht="15.75" customHeight="1" x14ac:dyDescent="0.25"/>
    <row r="662" s="12" customFormat="1" ht="15.75" customHeight="1" x14ac:dyDescent="0.25"/>
    <row r="663" s="12" customFormat="1" ht="15.75" customHeight="1" x14ac:dyDescent="0.25"/>
    <row r="664" s="12" customFormat="1" ht="15.75" customHeight="1" x14ac:dyDescent="0.25"/>
    <row r="665" s="12" customFormat="1" ht="15.75" customHeight="1" x14ac:dyDescent="0.25"/>
    <row r="666" s="12" customFormat="1" ht="15.75" customHeight="1" x14ac:dyDescent="0.25"/>
    <row r="667" s="12" customFormat="1" ht="15.75" customHeight="1" x14ac:dyDescent="0.25"/>
    <row r="668" s="12" customFormat="1" ht="15.75" customHeight="1" x14ac:dyDescent="0.25"/>
    <row r="669" s="12" customFormat="1" ht="15.75" customHeight="1" x14ac:dyDescent="0.25"/>
    <row r="670" s="12" customFormat="1" ht="15.75" customHeight="1" x14ac:dyDescent="0.25"/>
    <row r="671" s="12" customFormat="1" ht="15.75" customHeight="1" x14ac:dyDescent="0.25"/>
    <row r="672" s="12" customFormat="1" ht="15.75" customHeight="1" x14ac:dyDescent="0.25"/>
    <row r="673" s="12" customFormat="1" ht="15.75" customHeight="1" x14ac:dyDescent="0.25"/>
    <row r="674" s="12" customFormat="1" ht="15.75" customHeight="1" x14ac:dyDescent="0.25"/>
    <row r="675" s="12" customFormat="1" ht="15.75" customHeight="1" x14ac:dyDescent="0.25"/>
    <row r="676" s="12" customFormat="1" ht="15.75" customHeight="1" x14ac:dyDescent="0.25"/>
    <row r="677" s="12" customFormat="1" ht="15.75" customHeight="1" x14ac:dyDescent="0.25"/>
    <row r="678" s="12" customFormat="1" ht="15.75" customHeight="1" x14ac:dyDescent="0.25"/>
    <row r="679" s="12" customFormat="1" ht="15.75" customHeight="1" x14ac:dyDescent="0.25"/>
    <row r="680" s="12" customFormat="1" ht="15.75" customHeight="1" x14ac:dyDescent="0.25"/>
    <row r="681" s="12" customFormat="1" ht="15.75" customHeight="1" x14ac:dyDescent="0.25"/>
    <row r="682" s="12" customFormat="1" ht="15.75" customHeight="1" x14ac:dyDescent="0.25"/>
    <row r="683" s="12" customFormat="1" ht="15.75" customHeight="1" x14ac:dyDescent="0.25"/>
    <row r="684" s="12" customFormat="1" ht="15.75" customHeight="1" x14ac:dyDescent="0.25"/>
    <row r="685" s="12" customFormat="1" ht="15.75" customHeight="1" x14ac:dyDescent="0.25"/>
    <row r="686" s="12" customFormat="1" ht="15.75" customHeight="1" x14ac:dyDescent="0.25"/>
    <row r="687" s="12" customFormat="1" ht="15.75" customHeight="1" x14ac:dyDescent="0.25"/>
    <row r="688" s="12" customFormat="1" ht="15.75" customHeight="1" x14ac:dyDescent="0.25"/>
    <row r="689" s="12" customFormat="1" ht="15.75" customHeight="1" x14ac:dyDescent="0.25"/>
    <row r="690" s="12" customFormat="1" ht="15.75" customHeight="1" x14ac:dyDescent="0.25"/>
    <row r="691" s="12" customFormat="1" ht="15.75" customHeight="1" x14ac:dyDescent="0.25"/>
    <row r="692" s="12" customFormat="1" ht="15.75" customHeight="1" x14ac:dyDescent="0.25"/>
    <row r="693" s="12" customFormat="1" ht="15.75" customHeight="1" x14ac:dyDescent="0.25"/>
    <row r="694" s="12" customFormat="1" ht="15.75" customHeight="1" x14ac:dyDescent="0.25"/>
    <row r="695" s="12" customFormat="1" ht="15.75" customHeight="1" x14ac:dyDescent="0.25"/>
    <row r="696" s="12" customFormat="1" ht="15.75" customHeight="1" x14ac:dyDescent="0.25"/>
    <row r="697" s="12" customFormat="1" ht="15.75" customHeight="1" x14ac:dyDescent="0.25"/>
    <row r="698" s="12" customFormat="1" ht="15.75" customHeight="1" x14ac:dyDescent="0.25"/>
    <row r="699" s="12" customFormat="1" ht="15.75" customHeight="1" x14ac:dyDescent="0.25"/>
    <row r="700" s="12" customFormat="1" ht="15.75" customHeight="1" x14ac:dyDescent="0.25"/>
    <row r="701" s="12" customFormat="1" ht="15.75" customHeight="1" x14ac:dyDescent="0.25"/>
    <row r="702" s="12" customFormat="1" ht="15.75" customHeight="1" x14ac:dyDescent="0.25"/>
    <row r="703" s="12" customFormat="1" ht="15.75" customHeight="1" x14ac:dyDescent="0.25"/>
    <row r="704" s="12" customFormat="1" ht="15.75" customHeight="1" x14ac:dyDescent="0.25"/>
    <row r="705" s="12" customFormat="1" ht="15.75" customHeight="1" x14ac:dyDescent="0.25"/>
    <row r="706" s="12" customFormat="1" ht="15.75" customHeight="1" x14ac:dyDescent="0.25"/>
    <row r="707" s="12" customFormat="1" ht="15.75" customHeight="1" x14ac:dyDescent="0.25"/>
    <row r="708" s="12" customFormat="1" ht="15.75" customHeight="1" x14ac:dyDescent="0.25"/>
    <row r="709" s="12" customFormat="1" ht="15.75" customHeight="1" x14ac:dyDescent="0.25"/>
    <row r="710" s="12" customFormat="1" ht="15.75" customHeight="1" x14ac:dyDescent="0.25"/>
    <row r="711" s="12" customFormat="1" ht="15.75" customHeight="1" x14ac:dyDescent="0.25"/>
    <row r="712" s="12" customFormat="1" ht="15.75" customHeight="1" x14ac:dyDescent="0.25"/>
    <row r="713" s="12" customFormat="1" ht="15.75" customHeight="1" x14ac:dyDescent="0.25"/>
    <row r="714" s="12" customFormat="1" ht="15.75" customHeight="1" x14ac:dyDescent="0.25"/>
    <row r="715" s="12" customFormat="1" ht="15.75" customHeight="1" x14ac:dyDescent="0.25"/>
    <row r="716" s="12" customFormat="1" ht="15.75" customHeight="1" x14ac:dyDescent="0.25"/>
    <row r="717" s="12" customFormat="1" ht="15.75" customHeight="1" x14ac:dyDescent="0.25"/>
    <row r="718" s="12" customFormat="1" ht="15.75" customHeight="1" x14ac:dyDescent="0.25"/>
    <row r="719" s="12" customFormat="1" ht="15.75" customHeight="1" x14ac:dyDescent="0.25"/>
    <row r="720" s="12" customFormat="1" ht="15.75" customHeight="1" x14ac:dyDescent="0.25"/>
    <row r="721" s="12" customFormat="1" ht="15.75" customHeight="1" x14ac:dyDescent="0.25"/>
    <row r="722" s="12" customFormat="1" ht="15.75" customHeight="1" x14ac:dyDescent="0.25"/>
    <row r="723" s="12" customFormat="1" ht="15.75" customHeight="1" x14ac:dyDescent="0.25"/>
    <row r="724" s="12" customFormat="1" ht="15.75" customHeight="1" x14ac:dyDescent="0.25"/>
    <row r="725" s="12" customFormat="1" ht="15.75" customHeight="1" x14ac:dyDescent="0.25"/>
    <row r="726" s="12" customFormat="1" ht="15.75" customHeight="1" x14ac:dyDescent="0.25"/>
    <row r="727" s="12" customFormat="1" ht="15.75" customHeight="1" x14ac:dyDescent="0.25"/>
    <row r="728" s="12" customFormat="1" ht="15.75" customHeight="1" x14ac:dyDescent="0.25"/>
    <row r="729" s="12" customFormat="1" ht="15.75" customHeight="1" x14ac:dyDescent="0.25"/>
    <row r="730" s="12" customFormat="1" ht="15.75" customHeight="1" x14ac:dyDescent="0.25"/>
    <row r="731" s="12" customFormat="1" ht="15.75" customHeight="1" x14ac:dyDescent="0.25"/>
    <row r="732" s="12" customFormat="1" ht="15.75" customHeight="1" x14ac:dyDescent="0.25"/>
    <row r="733" s="12" customFormat="1" ht="15.75" customHeight="1" x14ac:dyDescent="0.25"/>
    <row r="734" s="12" customFormat="1" ht="15.75" customHeight="1" x14ac:dyDescent="0.25"/>
    <row r="735" s="12" customFormat="1" ht="15.75" customHeight="1" x14ac:dyDescent="0.25"/>
    <row r="736" s="12" customFormat="1" ht="15.75" customHeight="1" x14ac:dyDescent="0.25"/>
    <row r="737" s="12" customFormat="1" ht="15.75" customHeight="1" x14ac:dyDescent="0.25"/>
    <row r="738" s="12" customFormat="1" ht="15.75" customHeight="1" x14ac:dyDescent="0.25"/>
    <row r="739" s="12" customFormat="1" ht="15.75" customHeight="1" x14ac:dyDescent="0.25"/>
    <row r="740" s="12" customFormat="1" ht="15.75" customHeight="1" x14ac:dyDescent="0.25"/>
    <row r="741" s="12" customFormat="1" ht="15.75" customHeight="1" x14ac:dyDescent="0.25"/>
    <row r="742" s="12" customFormat="1" ht="15.75" customHeight="1" x14ac:dyDescent="0.25"/>
    <row r="743" s="12" customFormat="1" ht="15.75" customHeight="1" x14ac:dyDescent="0.25"/>
    <row r="744" s="12" customFormat="1" ht="15.75" customHeight="1" x14ac:dyDescent="0.25"/>
    <row r="745" s="12" customFormat="1" ht="15.75" customHeight="1" x14ac:dyDescent="0.25"/>
    <row r="746" s="12" customFormat="1" ht="15.75" customHeight="1" x14ac:dyDescent="0.25"/>
    <row r="747" s="12" customFormat="1" ht="15.75" customHeight="1" x14ac:dyDescent="0.25"/>
    <row r="748" s="12" customFormat="1" ht="15.75" customHeight="1" x14ac:dyDescent="0.25"/>
    <row r="749" s="12" customFormat="1" ht="15.75" customHeight="1" x14ac:dyDescent="0.25"/>
    <row r="750" s="12" customFormat="1" ht="15.75" customHeight="1" x14ac:dyDescent="0.25"/>
    <row r="751" s="12" customFormat="1" ht="15.75" customHeight="1" x14ac:dyDescent="0.25"/>
    <row r="752" s="12" customFormat="1" ht="15.75" customHeight="1" x14ac:dyDescent="0.25"/>
    <row r="753" s="12" customFormat="1" ht="15.75" customHeight="1" x14ac:dyDescent="0.25"/>
    <row r="754" s="12" customFormat="1" ht="15.75" customHeight="1" x14ac:dyDescent="0.25"/>
    <row r="755" s="12" customFormat="1" ht="15.75" customHeight="1" x14ac:dyDescent="0.25"/>
    <row r="756" s="12" customFormat="1" ht="15.75" customHeight="1" x14ac:dyDescent="0.25"/>
    <row r="757" s="12" customFormat="1" ht="15.75" customHeight="1" x14ac:dyDescent="0.25"/>
    <row r="758" s="12" customFormat="1" ht="15.75" customHeight="1" x14ac:dyDescent="0.25"/>
    <row r="759" s="12" customFormat="1" ht="15.75" customHeight="1" x14ac:dyDescent="0.25"/>
    <row r="760" s="12" customFormat="1" ht="15.75" customHeight="1" x14ac:dyDescent="0.25"/>
    <row r="761" s="12" customFormat="1" ht="15.75" customHeight="1" x14ac:dyDescent="0.25"/>
    <row r="762" s="12" customFormat="1" ht="15.75" customHeight="1" x14ac:dyDescent="0.25"/>
    <row r="763" s="12" customFormat="1" ht="15.75" customHeight="1" x14ac:dyDescent="0.25"/>
    <row r="764" s="12" customFormat="1" ht="15.75" customHeight="1" x14ac:dyDescent="0.25"/>
    <row r="765" s="12" customFormat="1" ht="15.75" customHeight="1" x14ac:dyDescent="0.25"/>
    <row r="766" s="12" customFormat="1" ht="15.75" customHeight="1" x14ac:dyDescent="0.25"/>
    <row r="767" s="12" customFormat="1" ht="15.75" customHeight="1" x14ac:dyDescent="0.25"/>
    <row r="768" s="12" customFormat="1" ht="15.75" customHeight="1" x14ac:dyDescent="0.25"/>
    <row r="769" s="12" customFormat="1" ht="15.75" customHeight="1" x14ac:dyDescent="0.25"/>
    <row r="770" s="12" customFormat="1" ht="15.75" customHeight="1" x14ac:dyDescent="0.25"/>
    <row r="771" s="12" customFormat="1" ht="15.75" customHeight="1" x14ac:dyDescent="0.25"/>
    <row r="772" s="12" customFormat="1" ht="15.75" customHeight="1" x14ac:dyDescent="0.25"/>
    <row r="773" s="12" customFormat="1" ht="15.75" customHeight="1" x14ac:dyDescent="0.25"/>
    <row r="774" s="12" customFormat="1" ht="15.75" customHeight="1" x14ac:dyDescent="0.25"/>
    <row r="775" s="12" customFormat="1" ht="15.75" customHeight="1" x14ac:dyDescent="0.25"/>
    <row r="776" s="12" customFormat="1" ht="15.75" customHeight="1" x14ac:dyDescent="0.25"/>
    <row r="777" s="12" customFormat="1" ht="15.75" customHeight="1" x14ac:dyDescent="0.25"/>
    <row r="778" s="12" customFormat="1" ht="15.75" customHeight="1" x14ac:dyDescent="0.25"/>
    <row r="779" s="12" customFormat="1" ht="15.75" customHeight="1" x14ac:dyDescent="0.25"/>
    <row r="780" s="12" customFormat="1" ht="15.75" customHeight="1" x14ac:dyDescent="0.25"/>
    <row r="781" s="12" customFormat="1" ht="15.75" customHeight="1" x14ac:dyDescent="0.25"/>
    <row r="782" s="12" customFormat="1" ht="15.75" customHeight="1" x14ac:dyDescent="0.25"/>
    <row r="783" s="12" customFormat="1" ht="15.75" customHeight="1" x14ac:dyDescent="0.25"/>
    <row r="784" s="12" customFormat="1" ht="15.75" customHeight="1" x14ac:dyDescent="0.25"/>
    <row r="785" s="12" customFormat="1" ht="15.75" customHeight="1" x14ac:dyDescent="0.25"/>
    <row r="786" s="12" customFormat="1" ht="15.75" customHeight="1" x14ac:dyDescent="0.25"/>
    <row r="787" s="12" customFormat="1" ht="15.75" customHeight="1" x14ac:dyDescent="0.25"/>
    <row r="788" s="12" customFormat="1" ht="15.75" customHeight="1" x14ac:dyDescent="0.25"/>
    <row r="789" s="12" customFormat="1" ht="15.75" customHeight="1" x14ac:dyDescent="0.25"/>
    <row r="790" s="12" customFormat="1" ht="15.75" customHeight="1" x14ac:dyDescent="0.25"/>
    <row r="791" s="12" customFormat="1" ht="15.75" customHeight="1" x14ac:dyDescent="0.25"/>
    <row r="792" s="12" customFormat="1" ht="15.75" customHeight="1" x14ac:dyDescent="0.25"/>
    <row r="793" s="12" customFormat="1" ht="15.75" customHeight="1" x14ac:dyDescent="0.25"/>
    <row r="794" s="12" customFormat="1" ht="15.75" customHeight="1" x14ac:dyDescent="0.25"/>
    <row r="795" s="12" customFormat="1" ht="15.75" customHeight="1" x14ac:dyDescent="0.25"/>
    <row r="796" s="12" customFormat="1" ht="15.75" customHeight="1" x14ac:dyDescent="0.25"/>
    <row r="797" s="12" customFormat="1" ht="15.75" customHeight="1" x14ac:dyDescent="0.25"/>
    <row r="798" s="12" customFormat="1" ht="15.75" customHeight="1" x14ac:dyDescent="0.25"/>
    <row r="799" s="12" customFormat="1" ht="15.75" customHeight="1" x14ac:dyDescent="0.25"/>
    <row r="800" s="12" customFormat="1" ht="15.75" customHeight="1" x14ac:dyDescent="0.25"/>
    <row r="801" s="12" customFormat="1" ht="15.75" customHeight="1" x14ac:dyDescent="0.25"/>
    <row r="802" s="12" customFormat="1" ht="15.75" customHeight="1" x14ac:dyDescent="0.25"/>
    <row r="803" s="12" customFormat="1" ht="15.75" customHeight="1" x14ac:dyDescent="0.25"/>
    <row r="804" s="12" customFormat="1" ht="15.75" customHeight="1" x14ac:dyDescent="0.25"/>
    <row r="805" s="12" customFormat="1" ht="15.75" customHeight="1" x14ac:dyDescent="0.25"/>
    <row r="806" s="12" customFormat="1" ht="15.75" customHeight="1" x14ac:dyDescent="0.25"/>
    <row r="807" s="12" customFormat="1" ht="15.75" customHeight="1" x14ac:dyDescent="0.25"/>
    <row r="808" s="12" customFormat="1" ht="15.75" customHeight="1" x14ac:dyDescent="0.25"/>
    <row r="809" s="12" customFormat="1" ht="15.75" customHeight="1" x14ac:dyDescent="0.25"/>
    <row r="810" s="12" customFormat="1" ht="15.75" customHeight="1" x14ac:dyDescent="0.25"/>
    <row r="811" s="12" customFormat="1" ht="15.75" customHeight="1" x14ac:dyDescent="0.25"/>
    <row r="812" s="12" customFormat="1" ht="15.75" customHeight="1" x14ac:dyDescent="0.25"/>
    <row r="813" s="12" customFormat="1" ht="15.75" customHeight="1" x14ac:dyDescent="0.25"/>
    <row r="814" s="12" customFormat="1" ht="15.75" customHeight="1" x14ac:dyDescent="0.25"/>
    <row r="815" s="12" customFormat="1" ht="15.75" customHeight="1" x14ac:dyDescent="0.25"/>
    <row r="816" s="12" customFormat="1" ht="15.75" customHeight="1" x14ac:dyDescent="0.25"/>
    <row r="817" s="12" customFormat="1" ht="15.75" customHeight="1" x14ac:dyDescent="0.25"/>
    <row r="818" s="12" customFormat="1" ht="15.75" customHeight="1" x14ac:dyDescent="0.25"/>
    <row r="819" s="12" customFormat="1" ht="15.75" customHeight="1" x14ac:dyDescent="0.25"/>
    <row r="820" s="12" customFormat="1" ht="15.75" customHeight="1" x14ac:dyDescent="0.25"/>
    <row r="821" s="12" customFormat="1" ht="15.75" customHeight="1" x14ac:dyDescent="0.25"/>
    <row r="822" s="12" customFormat="1" ht="15.75" customHeight="1" x14ac:dyDescent="0.25"/>
    <row r="823" s="12" customFormat="1" ht="15.75" customHeight="1" x14ac:dyDescent="0.25"/>
    <row r="824" s="12" customFormat="1" ht="15.75" customHeight="1" x14ac:dyDescent="0.25"/>
    <row r="825" s="12" customFormat="1" ht="15.75" customHeight="1" x14ac:dyDescent="0.25"/>
    <row r="826" s="12" customFormat="1" ht="15.75" customHeight="1" x14ac:dyDescent="0.25"/>
    <row r="827" s="12" customFormat="1" ht="15.75" customHeight="1" x14ac:dyDescent="0.25"/>
    <row r="828" s="12" customFormat="1" ht="15.75" customHeight="1" x14ac:dyDescent="0.25"/>
    <row r="829" s="12" customFormat="1" ht="15.75" customHeight="1" x14ac:dyDescent="0.25"/>
    <row r="830" s="12" customFormat="1" ht="15.75" customHeight="1" x14ac:dyDescent="0.25"/>
    <row r="831" s="12" customFormat="1" ht="15.75" customHeight="1" x14ac:dyDescent="0.25"/>
    <row r="832" s="12" customFormat="1" ht="15.75" customHeight="1" x14ac:dyDescent="0.25"/>
    <row r="833" s="12" customFormat="1" ht="15.75" customHeight="1" x14ac:dyDescent="0.25"/>
    <row r="834" s="12" customFormat="1" ht="15.75" customHeight="1" x14ac:dyDescent="0.25"/>
    <row r="835" s="12" customFormat="1" ht="15.75" customHeight="1" x14ac:dyDescent="0.25"/>
    <row r="836" s="12" customFormat="1" ht="15.75" customHeight="1" x14ac:dyDescent="0.25"/>
    <row r="837" s="12" customFormat="1" ht="15.75" customHeight="1" x14ac:dyDescent="0.25"/>
    <row r="838" s="12" customFormat="1" ht="15.75" customHeight="1" x14ac:dyDescent="0.25"/>
    <row r="839" s="12" customFormat="1" ht="15.75" customHeight="1" x14ac:dyDescent="0.25"/>
    <row r="840" s="12" customFormat="1" ht="15.75" customHeight="1" x14ac:dyDescent="0.25"/>
    <row r="841" s="12" customFormat="1" ht="15.75" customHeight="1" x14ac:dyDescent="0.25"/>
    <row r="842" s="12" customFormat="1" ht="15.75" customHeight="1" x14ac:dyDescent="0.25"/>
    <row r="843" s="12" customFormat="1" ht="15.75" customHeight="1" x14ac:dyDescent="0.25"/>
    <row r="844" s="12" customFormat="1" ht="15.75" customHeight="1" x14ac:dyDescent="0.25"/>
    <row r="845" s="12" customFormat="1" ht="15.75" customHeight="1" x14ac:dyDescent="0.25"/>
    <row r="846" s="12" customFormat="1" ht="15.75" customHeight="1" x14ac:dyDescent="0.25"/>
    <row r="847" s="12" customFormat="1" ht="15.75" customHeight="1" x14ac:dyDescent="0.25"/>
    <row r="848" s="12" customFormat="1" ht="15.75" customHeight="1" x14ac:dyDescent="0.25"/>
    <row r="849" s="12" customFormat="1" ht="15.75" customHeight="1" x14ac:dyDescent="0.25"/>
    <row r="850" s="12" customFormat="1" ht="15.75" customHeight="1" x14ac:dyDescent="0.25"/>
    <row r="851" s="12" customFormat="1" ht="15.75" customHeight="1" x14ac:dyDescent="0.25"/>
    <row r="852" s="12" customFormat="1" ht="15.75" customHeight="1" x14ac:dyDescent="0.25"/>
    <row r="853" s="12" customFormat="1" ht="15.75" customHeight="1" x14ac:dyDescent="0.25"/>
    <row r="854" s="12" customFormat="1" ht="15.75" customHeight="1" x14ac:dyDescent="0.25"/>
    <row r="855" s="12" customFormat="1" ht="15.75" customHeight="1" x14ac:dyDescent="0.25"/>
    <row r="856" s="12" customFormat="1" ht="15.75" customHeight="1" x14ac:dyDescent="0.25"/>
    <row r="857" s="12" customFormat="1" ht="15.75" customHeight="1" x14ac:dyDescent="0.25"/>
    <row r="858" s="12" customFormat="1" ht="15.75" customHeight="1" x14ac:dyDescent="0.25"/>
    <row r="859" s="12" customFormat="1" ht="15.75" customHeight="1" x14ac:dyDescent="0.25"/>
    <row r="860" s="12" customFormat="1" ht="15.75" customHeight="1" x14ac:dyDescent="0.25"/>
    <row r="861" s="12" customFormat="1" ht="15.75" customHeight="1" x14ac:dyDescent="0.25"/>
    <row r="862" s="12" customFormat="1" ht="15.75" customHeight="1" x14ac:dyDescent="0.25"/>
    <row r="863" s="12" customFormat="1" ht="15.75" customHeight="1" x14ac:dyDescent="0.25"/>
    <row r="864" s="12" customFormat="1" ht="15.75" customHeight="1" x14ac:dyDescent="0.25"/>
    <row r="865" s="12" customFormat="1" ht="15.75" customHeight="1" x14ac:dyDescent="0.25"/>
    <row r="866" s="12" customFormat="1" ht="15.75" customHeight="1" x14ac:dyDescent="0.25"/>
    <row r="867" s="12" customFormat="1" ht="15.75" customHeight="1" x14ac:dyDescent="0.25"/>
    <row r="868" s="12" customFormat="1" ht="15.75" customHeight="1" x14ac:dyDescent="0.25"/>
    <row r="869" s="12" customFormat="1" ht="15.75" customHeight="1" x14ac:dyDescent="0.25"/>
    <row r="870" s="12" customFormat="1" ht="15.75" customHeight="1" x14ac:dyDescent="0.25"/>
    <row r="871" s="12" customFormat="1" ht="15.75" customHeight="1" x14ac:dyDescent="0.25"/>
    <row r="872" s="12" customFormat="1" ht="15.75" customHeight="1" x14ac:dyDescent="0.25"/>
    <row r="873" s="12" customFormat="1" ht="15.75" customHeight="1" x14ac:dyDescent="0.25"/>
    <row r="874" s="12" customFormat="1" ht="15.75" customHeight="1" x14ac:dyDescent="0.25"/>
    <row r="875" s="12" customFormat="1" ht="15.75" customHeight="1" x14ac:dyDescent="0.25"/>
    <row r="876" s="12" customFormat="1" ht="15.75" customHeight="1" x14ac:dyDescent="0.25"/>
    <row r="877" s="12" customFormat="1" ht="15.75" customHeight="1" x14ac:dyDescent="0.25"/>
    <row r="878" s="12" customFormat="1" ht="15.75" customHeight="1" x14ac:dyDescent="0.25"/>
    <row r="879" s="12" customFormat="1" ht="15.75" customHeight="1" x14ac:dyDescent="0.25"/>
    <row r="880" s="12" customFormat="1" ht="15.75" customHeight="1" x14ac:dyDescent="0.25"/>
    <row r="881" s="12" customFormat="1" ht="15.75" customHeight="1" x14ac:dyDescent="0.25"/>
    <row r="882" s="12" customFormat="1" ht="15.75" customHeight="1" x14ac:dyDescent="0.25"/>
    <row r="883" s="12" customFormat="1" ht="15.75" customHeight="1" x14ac:dyDescent="0.25"/>
    <row r="884" s="12" customFormat="1" ht="15.75" customHeight="1" x14ac:dyDescent="0.25"/>
    <row r="885" s="12" customFormat="1" ht="15.75" customHeight="1" x14ac:dyDescent="0.25"/>
    <row r="886" s="12" customFormat="1" ht="15.75" customHeight="1" x14ac:dyDescent="0.25"/>
    <row r="887" s="12" customFormat="1" ht="15.75" customHeight="1" x14ac:dyDescent="0.25"/>
    <row r="888" s="12" customFormat="1" ht="15.75" customHeight="1" x14ac:dyDescent="0.25"/>
    <row r="889" s="12" customFormat="1" ht="15.75" customHeight="1" x14ac:dyDescent="0.25"/>
    <row r="890" s="12" customFormat="1" ht="15.75" customHeight="1" x14ac:dyDescent="0.25"/>
    <row r="891" s="12" customFormat="1" ht="15.75" customHeight="1" x14ac:dyDescent="0.25"/>
    <row r="892" s="12" customFormat="1" ht="15.75" customHeight="1" x14ac:dyDescent="0.25"/>
    <row r="893" s="12" customFormat="1" ht="15.75" customHeight="1" x14ac:dyDescent="0.25"/>
    <row r="894" s="12" customFormat="1" ht="15.75" customHeight="1" x14ac:dyDescent="0.25"/>
    <row r="895" s="12" customFormat="1" ht="15.75" customHeight="1" x14ac:dyDescent="0.25"/>
    <row r="896" s="12" customFormat="1" ht="15.75" customHeight="1" x14ac:dyDescent="0.25"/>
    <row r="897" s="12" customFormat="1" ht="15.75" customHeight="1" x14ac:dyDescent="0.25"/>
    <row r="898" s="12" customFormat="1" ht="15.75" customHeight="1" x14ac:dyDescent="0.25"/>
    <row r="899" s="12" customFormat="1" ht="15.75" customHeight="1" x14ac:dyDescent="0.25"/>
    <row r="900" s="12" customFormat="1" ht="15.75" customHeight="1" x14ac:dyDescent="0.25"/>
    <row r="901" s="12" customFormat="1" ht="15.75" customHeight="1" x14ac:dyDescent="0.25"/>
    <row r="902" s="12" customFormat="1" ht="15.75" customHeight="1" x14ac:dyDescent="0.25"/>
    <row r="903" s="12" customFormat="1" ht="15.75" customHeight="1" x14ac:dyDescent="0.25"/>
    <row r="904" s="12" customFormat="1" ht="15.75" customHeight="1" x14ac:dyDescent="0.25"/>
    <row r="905" s="12" customFormat="1" ht="15.75" customHeight="1" x14ac:dyDescent="0.25"/>
    <row r="906" s="12" customFormat="1" ht="15.75" customHeight="1" x14ac:dyDescent="0.25"/>
    <row r="907" s="12" customFormat="1" ht="15.75" customHeight="1" x14ac:dyDescent="0.25"/>
    <row r="908" s="12" customFormat="1" ht="15.75" customHeight="1" x14ac:dyDescent="0.25"/>
    <row r="909" s="12" customFormat="1" ht="15.75" customHeight="1" x14ac:dyDescent="0.25"/>
    <row r="910" s="12" customFormat="1" ht="15.75" customHeight="1" x14ac:dyDescent="0.25"/>
    <row r="911" s="12" customFormat="1" ht="15.75" customHeight="1" x14ac:dyDescent="0.25"/>
    <row r="912" s="12" customFormat="1" ht="15.75" customHeight="1" x14ac:dyDescent="0.25"/>
    <row r="913" s="12" customFormat="1" ht="15.75" customHeight="1" x14ac:dyDescent="0.25"/>
    <row r="914" s="12" customFormat="1" ht="15.75" customHeight="1" x14ac:dyDescent="0.25"/>
    <row r="915" s="12" customFormat="1" ht="15.75" customHeight="1" x14ac:dyDescent="0.25"/>
    <row r="916" s="12" customFormat="1" ht="15.75" customHeight="1" x14ac:dyDescent="0.25"/>
    <row r="917" s="12" customFormat="1" ht="15.75" customHeight="1" x14ac:dyDescent="0.25"/>
    <row r="918" s="12" customFormat="1" ht="15.75" customHeight="1" x14ac:dyDescent="0.25"/>
    <row r="919" s="12" customFormat="1" ht="15.75" customHeight="1" x14ac:dyDescent="0.25"/>
    <row r="920" s="12" customFormat="1" ht="15.75" customHeight="1" x14ac:dyDescent="0.25"/>
    <row r="921" s="12" customFormat="1" ht="15.75" customHeight="1" x14ac:dyDescent="0.25"/>
    <row r="922" s="12" customFormat="1" ht="15.75" customHeight="1" x14ac:dyDescent="0.25"/>
    <row r="923" s="12" customFormat="1" ht="15.75" customHeight="1" x14ac:dyDescent="0.25"/>
    <row r="924" s="12" customFormat="1" ht="15.75" customHeight="1" x14ac:dyDescent="0.25"/>
    <row r="925" s="12" customFormat="1" ht="15.75" customHeight="1" x14ac:dyDescent="0.25"/>
    <row r="926" s="12" customFormat="1" ht="15.75" customHeight="1" x14ac:dyDescent="0.25"/>
    <row r="927" s="12" customFormat="1" ht="15.75" customHeight="1" x14ac:dyDescent="0.25"/>
    <row r="928" s="12" customFormat="1" ht="15.75" customHeight="1" x14ac:dyDescent="0.25"/>
    <row r="929" s="12" customFormat="1" ht="15.75" customHeight="1" x14ac:dyDescent="0.25"/>
    <row r="930" s="12" customFormat="1" ht="15.75" customHeight="1" x14ac:dyDescent="0.25"/>
    <row r="931" s="12" customFormat="1" ht="15.75" customHeight="1" x14ac:dyDescent="0.25"/>
    <row r="932" s="12" customFormat="1" ht="15.75" customHeight="1" x14ac:dyDescent="0.25"/>
    <row r="933" s="12" customFormat="1" ht="15.75" customHeight="1" x14ac:dyDescent="0.25"/>
    <row r="934" s="12" customFormat="1" ht="15.75" customHeight="1" x14ac:dyDescent="0.25"/>
    <row r="935" s="12" customFormat="1" ht="15.75" customHeight="1" x14ac:dyDescent="0.25"/>
    <row r="936" s="12" customFormat="1" ht="15.75" customHeight="1" x14ac:dyDescent="0.25"/>
    <row r="937" s="12" customFormat="1" ht="15.75" customHeight="1" x14ac:dyDescent="0.25"/>
    <row r="938" s="12" customFormat="1" ht="15.75" customHeight="1" x14ac:dyDescent="0.25"/>
    <row r="939" s="12" customFormat="1" ht="15.75" customHeight="1" x14ac:dyDescent="0.25"/>
    <row r="940" s="12" customFormat="1" ht="15.75" customHeight="1" x14ac:dyDescent="0.25"/>
    <row r="941" s="12" customFormat="1" ht="15.75" customHeight="1" x14ac:dyDescent="0.25"/>
    <row r="942" s="12" customFormat="1" ht="15.75" customHeight="1" x14ac:dyDescent="0.25"/>
    <row r="943" s="12" customFormat="1" ht="15.75" customHeight="1" x14ac:dyDescent="0.25"/>
    <row r="944" s="12" customFormat="1" ht="15.75" customHeight="1" x14ac:dyDescent="0.25"/>
    <row r="945" s="12" customFormat="1" ht="15.75" customHeight="1" x14ac:dyDescent="0.25"/>
    <row r="946" s="12" customFormat="1" ht="15.75" customHeight="1" x14ac:dyDescent="0.25"/>
    <row r="947" s="12" customFormat="1" ht="15.75" customHeight="1" x14ac:dyDescent="0.25"/>
    <row r="948" s="12" customFormat="1" ht="15.75" customHeight="1" x14ac:dyDescent="0.25"/>
    <row r="949" s="12" customFormat="1" ht="15.75" customHeight="1" x14ac:dyDescent="0.25"/>
    <row r="950" s="12" customFormat="1" ht="15.75" customHeight="1" x14ac:dyDescent="0.25"/>
    <row r="951" s="12" customFormat="1" ht="15.75" customHeight="1" x14ac:dyDescent="0.25"/>
    <row r="952" s="12" customFormat="1" ht="15.75" customHeight="1" x14ac:dyDescent="0.25"/>
    <row r="953" s="12" customFormat="1" ht="15.75" customHeight="1" x14ac:dyDescent="0.25"/>
    <row r="954" s="12" customFormat="1" ht="15.75" customHeight="1" x14ac:dyDescent="0.25"/>
    <row r="955" s="12" customFormat="1" ht="15.75" customHeight="1" x14ac:dyDescent="0.25"/>
    <row r="956" s="12" customFormat="1" ht="15.75" customHeight="1" x14ac:dyDescent="0.25"/>
    <row r="957" s="12" customFormat="1" ht="15.75" customHeight="1" x14ac:dyDescent="0.25"/>
    <row r="958" s="12" customFormat="1" ht="15.75" customHeight="1" x14ac:dyDescent="0.25"/>
    <row r="959" s="12" customFormat="1" ht="15.75" customHeight="1" x14ac:dyDescent="0.25"/>
    <row r="960" s="12" customFormat="1" ht="15.75" customHeight="1" x14ac:dyDescent="0.25"/>
    <row r="961" s="12" customFormat="1" ht="15.75" customHeight="1" x14ac:dyDescent="0.25"/>
    <row r="962" s="12" customFormat="1" ht="15.75" customHeight="1" x14ac:dyDescent="0.25"/>
    <row r="963" s="12" customFormat="1" ht="15.75" customHeight="1" x14ac:dyDescent="0.25"/>
    <row r="964" s="12" customFormat="1" ht="15.75" customHeight="1" x14ac:dyDescent="0.25"/>
    <row r="965" s="12" customFormat="1" ht="15.75" customHeight="1" x14ac:dyDescent="0.25"/>
    <row r="966" s="12" customFormat="1" ht="15.75" customHeight="1" x14ac:dyDescent="0.25"/>
    <row r="967" s="12" customFormat="1" ht="15.75" customHeight="1" x14ac:dyDescent="0.25"/>
    <row r="968" s="12" customFormat="1" ht="15.75" customHeight="1" x14ac:dyDescent="0.25"/>
    <row r="969" s="12" customFormat="1" ht="15.75" customHeight="1" x14ac:dyDescent="0.25"/>
    <row r="970" s="12" customFormat="1" ht="15.75" customHeight="1" x14ac:dyDescent="0.25"/>
    <row r="971" s="12" customFormat="1" ht="15.75" customHeight="1" x14ac:dyDescent="0.25"/>
    <row r="972" s="12" customFormat="1" ht="15.75" customHeight="1" x14ac:dyDescent="0.25"/>
    <row r="973" s="12" customFormat="1" ht="15.75" customHeight="1" x14ac:dyDescent="0.25"/>
    <row r="974" s="12" customFormat="1" ht="15.75" customHeight="1" x14ac:dyDescent="0.25"/>
    <row r="975" s="12" customFormat="1" ht="15.75" customHeight="1" x14ac:dyDescent="0.25"/>
    <row r="976" s="12" customFormat="1" ht="15.75" customHeight="1" x14ac:dyDescent="0.25"/>
    <row r="977" s="12" customFormat="1" ht="15.75" customHeight="1" x14ac:dyDescent="0.25"/>
    <row r="978" s="12" customFormat="1" ht="15.75" customHeight="1" x14ac:dyDescent="0.25"/>
    <row r="979" s="12" customFormat="1" ht="15.75" customHeight="1" x14ac:dyDescent="0.25"/>
    <row r="980" s="12" customFormat="1" ht="15.75" customHeight="1" x14ac:dyDescent="0.25"/>
    <row r="981" s="12" customFormat="1" ht="15.75" customHeight="1" x14ac:dyDescent="0.25"/>
    <row r="982" s="12" customFormat="1" ht="15.75" customHeight="1" x14ac:dyDescent="0.25"/>
    <row r="983" s="12" customFormat="1" ht="15.75" customHeight="1" x14ac:dyDescent="0.25"/>
    <row r="984" s="12" customFormat="1" ht="15.75" customHeight="1" x14ac:dyDescent="0.25"/>
    <row r="985" s="12" customFormat="1" ht="15.75" customHeight="1" x14ac:dyDescent="0.25"/>
    <row r="986" s="12" customFormat="1" ht="15.75" customHeight="1" x14ac:dyDescent="0.25"/>
    <row r="987" s="12" customFormat="1" ht="15.75" customHeight="1" x14ac:dyDescent="0.25"/>
    <row r="988" s="12" customFormat="1" ht="15.75" customHeight="1" x14ac:dyDescent="0.25"/>
    <row r="989" s="12" customFormat="1" ht="15.75" customHeight="1" x14ac:dyDescent="0.25"/>
    <row r="990" s="12" customFormat="1" ht="15.75" customHeight="1" x14ac:dyDescent="0.25"/>
    <row r="991" s="12" customFormat="1" ht="15.75" customHeight="1" x14ac:dyDescent="0.25"/>
    <row r="992" s="12" customFormat="1" ht="15.75" customHeight="1" x14ac:dyDescent="0.25"/>
    <row r="993" s="12" customFormat="1" ht="15.75" customHeight="1" x14ac:dyDescent="0.25"/>
    <row r="994" s="12" customFormat="1" ht="15.75" customHeight="1" x14ac:dyDescent="0.25"/>
    <row r="995" s="12" customFormat="1" ht="15.75" customHeight="1" x14ac:dyDescent="0.25"/>
    <row r="996" s="12" customFormat="1" ht="15.75" customHeight="1" x14ac:dyDescent="0.25"/>
    <row r="997" s="12" customFormat="1" ht="15.75" customHeight="1" x14ac:dyDescent="0.25"/>
    <row r="998" s="12" customFormat="1" ht="15.75" customHeight="1" x14ac:dyDescent="0.25"/>
    <row r="999" s="12" customFormat="1" ht="15.75" customHeight="1" x14ac:dyDescent="0.25"/>
    <row r="1000" s="12" customFormat="1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00"/>
  <sheetViews>
    <sheetView workbookViewId="0">
      <selection activeCell="A2" sqref="A2"/>
    </sheetView>
  </sheetViews>
  <sheetFormatPr defaultColWidth="12.85546875" defaultRowHeight="15" customHeight="1" x14ac:dyDescent="0.25"/>
  <cols>
    <col min="1" max="1" width="12.28515625" style="21" customWidth="1"/>
    <col min="2" max="2" width="14.85546875" style="21" customWidth="1"/>
    <col min="3" max="26" width="9.140625" style="21" customWidth="1"/>
    <col min="27" max="16384" width="12.85546875" style="21"/>
  </cols>
  <sheetData>
    <row r="1" spans="1:2" x14ac:dyDescent="0.25">
      <c r="A1" s="16" t="s">
        <v>395</v>
      </c>
      <c r="B1" s="16" t="s">
        <v>396</v>
      </c>
    </row>
    <row r="2" spans="1:2" x14ac:dyDescent="0.25">
      <c r="A2" s="68" t="s">
        <v>14</v>
      </c>
      <c r="B2" s="21" t="s">
        <v>14</v>
      </c>
    </row>
    <row r="3" spans="1:2" x14ac:dyDescent="0.25">
      <c r="A3" s="68" t="s">
        <v>113</v>
      </c>
      <c r="B3" s="21" t="s">
        <v>113</v>
      </c>
    </row>
    <row r="4" spans="1:2" x14ac:dyDescent="0.25">
      <c r="A4" s="68" t="s">
        <v>292</v>
      </c>
      <c r="B4" s="21" t="s">
        <v>292</v>
      </c>
    </row>
    <row r="5" spans="1:2" x14ac:dyDescent="0.25">
      <c r="A5" s="68" t="s">
        <v>298</v>
      </c>
      <c r="B5" s="21" t="s">
        <v>298</v>
      </c>
    </row>
    <row r="6" spans="1:2" x14ac:dyDescent="0.25">
      <c r="A6" s="68" t="s">
        <v>184</v>
      </c>
      <c r="B6" s="21" t="s">
        <v>184</v>
      </c>
    </row>
    <row r="7" spans="1:2" x14ac:dyDescent="0.25">
      <c r="A7" s="68" t="s">
        <v>397</v>
      </c>
      <c r="B7" s="21" t="s">
        <v>132</v>
      </c>
    </row>
    <row r="8" spans="1:2" x14ac:dyDescent="0.25">
      <c r="A8" s="68" t="s">
        <v>12</v>
      </c>
      <c r="B8" s="21" t="s">
        <v>12</v>
      </c>
    </row>
    <row r="9" spans="1:2" x14ac:dyDescent="0.25">
      <c r="A9" s="68" t="s">
        <v>398</v>
      </c>
      <c r="B9" s="21" t="s">
        <v>151</v>
      </c>
    </row>
    <row r="10" spans="1:2" x14ac:dyDescent="0.25">
      <c r="A10" s="68" t="s">
        <v>295</v>
      </c>
      <c r="B10" s="21" t="s">
        <v>295</v>
      </c>
    </row>
    <row r="11" spans="1:2" x14ac:dyDescent="0.25">
      <c r="A11" s="68" t="s">
        <v>227</v>
      </c>
      <c r="B11" s="21" t="s">
        <v>227</v>
      </c>
    </row>
    <row r="12" spans="1:2" x14ac:dyDescent="0.25">
      <c r="A12" s="68">
        <v>1109</v>
      </c>
      <c r="B12" s="21" t="s">
        <v>250</v>
      </c>
    </row>
    <row r="13" spans="1:2" x14ac:dyDescent="0.25">
      <c r="A13" s="68" t="s">
        <v>260</v>
      </c>
      <c r="B13" s="21" t="s">
        <v>260</v>
      </c>
    </row>
    <row r="14" spans="1:2" x14ac:dyDescent="0.25">
      <c r="A14" s="68">
        <v>909</v>
      </c>
      <c r="B14" s="21" t="s">
        <v>239</v>
      </c>
    </row>
    <row r="15" spans="1:2" x14ac:dyDescent="0.25">
      <c r="A15" s="68" t="s">
        <v>269</v>
      </c>
      <c r="B15" s="21" t="s">
        <v>269</v>
      </c>
    </row>
    <row r="16" spans="1:2" x14ac:dyDescent="0.25">
      <c r="A16" s="68" t="s">
        <v>277</v>
      </c>
      <c r="B16" s="21" t="s">
        <v>277</v>
      </c>
    </row>
    <row r="17" spans="1:2" x14ac:dyDescent="0.25">
      <c r="A17" s="68" t="s">
        <v>284</v>
      </c>
      <c r="B17" s="21" t="s">
        <v>284</v>
      </c>
    </row>
    <row r="18" spans="1:2" x14ac:dyDescent="0.25">
      <c r="A18" s="68" t="s">
        <v>15</v>
      </c>
      <c r="B18" s="21" t="s">
        <v>15</v>
      </c>
    </row>
    <row r="19" spans="1:2" x14ac:dyDescent="0.25">
      <c r="A19" s="68" t="s">
        <v>400</v>
      </c>
      <c r="B19" s="21" t="s">
        <v>199</v>
      </c>
    </row>
    <row r="20" spans="1:2" x14ac:dyDescent="0.25">
      <c r="A20" s="68" t="s">
        <v>401</v>
      </c>
      <c r="B20" s="21" t="s">
        <v>167</v>
      </c>
    </row>
    <row r="21" spans="1:2" ht="15.75" customHeight="1" x14ac:dyDescent="0.25">
      <c r="A21" s="68" t="s">
        <v>402</v>
      </c>
      <c r="B21" s="21" t="s">
        <v>402</v>
      </c>
    </row>
    <row r="22" spans="1:2" ht="15.75" customHeight="1" x14ac:dyDescent="0.25">
      <c r="A22" s="68" t="s">
        <v>403</v>
      </c>
      <c r="B22" s="21" t="s">
        <v>13</v>
      </c>
    </row>
    <row r="23" spans="1:2" ht="15.75" customHeight="1" x14ac:dyDescent="0.25">
      <c r="A23" s="68" t="s">
        <v>14</v>
      </c>
      <c r="B23" s="21" t="s">
        <v>14</v>
      </c>
    </row>
    <row r="24" spans="1:2" ht="15.75" customHeight="1" x14ac:dyDescent="0.25">
      <c r="A24" s="68" t="s">
        <v>113</v>
      </c>
      <c r="B24" s="21" t="s">
        <v>113</v>
      </c>
    </row>
    <row r="25" spans="1:2" ht="15.75" customHeight="1" x14ac:dyDescent="0.25">
      <c r="A25" s="68" t="s">
        <v>292</v>
      </c>
      <c r="B25" s="21" t="s">
        <v>292</v>
      </c>
    </row>
    <row r="26" spans="1:2" ht="15.75" customHeight="1" x14ac:dyDescent="0.25">
      <c r="A26" s="68" t="s">
        <v>298</v>
      </c>
      <c r="B26" s="21" t="s">
        <v>298</v>
      </c>
    </row>
    <row r="27" spans="1:2" ht="15.75" customHeight="1" x14ac:dyDescent="0.25">
      <c r="A27" s="68" t="s">
        <v>184</v>
      </c>
      <c r="B27" s="21" t="s">
        <v>184</v>
      </c>
    </row>
    <row r="28" spans="1:2" ht="15.75" customHeight="1" x14ac:dyDescent="0.25">
      <c r="A28" s="68" t="s">
        <v>132</v>
      </c>
      <c r="B28" s="21" t="s">
        <v>132</v>
      </c>
    </row>
    <row r="29" spans="1:2" ht="15.75" customHeight="1" x14ac:dyDescent="0.25">
      <c r="A29" s="68" t="s">
        <v>12</v>
      </c>
      <c r="B29" s="21" t="s">
        <v>12</v>
      </c>
    </row>
    <row r="30" spans="1:2" ht="15.75" customHeight="1" x14ac:dyDescent="0.25">
      <c r="A30" s="68" t="s">
        <v>151</v>
      </c>
      <c r="B30" s="21" t="s">
        <v>151</v>
      </c>
    </row>
    <row r="31" spans="1:2" ht="15.75" customHeight="1" x14ac:dyDescent="0.25">
      <c r="A31" s="68" t="s">
        <v>295</v>
      </c>
      <c r="B31" s="21" t="s">
        <v>295</v>
      </c>
    </row>
    <row r="32" spans="1:2" ht="15.75" customHeight="1" x14ac:dyDescent="0.25">
      <c r="A32" s="68" t="s">
        <v>399</v>
      </c>
      <c r="B32" s="21" t="s">
        <v>399</v>
      </c>
    </row>
    <row r="33" spans="1:2" ht="15.75" customHeight="1" x14ac:dyDescent="0.25">
      <c r="A33" s="68" t="s">
        <v>250</v>
      </c>
      <c r="B33" s="21" t="s">
        <v>250</v>
      </c>
    </row>
    <row r="34" spans="1:2" ht="15.75" customHeight="1" x14ac:dyDescent="0.25">
      <c r="A34" s="68" t="s">
        <v>260</v>
      </c>
      <c r="B34" s="21" t="s">
        <v>260</v>
      </c>
    </row>
    <row r="35" spans="1:2" ht="15.75" customHeight="1" x14ac:dyDescent="0.25">
      <c r="A35" s="68" t="s">
        <v>239</v>
      </c>
      <c r="B35" s="21" t="s">
        <v>239</v>
      </c>
    </row>
    <row r="36" spans="1:2" ht="15.75" customHeight="1" x14ac:dyDescent="0.25">
      <c r="A36" s="68" t="s">
        <v>269</v>
      </c>
      <c r="B36" s="21" t="s">
        <v>269</v>
      </c>
    </row>
    <row r="37" spans="1:2" ht="15.75" customHeight="1" x14ac:dyDescent="0.25">
      <c r="A37" s="68" t="s">
        <v>277</v>
      </c>
      <c r="B37" s="21" t="s">
        <v>277</v>
      </c>
    </row>
    <row r="38" spans="1:2" ht="15.75" customHeight="1" x14ac:dyDescent="0.25">
      <c r="A38" s="68" t="s">
        <v>284</v>
      </c>
      <c r="B38" s="21" t="s">
        <v>284</v>
      </c>
    </row>
    <row r="39" spans="1:2" ht="15.75" customHeight="1" x14ac:dyDescent="0.25">
      <c r="A39" s="68" t="s">
        <v>15</v>
      </c>
      <c r="B39" s="21" t="s">
        <v>15</v>
      </c>
    </row>
    <row r="40" spans="1:2" ht="15.75" customHeight="1" x14ac:dyDescent="0.25">
      <c r="A40" s="68" t="s">
        <v>199</v>
      </c>
      <c r="B40" s="21" t="s">
        <v>199</v>
      </c>
    </row>
    <row r="41" spans="1:2" ht="15.75" customHeight="1" x14ac:dyDescent="0.25">
      <c r="A41" s="68" t="s">
        <v>167</v>
      </c>
      <c r="B41" s="21" t="s">
        <v>167</v>
      </c>
    </row>
    <row r="42" spans="1:2" ht="15.75" customHeight="1" x14ac:dyDescent="0.25">
      <c r="A42" s="68" t="s">
        <v>402</v>
      </c>
      <c r="B42" s="21" t="s">
        <v>402</v>
      </c>
    </row>
    <row r="43" spans="1:2" ht="15.75" customHeight="1" x14ac:dyDescent="0.25">
      <c r="A43" s="68" t="s">
        <v>13</v>
      </c>
      <c r="B43" s="21" t="s">
        <v>13</v>
      </c>
    </row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="21" customFormat="1" ht="15.75" customHeight="1" x14ac:dyDescent="0.25"/>
    <row r="50" s="21" customFormat="1" ht="15.75" customHeight="1" x14ac:dyDescent="0.25"/>
    <row r="51" s="21" customFormat="1" ht="15.75" customHeight="1" x14ac:dyDescent="0.25"/>
    <row r="52" s="21" customFormat="1" ht="15.75" customHeight="1" x14ac:dyDescent="0.25"/>
    <row r="53" s="21" customFormat="1" ht="15.75" customHeight="1" x14ac:dyDescent="0.25"/>
    <row r="54" s="21" customFormat="1" ht="15.75" customHeight="1" x14ac:dyDescent="0.25"/>
    <row r="55" s="21" customFormat="1" ht="15.75" customHeight="1" x14ac:dyDescent="0.25"/>
    <row r="56" s="21" customFormat="1" ht="15.75" customHeight="1" x14ac:dyDescent="0.25"/>
    <row r="57" s="21" customFormat="1" ht="15.75" customHeight="1" x14ac:dyDescent="0.25"/>
    <row r="58" s="21" customFormat="1" ht="15.75" customHeight="1" x14ac:dyDescent="0.25"/>
    <row r="59" s="21" customFormat="1" ht="15.75" customHeight="1" x14ac:dyDescent="0.25"/>
    <row r="60" s="21" customFormat="1" ht="15.75" customHeight="1" x14ac:dyDescent="0.25"/>
    <row r="61" s="21" customFormat="1" ht="15.75" customHeight="1" x14ac:dyDescent="0.25"/>
    <row r="62" s="21" customFormat="1" ht="15.75" customHeight="1" x14ac:dyDescent="0.25"/>
    <row r="63" s="21" customFormat="1" ht="15.75" customHeight="1" x14ac:dyDescent="0.25"/>
    <row r="64" s="21" customFormat="1" ht="15.75" customHeight="1" x14ac:dyDescent="0.25"/>
    <row r="65" s="21" customFormat="1" ht="15.75" customHeight="1" x14ac:dyDescent="0.25"/>
    <row r="66" s="21" customFormat="1" ht="15.75" customHeight="1" x14ac:dyDescent="0.25"/>
    <row r="67" s="21" customFormat="1" ht="15.75" customHeight="1" x14ac:dyDescent="0.25"/>
    <row r="68" s="21" customFormat="1" ht="15.75" customHeight="1" x14ac:dyDescent="0.25"/>
    <row r="69" s="21" customFormat="1" ht="15.75" customHeight="1" x14ac:dyDescent="0.25"/>
    <row r="70" s="21" customFormat="1" ht="15.75" customHeight="1" x14ac:dyDescent="0.25"/>
    <row r="71" s="21" customFormat="1" ht="15.75" customHeight="1" x14ac:dyDescent="0.25"/>
    <row r="72" s="21" customFormat="1" ht="15.75" customHeight="1" x14ac:dyDescent="0.25"/>
    <row r="73" s="21" customFormat="1" ht="15.75" customHeight="1" x14ac:dyDescent="0.25"/>
    <row r="74" s="21" customFormat="1" ht="15.75" customHeight="1" x14ac:dyDescent="0.25"/>
    <row r="75" s="21" customFormat="1" ht="15.75" customHeight="1" x14ac:dyDescent="0.25"/>
    <row r="76" s="21" customFormat="1" ht="15.75" customHeight="1" x14ac:dyDescent="0.25"/>
    <row r="77" s="21" customFormat="1" ht="15.75" customHeight="1" x14ac:dyDescent="0.25"/>
    <row r="78" s="21" customFormat="1" ht="15.75" customHeight="1" x14ac:dyDescent="0.25"/>
    <row r="79" s="21" customFormat="1" ht="15.75" customHeight="1" x14ac:dyDescent="0.25"/>
    <row r="80" s="21" customFormat="1" ht="15.75" customHeight="1" x14ac:dyDescent="0.25"/>
    <row r="81" s="21" customFormat="1" ht="15.75" customHeight="1" x14ac:dyDescent="0.25"/>
    <row r="82" s="21" customFormat="1" ht="15.75" customHeight="1" x14ac:dyDescent="0.25"/>
    <row r="83" s="21" customFormat="1" ht="15.75" customHeight="1" x14ac:dyDescent="0.25"/>
    <row r="84" s="21" customFormat="1" ht="15.75" customHeight="1" x14ac:dyDescent="0.25"/>
    <row r="85" s="21" customFormat="1" ht="15.75" customHeight="1" x14ac:dyDescent="0.25"/>
    <row r="86" s="21" customFormat="1" ht="15.75" customHeight="1" x14ac:dyDescent="0.25"/>
    <row r="87" s="21" customFormat="1" ht="15.75" customHeight="1" x14ac:dyDescent="0.25"/>
    <row r="88" s="21" customFormat="1" ht="15.75" customHeight="1" x14ac:dyDescent="0.25"/>
    <row r="89" s="21" customFormat="1" ht="15.75" customHeight="1" x14ac:dyDescent="0.25"/>
    <row r="90" s="21" customFormat="1" ht="15.75" customHeight="1" x14ac:dyDescent="0.25"/>
    <row r="91" s="21" customFormat="1" ht="15.75" customHeight="1" x14ac:dyDescent="0.25"/>
    <row r="92" s="21" customFormat="1" ht="15.75" customHeight="1" x14ac:dyDescent="0.25"/>
    <row r="93" s="21" customFormat="1" ht="15.75" customHeight="1" x14ac:dyDescent="0.25"/>
    <row r="94" s="21" customFormat="1" ht="15.75" customHeight="1" x14ac:dyDescent="0.25"/>
    <row r="95" s="21" customFormat="1" ht="15.75" customHeight="1" x14ac:dyDescent="0.25"/>
    <row r="96" s="21" customFormat="1" ht="15.75" customHeight="1" x14ac:dyDescent="0.25"/>
    <row r="97" s="21" customFormat="1" ht="15.75" customHeight="1" x14ac:dyDescent="0.25"/>
    <row r="98" s="21" customFormat="1" ht="15.75" customHeight="1" x14ac:dyDescent="0.25"/>
    <row r="99" s="21" customFormat="1" ht="15.75" customHeight="1" x14ac:dyDescent="0.25"/>
    <row r="100" s="21" customFormat="1" ht="15.75" customHeight="1" x14ac:dyDescent="0.25"/>
    <row r="101" s="21" customFormat="1" ht="15.75" customHeight="1" x14ac:dyDescent="0.25"/>
    <row r="102" s="21" customFormat="1" ht="15.75" customHeight="1" x14ac:dyDescent="0.25"/>
    <row r="103" s="21" customFormat="1" ht="15.75" customHeight="1" x14ac:dyDescent="0.25"/>
    <row r="104" s="21" customFormat="1" ht="15.75" customHeight="1" x14ac:dyDescent="0.25"/>
    <row r="105" s="21" customFormat="1" ht="15.75" customHeight="1" x14ac:dyDescent="0.25"/>
    <row r="106" s="21" customFormat="1" ht="15.75" customHeight="1" x14ac:dyDescent="0.25"/>
    <row r="107" s="21" customFormat="1" ht="15.75" customHeight="1" x14ac:dyDescent="0.25"/>
    <row r="108" s="21" customFormat="1" ht="15.75" customHeight="1" x14ac:dyDescent="0.25"/>
    <row r="109" s="21" customFormat="1" ht="15.75" customHeight="1" x14ac:dyDescent="0.25"/>
    <row r="110" s="21" customFormat="1" ht="15.75" customHeight="1" x14ac:dyDescent="0.25"/>
    <row r="111" s="21" customFormat="1" ht="15.75" customHeight="1" x14ac:dyDescent="0.25"/>
    <row r="112" s="21" customFormat="1" ht="15.75" customHeight="1" x14ac:dyDescent="0.25"/>
    <row r="113" s="21" customFormat="1" ht="15.75" customHeight="1" x14ac:dyDescent="0.25"/>
    <row r="114" s="21" customFormat="1" ht="15.75" customHeight="1" x14ac:dyDescent="0.25"/>
    <row r="115" s="21" customFormat="1" ht="15.75" customHeight="1" x14ac:dyDescent="0.25"/>
    <row r="116" s="21" customFormat="1" ht="15.75" customHeight="1" x14ac:dyDescent="0.25"/>
    <row r="117" s="21" customFormat="1" ht="15.75" customHeight="1" x14ac:dyDescent="0.25"/>
    <row r="118" s="21" customFormat="1" ht="15.75" customHeight="1" x14ac:dyDescent="0.25"/>
    <row r="119" s="21" customFormat="1" ht="15.75" customHeight="1" x14ac:dyDescent="0.25"/>
    <row r="120" s="21" customFormat="1" ht="15.75" customHeight="1" x14ac:dyDescent="0.25"/>
    <row r="121" s="21" customFormat="1" ht="15.75" customHeight="1" x14ac:dyDescent="0.25"/>
    <row r="122" s="21" customFormat="1" ht="15.75" customHeight="1" x14ac:dyDescent="0.25"/>
    <row r="123" s="21" customFormat="1" ht="15.75" customHeight="1" x14ac:dyDescent="0.25"/>
    <row r="124" s="21" customFormat="1" ht="15.75" customHeight="1" x14ac:dyDescent="0.25"/>
    <row r="125" s="21" customFormat="1" ht="15.75" customHeight="1" x14ac:dyDescent="0.25"/>
    <row r="126" s="21" customFormat="1" ht="15.75" customHeight="1" x14ac:dyDescent="0.25"/>
    <row r="127" s="21" customFormat="1" ht="15.75" customHeight="1" x14ac:dyDescent="0.25"/>
    <row r="128" s="21" customFormat="1" ht="15.75" customHeight="1" x14ac:dyDescent="0.25"/>
    <row r="129" s="21" customFormat="1" ht="15.75" customHeight="1" x14ac:dyDescent="0.25"/>
    <row r="130" s="21" customFormat="1" ht="15.75" customHeight="1" x14ac:dyDescent="0.25"/>
    <row r="131" s="21" customFormat="1" ht="15.75" customHeight="1" x14ac:dyDescent="0.25"/>
    <row r="132" s="21" customFormat="1" ht="15.75" customHeight="1" x14ac:dyDescent="0.25"/>
    <row r="133" s="21" customFormat="1" ht="15.75" customHeight="1" x14ac:dyDescent="0.25"/>
    <row r="134" s="21" customFormat="1" ht="15.75" customHeight="1" x14ac:dyDescent="0.25"/>
    <row r="135" s="21" customFormat="1" ht="15.75" customHeight="1" x14ac:dyDescent="0.25"/>
    <row r="136" s="21" customFormat="1" ht="15.75" customHeight="1" x14ac:dyDescent="0.25"/>
    <row r="137" s="21" customFormat="1" ht="15.75" customHeight="1" x14ac:dyDescent="0.25"/>
    <row r="138" s="21" customFormat="1" ht="15.75" customHeight="1" x14ac:dyDescent="0.25"/>
    <row r="139" s="21" customFormat="1" ht="15.75" customHeight="1" x14ac:dyDescent="0.25"/>
    <row r="140" s="21" customFormat="1" ht="15.75" customHeight="1" x14ac:dyDescent="0.25"/>
    <row r="141" s="21" customFormat="1" ht="15.75" customHeight="1" x14ac:dyDescent="0.25"/>
    <row r="142" s="21" customFormat="1" ht="15.75" customHeight="1" x14ac:dyDescent="0.25"/>
    <row r="143" s="21" customFormat="1" ht="15.75" customHeight="1" x14ac:dyDescent="0.25"/>
    <row r="144" s="21" customFormat="1" ht="15.75" customHeight="1" x14ac:dyDescent="0.25"/>
    <row r="145" s="21" customFormat="1" ht="15.75" customHeight="1" x14ac:dyDescent="0.25"/>
    <row r="146" s="21" customFormat="1" ht="15.75" customHeight="1" x14ac:dyDescent="0.25"/>
    <row r="147" s="21" customFormat="1" ht="15.75" customHeight="1" x14ac:dyDescent="0.25"/>
    <row r="148" s="21" customFormat="1" ht="15.75" customHeight="1" x14ac:dyDescent="0.25"/>
    <row r="149" s="21" customFormat="1" ht="15.75" customHeight="1" x14ac:dyDescent="0.25"/>
    <row r="150" s="21" customFormat="1" ht="15.75" customHeight="1" x14ac:dyDescent="0.25"/>
    <row r="151" s="21" customFormat="1" ht="15.75" customHeight="1" x14ac:dyDescent="0.25"/>
    <row r="152" s="21" customFormat="1" ht="15.75" customHeight="1" x14ac:dyDescent="0.25"/>
    <row r="153" s="21" customFormat="1" ht="15.75" customHeight="1" x14ac:dyDescent="0.25"/>
    <row r="154" s="21" customFormat="1" ht="15.75" customHeight="1" x14ac:dyDescent="0.25"/>
    <row r="155" s="21" customFormat="1" ht="15.75" customHeight="1" x14ac:dyDescent="0.25"/>
    <row r="156" s="21" customFormat="1" ht="15.75" customHeight="1" x14ac:dyDescent="0.25"/>
    <row r="157" s="21" customFormat="1" ht="15.75" customHeight="1" x14ac:dyDescent="0.25"/>
    <row r="158" s="21" customFormat="1" ht="15.75" customHeight="1" x14ac:dyDescent="0.25"/>
    <row r="159" s="21" customFormat="1" ht="15.75" customHeight="1" x14ac:dyDescent="0.25"/>
    <row r="160" s="21" customFormat="1" ht="15.75" customHeight="1" x14ac:dyDescent="0.25"/>
    <row r="161" s="21" customFormat="1" ht="15.75" customHeight="1" x14ac:dyDescent="0.25"/>
    <row r="162" s="21" customFormat="1" ht="15.75" customHeight="1" x14ac:dyDescent="0.25"/>
    <row r="163" s="21" customFormat="1" ht="15.75" customHeight="1" x14ac:dyDescent="0.25"/>
    <row r="164" s="21" customFormat="1" ht="15.75" customHeight="1" x14ac:dyDescent="0.25"/>
    <row r="165" s="21" customFormat="1" ht="15.75" customHeight="1" x14ac:dyDescent="0.25"/>
    <row r="166" s="21" customFormat="1" ht="15.75" customHeight="1" x14ac:dyDescent="0.25"/>
    <row r="167" s="21" customFormat="1" ht="15.75" customHeight="1" x14ac:dyDescent="0.25"/>
    <row r="168" s="21" customFormat="1" ht="15.75" customHeight="1" x14ac:dyDescent="0.25"/>
    <row r="169" s="21" customFormat="1" ht="15.75" customHeight="1" x14ac:dyDescent="0.25"/>
    <row r="170" s="21" customFormat="1" ht="15.75" customHeight="1" x14ac:dyDescent="0.25"/>
    <row r="171" s="21" customFormat="1" ht="15.75" customHeight="1" x14ac:dyDescent="0.25"/>
    <row r="172" s="21" customFormat="1" ht="15.75" customHeight="1" x14ac:dyDescent="0.25"/>
    <row r="173" s="21" customFormat="1" ht="15.75" customHeight="1" x14ac:dyDescent="0.25"/>
    <row r="174" s="21" customFormat="1" ht="15.75" customHeight="1" x14ac:dyDescent="0.25"/>
    <row r="175" s="21" customFormat="1" ht="15.75" customHeight="1" x14ac:dyDescent="0.25"/>
    <row r="176" s="21" customFormat="1" ht="15.75" customHeight="1" x14ac:dyDescent="0.25"/>
    <row r="177" s="21" customFormat="1" ht="15.75" customHeight="1" x14ac:dyDescent="0.25"/>
    <row r="178" s="21" customFormat="1" ht="15.75" customHeight="1" x14ac:dyDescent="0.25"/>
    <row r="179" s="21" customFormat="1" ht="15.75" customHeight="1" x14ac:dyDescent="0.25"/>
    <row r="180" s="21" customFormat="1" ht="15.75" customHeight="1" x14ac:dyDescent="0.25"/>
    <row r="181" s="21" customFormat="1" ht="15.75" customHeight="1" x14ac:dyDescent="0.25"/>
    <row r="182" s="21" customFormat="1" ht="15.75" customHeight="1" x14ac:dyDescent="0.25"/>
    <row r="183" s="21" customFormat="1" ht="15.75" customHeight="1" x14ac:dyDescent="0.25"/>
    <row r="184" s="21" customFormat="1" ht="15.75" customHeight="1" x14ac:dyDescent="0.25"/>
    <row r="185" s="21" customFormat="1" ht="15.75" customHeight="1" x14ac:dyDescent="0.25"/>
    <row r="186" s="21" customFormat="1" ht="15.75" customHeight="1" x14ac:dyDescent="0.25"/>
    <row r="187" s="21" customFormat="1" ht="15.75" customHeight="1" x14ac:dyDescent="0.25"/>
    <row r="188" s="21" customFormat="1" ht="15.75" customHeight="1" x14ac:dyDescent="0.25"/>
    <row r="189" s="21" customFormat="1" ht="15.75" customHeight="1" x14ac:dyDescent="0.25"/>
    <row r="190" s="21" customFormat="1" ht="15.75" customHeight="1" x14ac:dyDescent="0.25"/>
    <row r="191" s="21" customFormat="1" ht="15.75" customHeight="1" x14ac:dyDescent="0.25"/>
    <row r="192" s="21" customFormat="1" ht="15.75" customHeight="1" x14ac:dyDescent="0.25"/>
    <row r="193" s="21" customFormat="1" ht="15.75" customHeight="1" x14ac:dyDescent="0.25"/>
    <row r="194" s="21" customFormat="1" ht="15.75" customHeight="1" x14ac:dyDescent="0.25"/>
    <row r="195" s="21" customFormat="1" ht="15.75" customHeight="1" x14ac:dyDescent="0.25"/>
    <row r="196" s="21" customFormat="1" ht="15.75" customHeight="1" x14ac:dyDescent="0.25"/>
    <row r="197" s="21" customFormat="1" ht="15.75" customHeight="1" x14ac:dyDescent="0.25"/>
    <row r="198" s="21" customFormat="1" ht="15.75" customHeight="1" x14ac:dyDescent="0.25"/>
    <row r="199" s="21" customFormat="1" ht="15.75" customHeight="1" x14ac:dyDescent="0.25"/>
    <row r="200" s="21" customFormat="1" ht="15.75" customHeight="1" x14ac:dyDescent="0.25"/>
    <row r="201" s="21" customFormat="1" ht="15.75" customHeight="1" x14ac:dyDescent="0.25"/>
    <row r="202" s="21" customFormat="1" ht="15.75" customHeight="1" x14ac:dyDescent="0.25"/>
    <row r="203" s="21" customFormat="1" ht="15.75" customHeight="1" x14ac:dyDescent="0.25"/>
    <row r="204" s="21" customFormat="1" ht="15.75" customHeight="1" x14ac:dyDescent="0.25"/>
    <row r="205" s="21" customFormat="1" ht="15.75" customHeight="1" x14ac:dyDescent="0.25"/>
    <row r="206" s="21" customFormat="1" ht="15.75" customHeight="1" x14ac:dyDescent="0.25"/>
    <row r="207" s="21" customFormat="1" ht="15.75" customHeight="1" x14ac:dyDescent="0.25"/>
    <row r="208" s="21" customFormat="1" ht="15.75" customHeight="1" x14ac:dyDescent="0.25"/>
    <row r="209" s="21" customFormat="1" ht="15.75" customHeight="1" x14ac:dyDescent="0.25"/>
    <row r="210" s="21" customFormat="1" ht="15.75" customHeight="1" x14ac:dyDescent="0.25"/>
    <row r="211" s="21" customFormat="1" ht="15.75" customHeight="1" x14ac:dyDescent="0.25"/>
    <row r="212" s="21" customFormat="1" ht="15.75" customHeight="1" x14ac:dyDescent="0.25"/>
    <row r="213" s="21" customFormat="1" ht="15.75" customHeight="1" x14ac:dyDescent="0.25"/>
    <row r="214" s="21" customFormat="1" ht="15.75" customHeight="1" x14ac:dyDescent="0.25"/>
    <row r="215" s="21" customFormat="1" ht="15.75" customHeight="1" x14ac:dyDescent="0.25"/>
    <row r="216" s="21" customFormat="1" ht="15.75" customHeight="1" x14ac:dyDescent="0.25"/>
    <row r="217" s="21" customFormat="1" ht="15.75" customHeight="1" x14ac:dyDescent="0.25"/>
    <row r="218" s="21" customFormat="1" ht="15.75" customHeight="1" x14ac:dyDescent="0.25"/>
    <row r="219" s="21" customFormat="1" ht="15.75" customHeight="1" x14ac:dyDescent="0.25"/>
    <row r="220" s="21" customFormat="1" ht="15.75" customHeight="1" x14ac:dyDescent="0.25"/>
    <row r="221" s="21" customFormat="1" ht="15.75" customHeight="1" x14ac:dyDescent="0.25"/>
    <row r="222" s="21" customFormat="1" ht="15.75" customHeight="1" x14ac:dyDescent="0.25"/>
    <row r="223" s="21" customFormat="1" ht="15.75" customHeight="1" x14ac:dyDescent="0.25"/>
    <row r="224" s="21" customFormat="1" ht="15.75" customHeight="1" x14ac:dyDescent="0.25"/>
    <row r="225" s="21" customFormat="1" ht="15.75" customHeight="1" x14ac:dyDescent="0.25"/>
    <row r="226" s="21" customFormat="1" ht="15.75" customHeight="1" x14ac:dyDescent="0.25"/>
    <row r="227" s="21" customFormat="1" ht="15.75" customHeight="1" x14ac:dyDescent="0.25"/>
    <row r="228" s="21" customFormat="1" ht="15.75" customHeight="1" x14ac:dyDescent="0.25"/>
    <row r="229" s="21" customFormat="1" ht="15.75" customHeight="1" x14ac:dyDescent="0.25"/>
    <row r="230" s="21" customFormat="1" ht="15.75" customHeight="1" x14ac:dyDescent="0.25"/>
    <row r="231" s="21" customFormat="1" ht="15.75" customHeight="1" x14ac:dyDescent="0.25"/>
    <row r="232" s="21" customFormat="1" ht="15.75" customHeight="1" x14ac:dyDescent="0.25"/>
    <row r="233" s="21" customFormat="1" ht="15.75" customHeight="1" x14ac:dyDescent="0.25"/>
    <row r="234" s="21" customFormat="1" ht="15.75" customHeight="1" x14ac:dyDescent="0.25"/>
    <row r="235" s="21" customFormat="1" ht="15.75" customHeight="1" x14ac:dyDescent="0.25"/>
    <row r="236" s="21" customFormat="1" ht="15.75" customHeight="1" x14ac:dyDescent="0.25"/>
    <row r="237" s="21" customFormat="1" ht="15.75" customHeight="1" x14ac:dyDescent="0.25"/>
    <row r="238" s="21" customFormat="1" ht="15.75" customHeight="1" x14ac:dyDescent="0.25"/>
    <row r="239" s="21" customFormat="1" ht="15.75" customHeight="1" x14ac:dyDescent="0.25"/>
    <row r="240" s="21" customFormat="1" ht="15.75" customHeight="1" x14ac:dyDescent="0.25"/>
    <row r="241" s="21" customFormat="1" ht="15.75" customHeight="1" x14ac:dyDescent="0.25"/>
    <row r="242" s="21" customFormat="1" ht="15.75" customHeight="1" x14ac:dyDescent="0.25"/>
    <row r="243" s="21" customFormat="1" ht="15.75" customHeight="1" x14ac:dyDescent="0.25"/>
    <row r="244" s="21" customFormat="1" ht="15.75" customHeight="1" x14ac:dyDescent="0.25"/>
    <row r="245" s="21" customFormat="1" ht="15.75" customHeight="1" x14ac:dyDescent="0.25"/>
    <row r="246" s="21" customFormat="1" ht="15.75" customHeight="1" x14ac:dyDescent="0.25"/>
    <row r="247" s="21" customFormat="1" ht="15.75" customHeight="1" x14ac:dyDescent="0.25"/>
    <row r="248" s="21" customFormat="1" ht="15.75" customHeight="1" x14ac:dyDescent="0.25"/>
    <row r="249" s="21" customFormat="1" ht="15.75" customHeight="1" x14ac:dyDescent="0.25"/>
    <row r="250" s="21" customFormat="1" ht="15.75" customHeight="1" x14ac:dyDescent="0.25"/>
    <row r="251" s="21" customFormat="1" ht="15.75" customHeight="1" x14ac:dyDescent="0.25"/>
    <row r="252" s="21" customFormat="1" ht="15.75" customHeight="1" x14ac:dyDescent="0.25"/>
    <row r="253" s="21" customFormat="1" ht="15.75" customHeight="1" x14ac:dyDescent="0.25"/>
    <row r="254" s="21" customFormat="1" ht="15.75" customHeight="1" x14ac:dyDescent="0.25"/>
    <row r="255" s="21" customFormat="1" ht="15.75" customHeight="1" x14ac:dyDescent="0.25"/>
    <row r="256" s="21" customFormat="1" ht="15.75" customHeight="1" x14ac:dyDescent="0.25"/>
    <row r="257" s="21" customFormat="1" ht="15.75" customHeight="1" x14ac:dyDescent="0.25"/>
    <row r="258" s="21" customFormat="1" ht="15.75" customHeight="1" x14ac:dyDescent="0.25"/>
    <row r="259" s="21" customFormat="1" ht="15.75" customHeight="1" x14ac:dyDescent="0.25"/>
    <row r="260" s="21" customFormat="1" ht="15.75" customHeight="1" x14ac:dyDescent="0.25"/>
    <row r="261" s="21" customFormat="1" ht="15.75" customHeight="1" x14ac:dyDescent="0.25"/>
    <row r="262" s="21" customFormat="1" ht="15.75" customHeight="1" x14ac:dyDescent="0.25"/>
    <row r="263" s="21" customFormat="1" ht="15.75" customHeight="1" x14ac:dyDescent="0.25"/>
    <row r="264" s="21" customFormat="1" ht="15.75" customHeight="1" x14ac:dyDescent="0.25"/>
    <row r="265" s="21" customFormat="1" ht="15.75" customHeight="1" x14ac:dyDescent="0.25"/>
    <row r="266" s="21" customFormat="1" ht="15.75" customHeight="1" x14ac:dyDescent="0.25"/>
    <row r="267" s="21" customFormat="1" ht="15.75" customHeight="1" x14ac:dyDescent="0.25"/>
    <row r="268" s="21" customFormat="1" ht="15.75" customHeight="1" x14ac:dyDescent="0.25"/>
    <row r="269" s="21" customFormat="1" ht="15.75" customHeight="1" x14ac:dyDescent="0.25"/>
    <row r="270" s="21" customFormat="1" ht="15.75" customHeight="1" x14ac:dyDescent="0.25"/>
    <row r="271" s="21" customFormat="1" ht="15.75" customHeight="1" x14ac:dyDescent="0.25"/>
    <row r="272" s="21" customFormat="1" ht="15.75" customHeight="1" x14ac:dyDescent="0.25"/>
    <row r="273" s="21" customFormat="1" ht="15.75" customHeight="1" x14ac:dyDescent="0.25"/>
    <row r="274" s="21" customFormat="1" ht="15.75" customHeight="1" x14ac:dyDescent="0.25"/>
    <row r="275" s="21" customFormat="1" ht="15.75" customHeight="1" x14ac:dyDescent="0.25"/>
    <row r="276" s="21" customFormat="1" ht="15.75" customHeight="1" x14ac:dyDescent="0.25"/>
    <row r="277" s="21" customFormat="1" ht="15.75" customHeight="1" x14ac:dyDescent="0.25"/>
    <row r="278" s="21" customFormat="1" ht="15.75" customHeight="1" x14ac:dyDescent="0.25"/>
    <row r="279" s="21" customFormat="1" ht="15.75" customHeight="1" x14ac:dyDescent="0.25"/>
    <row r="280" s="21" customFormat="1" ht="15.75" customHeight="1" x14ac:dyDescent="0.25"/>
    <row r="281" s="21" customFormat="1" ht="15.75" customHeight="1" x14ac:dyDescent="0.25"/>
    <row r="282" s="21" customFormat="1" ht="15.75" customHeight="1" x14ac:dyDescent="0.25"/>
    <row r="283" s="21" customFormat="1" ht="15.75" customHeight="1" x14ac:dyDescent="0.25"/>
    <row r="284" s="21" customFormat="1" ht="15.75" customHeight="1" x14ac:dyDescent="0.25"/>
    <row r="285" s="21" customFormat="1" ht="15.75" customHeight="1" x14ac:dyDescent="0.25"/>
    <row r="286" s="21" customFormat="1" ht="15.75" customHeight="1" x14ac:dyDescent="0.25"/>
    <row r="287" s="21" customFormat="1" ht="15.75" customHeight="1" x14ac:dyDescent="0.25"/>
    <row r="288" s="21" customFormat="1" ht="15.75" customHeight="1" x14ac:dyDescent="0.25"/>
    <row r="289" s="21" customFormat="1" ht="15.75" customHeight="1" x14ac:dyDescent="0.25"/>
    <row r="290" s="21" customFormat="1" ht="15.75" customHeight="1" x14ac:dyDescent="0.25"/>
    <row r="291" s="21" customFormat="1" ht="15.75" customHeight="1" x14ac:dyDescent="0.25"/>
    <row r="292" s="21" customFormat="1" ht="15.75" customHeight="1" x14ac:dyDescent="0.25"/>
    <row r="293" s="21" customFormat="1" ht="15.75" customHeight="1" x14ac:dyDescent="0.25"/>
    <row r="294" s="21" customFormat="1" ht="15.75" customHeight="1" x14ac:dyDescent="0.25"/>
    <row r="295" s="21" customFormat="1" ht="15.75" customHeight="1" x14ac:dyDescent="0.25"/>
    <row r="296" s="21" customFormat="1" ht="15.75" customHeight="1" x14ac:dyDescent="0.25"/>
    <row r="297" s="21" customFormat="1" ht="15.75" customHeight="1" x14ac:dyDescent="0.25"/>
    <row r="298" s="21" customFormat="1" ht="15.75" customHeight="1" x14ac:dyDescent="0.25"/>
    <row r="299" s="21" customFormat="1" ht="15.75" customHeight="1" x14ac:dyDescent="0.25"/>
    <row r="300" s="21" customFormat="1" ht="15.75" customHeight="1" x14ac:dyDescent="0.25"/>
    <row r="301" s="21" customFormat="1" ht="15.75" customHeight="1" x14ac:dyDescent="0.25"/>
    <row r="302" s="21" customFormat="1" ht="15.75" customHeight="1" x14ac:dyDescent="0.25"/>
    <row r="303" s="21" customFormat="1" ht="15.75" customHeight="1" x14ac:dyDescent="0.25"/>
    <row r="304" s="21" customFormat="1" ht="15.75" customHeight="1" x14ac:dyDescent="0.25"/>
    <row r="305" s="21" customFormat="1" ht="15.75" customHeight="1" x14ac:dyDescent="0.25"/>
    <row r="306" s="21" customFormat="1" ht="15.75" customHeight="1" x14ac:dyDescent="0.25"/>
    <row r="307" s="21" customFormat="1" ht="15.75" customHeight="1" x14ac:dyDescent="0.25"/>
    <row r="308" s="21" customFormat="1" ht="15.75" customHeight="1" x14ac:dyDescent="0.25"/>
    <row r="309" s="21" customFormat="1" ht="15.75" customHeight="1" x14ac:dyDescent="0.25"/>
    <row r="310" s="21" customFormat="1" ht="15.75" customHeight="1" x14ac:dyDescent="0.25"/>
    <row r="311" s="21" customFormat="1" ht="15.75" customHeight="1" x14ac:dyDescent="0.25"/>
    <row r="312" s="21" customFormat="1" ht="15.75" customHeight="1" x14ac:dyDescent="0.25"/>
    <row r="313" s="21" customFormat="1" ht="15.75" customHeight="1" x14ac:dyDescent="0.25"/>
    <row r="314" s="21" customFormat="1" ht="15.75" customHeight="1" x14ac:dyDescent="0.25"/>
    <row r="315" s="21" customFormat="1" ht="15.75" customHeight="1" x14ac:dyDescent="0.25"/>
    <row r="316" s="21" customFormat="1" ht="15.75" customHeight="1" x14ac:dyDescent="0.25"/>
    <row r="317" s="21" customFormat="1" ht="15.75" customHeight="1" x14ac:dyDescent="0.25"/>
    <row r="318" s="21" customFormat="1" ht="15.75" customHeight="1" x14ac:dyDescent="0.25"/>
    <row r="319" s="21" customFormat="1" ht="15.75" customHeight="1" x14ac:dyDescent="0.25"/>
    <row r="320" s="21" customFormat="1" ht="15.75" customHeight="1" x14ac:dyDescent="0.25"/>
    <row r="321" s="21" customFormat="1" ht="15.75" customHeight="1" x14ac:dyDescent="0.25"/>
    <row r="322" s="21" customFormat="1" ht="15.75" customHeight="1" x14ac:dyDescent="0.25"/>
    <row r="323" s="21" customFormat="1" ht="15.75" customHeight="1" x14ac:dyDescent="0.25"/>
    <row r="324" s="21" customFormat="1" ht="15.75" customHeight="1" x14ac:dyDescent="0.25"/>
    <row r="325" s="21" customFormat="1" ht="15.75" customHeight="1" x14ac:dyDescent="0.25"/>
    <row r="326" s="21" customFormat="1" ht="15.75" customHeight="1" x14ac:dyDescent="0.25"/>
    <row r="327" s="21" customFormat="1" ht="15.75" customHeight="1" x14ac:dyDescent="0.25"/>
    <row r="328" s="21" customFormat="1" ht="15.75" customHeight="1" x14ac:dyDescent="0.25"/>
    <row r="329" s="21" customFormat="1" ht="15.75" customHeight="1" x14ac:dyDescent="0.25"/>
    <row r="330" s="21" customFormat="1" ht="15.75" customHeight="1" x14ac:dyDescent="0.25"/>
    <row r="331" s="21" customFormat="1" ht="15.75" customHeight="1" x14ac:dyDescent="0.25"/>
    <row r="332" s="21" customFormat="1" ht="15.75" customHeight="1" x14ac:dyDescent="0.25"/>
    <row r="333" s="21" customFormat="1" ht="15.75" customHeight="1" x14ac:dyDescent="0.25"/>
    <row r="334" s="21" customFormat="1" ht="15.75" customHeight="1" x14ac:dyDescent="0.25"/>
    <row r="335" s="21" customFormat="1" ht="15.75" customHeight="1" x14ac:dyDescent="0.25"/>
    <row r="336" s="21" customFormat="1" ht="15.75" customHeight="1" x14ac:dyDescent="0.25"/>
    <row r="337" s="21" customFormat="1" ht="15.75" customHeight="1" x14ac:dyDescent="0.25"/>
    <row r="338" s="21" customFormat="1" ht="15.75" customHeight="1" x14ac:dyDescent="0.25"/>
    <row r="339" s="21" customFormat="1" ht="15.75" customHeight="1" x14ac:dyDescent="0.25"/>
    <row r="340" s="21" customFormat="1" ht="15.75" customHeight="1" x14ac:dyDescent="0.25"/>
    <row r="341" s="21" customFormat="1" ht="15.75" customHeight="1" x14ac:dyDescent="0.25"/>
    <row r="342" s="21" customFormat="1" ht="15.75" customHeight="1" x14ac:dyDescent="0.25"/>
    <row r="343" s="21" customFormat="1" ht="15.75" customHeight="1" x14ac:dyDescent="0.25"/>
    <row r="344" s="21" customFormat="1" ht="15.75" customHeight="1" x14ac:dyDescent="0.25"/>
    <row r="345" s="21" customFormat="1" ht="15.75" customHeight="1" x14ac:dyDescent="0.25"/>
    <row r="346" s="21" customFormat="1" ht="15.75" customHeight="1" x14ac:dyDescent="0.25"/>
    <row r="347" s="21" customFormat="1" ht="15.75" customHeight="1" x14ac:dyDescent="0.25"/>
    <row r="348" s="21" customFormat="1" ht="15.75" customHeight="1" x14ac:dyDescent="0.25"/>
    <row r="349" s="21" customFormat="1" ht="15.75" customHeight="1" x14ac:dyDescent="0.25"/>
    <row r="350" s="21" customFormat="1" ht="15.75" customHeight="1" x14ac:dyDescent="0.25"/>
    <row r="351" s="21" customFormat="1" ht="15.75" customHeight="1" x14ac:dyDescent="0.25"/>
    <row r="352" s="21" customFormat="1" ht="15.75" customHeight="1" x14ac:dyDescent="0.25"/>
    <row r="353" s="21" customFormat="1" ht="15.75" customHeight="1" x14ac:dyDescent="0.25"/>
    <row r="354" s="21" customFormat="1" ht="15.75" customHeight="1" x14ac:dyDescent="0.25"/>
    <row r="355" s="21" customFormat="1" ht="15.75" customHeight="1" x14ac:dyDescent="0.25"/>
    <row r="356" s="21" customFormat="1" ht="15.75" customHeight="1" x14ac:dyDescent="0.25"/>
    <row r="357" s="21" customFormat="1" ht="15.75" customHeight="1" x14ac:dyDescent="0.25"/>
    <row r="358" s="21" customFormat="1" ht="15.75" customHeight="1" x14ac:dyDescent="0.25"/>
    <row r="359" s="21" customFormat="1" ht="15.75" customHeight="1" x14ac:dyDescent="0.25"/>
    <row r="360" s="21" customFormat="1" ht="15.75" customHeight="1" x14ac:dyDescent="0.25"/>
    <row r="361" s="21" customFormat="1" ht="15.75" customHeight="1" x14ac:dyDescent="0.25"/>
    <row r="362" s="21" customFormat="1" ht="15.75" customHeight="1" x14ac:dyDescent="0.25"/>
    <row r="363" s="21" customFormat="1" ht="15.75" customHeight="1" x14ac:dyDescent="0.25"/>
    <row r="364" s="21" customFormat="1" ht="15.75" customHeight="1" x14ac:dyDescent="0.25"/>
    <row r="365" s="21" customFormat="1" ht="15.75" customHeight="1" x14ac:dyDescent="0.25"/>
    <row r="366" s="21" customFormat="1" ht="15.75" customHeight="1" x14ac:dyDescent="0.25"/>
    <row r="367" s="21" customFormat="1" ht="15.75" customHeight="1" x14ac:dyDescent="0.25"/>
    <row r="368" s="21" customFormat="1" ht="15.75" customHeight="1" x14ac:dyDescent="0.25"/>
    <row r="369" s="21" customFormat="1" ht="15.75" customHeight="1" x14ac:dyDescent="0.25"/>
    <row r="370" s="21" customFormat="1" ht="15.75" customHeight="1" x14ac:dyDescent="0.25"/>
    <row r="371" s="21" customFormat="1" ht="15.75" customHeight="1" x14ac:dyDescent="0.25"/>
    <row r="372" s="21" customFormat="1" ht="15.75" customHeight="1" x14ac:dyDescent="0.25"/>
    <row r="373" s="21" customFormat="1" ht="15.75" customHeight="1" x14ac:dyDescent="0.25"/>
    <row r="374" s="21" customFormat="1" ht="15.75" customHeight="1" x14ac:dyDescent="0.25"/>
    <row r="375" s="21" customFormat="1" ht="15.75" customHeight="1" x14ac:dyDescent="0.25"/>
    <row r="376" s="21" customFormat="1" ht="15.75" customHeight="1" x14ac:dyDescent="0.25"/>
    <row r="377" s="21" customFormat="1" ht="15.75" customHeight="1" x14ac:dyDescent="0.25"/>
    <row r="378" s="21" customFormat="1" ht="15.75" customHeight="1" x14ac:dyDescent="0.25"/>
    <row r="379" s="21" customFormat="1" ht="15.75" customHeight="1" x14ac:dyDescent="0.25"/>
    <row r="380" s="21" customFormat="1" ht="15.75" customHeight="1" x14ac:dyDescent="0.25"/>
    <row r="381" s="21" customFormat="1" ht="15.75" customHeight="1" x14ac:dyDescent="0.25"/>
    <row r="382" s="21" customFormat="1" ht="15.75" customHeight="1" x14ac:dyDescent="0.25"/>
    <row r="383" s="21" customFormat="1" ht="15.75" customHeight="1" x14ac:dyDescent="0.25"/>
    <row r="384" s="21" customFormat="1" ht="15.75" customHeight="1" x14ac:dyDescent="0.25"/>
    <row r="385" s="21" customFormat="1" ht="15.75" customHeight="1" x14ac:dyDescent="0.25"/>
    <row r="386" s="21" customFormat="1" ht="15.75" customHeight="1" x14ac:dyDescent="0.25"/>
    <row r="387" s="21" customFormat="1" ht="15.75" customHeight="1" x14ac:dyDescent="0.25"/>
    <row r="388" s="21" customFormat="1" ht="15.75" customHeight="1" x14ac:dyDescent="0.25"/>
    <row r="389" s="21" customFormat="1" ht="15.75" customHeight="1" x14ac:dyDescent="0.25"/>
    <row r="390" s="21" customFormat="1" ht="15.75" customHeight="1" x14ac:dyDescent="0.25"/>
    <row r="391" s="21" customFormat="1" ht="15.75" customHeight="1" x14ac:dyDescent="0.25"/>
    <row r="392" s="21" customFormat="1" ht="15.75" customHeight="1" x14ac:dyDescent="0.25"/>
    <row r="393" s="21" customFormat="1" ht="15.75" customHeight="1" x14ac:dyDescent="0.25"/>
    <row r="394" s="21" customFormat="1" ht="15.75" customHeight="1" x14ac:dyDescent="0.25"/>
    <row r="395" s="21" customFormat="1" ht="15.75" customHeight="1" x14ac:dyDescent="0.25"/>
    <row r="396" s="21" customFormat="1" ht="15.75" customHeight="1" x14ac:dyDescent="0.25"/>
    <row r="397" s="21" customFormat="1" ht="15.75" customHeight="1" x14ac:dyDescent="0.25"/>
    <row r="398" s="21" customFormat="1" ht="15.75" customHeight="1" x14ac:dyDescent="0.25"/>
    <row r="399" s="21" customFormat="1" ht="15.75" customHeight="1" x14ac:dyDescent="0.25"/>
    <row r="400" s="21" customFormat="1" ht="15.75" customHeight="1" x14ac:dyDescent="0.25"/>
    <row r="401" s="21" customFormat="1" ht="15.75" customHeight="1" x14ac:dyDescent="0.25"/>
    <row r="402" s="21" customFormat="1" ht="15.75" customHeight="1" x14ac:dyDescent="0.25"/>
    <row r="403" s="21" customFormat="1" ht="15.75" customHeight="1" x14ac:dyDescent="0.25"/>
    <row r="404" s="21" customFormat="1" ht="15.75" customHeight="1" x14ac:dyDescent="0.25"/>
    <row r="405" s="21" customFormat="1" ht="15.75" customHeight="1" x14ac:dyDescent="0.25"/>
    <row r="406" s="21" customFormat="1" ht="15.75" customHeight="1" x14ac:dyDescent="0.25"/>
    <row r="407" s="21" customFormat="1" ht="15.75" customHeight="1" x14ac:dyDescent="0.25"/>
    <row r="408" s="21" customFormat="1" ht="15.75" customHeight="1" x14ac:dyDescent="0.25"/>
    <row r="409" s="21" customFormat="1" ht="15.75" customHeight="1" x14ac:dyDescent="0.25"/>
    <row r="410" s="21" customFormat="1" ht="15.75" customHeight="1" x14ac:dyDescent="0.25"/>
    <row r="411" s="21" customFormat="1" ht="15.75" customHeight="1" x14ac:dyDescent="0.25"/>
    <row r="412" s="21" customFormat="1" ht="15.75" customHeight="1" x14ac:dyDescent="0.25"/>
    <row r="413" s="21" customFormat="1" ht="15.75" customHeight="1" x14ac:dyDescent="0.25"/>
    <row r="414" s="21" customFormat="1" ht="15.75" customHeight="1" x14ac:dyDescent="0.25"/>
    <row r="415" s="21" customFormat="1" ht="15.75" customHeight="1" x14ac:dyDescent="0.25"/>
    <row r="416" s="21" customFormat="1" ht="15.75" customHeight="1" x14ac:dyDescent="0.25"/>
    <row r="417" s="21" customFormat="1" ht="15.75" customHeight="1" x14ac:dyDescent="0.25"/>
    <row r="418" s="21" customFormat="1" ht="15.75" customHeight="1" x14ac:dyDescent="0.25"/>
    <row r="419" s="21" customFormat="1" ht="15.75" customHeight="1" x14ac:dyDescent="0.25"/>
    <row r="420" s="21" customFormat="1" ht="15.75" customHeight="1" x14ac:dyDescent="0.25"/>
    <row r="421" s="21" customFormat="1" ht="15.75" customHeight="1" x14ac:dyDescent="0.25"/>
    <row r="422" s="21" customFormat="1" ht="15.75" customHeight="1" x14ac:dyDescent="0.25"/>
    <row r="423" s="21" customFormat="1" ht="15.75" customHeight="1" x14ac:dyDescent="0.25"/>
    <row r="424" s="21" customFormat="1" ht="15.75" customHeight="1" x14ac:dyDescent="0.25"/>
    <row r="425" s="21" customFormat="1" ht="15.75" customHeight="1" x14ac:dyDescent="0.25"/>
    <row r="426" s="21" customFormat="1" ht="15.75" customHeight="1" x14ac:dyDescent="0.25"/>
    <row r="427" s="21" customFormat="1" ht="15.75" customHeight="1" x14ac:dyDescent="0.25"/>
    <row r="428" s="21" customFormat="1" ht="15.75" customHeight="1" x14ac:dyDescent="0.25"/>
    <row r="429" s="21" customFormat="1" ht="15.75" customHeight="1" x14ac:dyDescent="0.25"/>
    <row r="430" s="21" customFormat="1" ht="15.75" customHeight="1" x14ac:dyDescent="0.25"/>
    <row r="431" s="21" customFormat="1" ht="15.75" customHeight="1" x14ac:dyDescent="0.25"/>
    <row r="432" s="21" customFormat="1" ht="15.75" customHeight="1" x14ac:dyDescent="0.25"/>
    <row r="433" s="21" customFormat="1" ht="15.75" customHeight="1" x14ac:dyDescent="0.25"/>
    <row r="434" s="21" customFormat="1" ht="15.75" customHeight="1" x14ac:dyDescent="0.25"/>
    <row r="435" s="21" customFormat="1" ht="15.75" customHeight="1" x14ac:dyDescent="0.25"/>
    <row r="436" s="21" customFormat="1" ht="15.75" customHeight="1" x14ac:dyDescent="0.25"/>
    <row r="437" s="21" customFormat="1" ht="15.75" customHeight="1" x14ac:dyDescent="0.25"/>
    <row r="438" s="21" customFormat="1" ht="15.75" customHeight="1" x14ac:dyDescent="0.25"/>
    <row r="439" s="21" customFormat="1" ht="15.75" customHeight="1" x14ac:dyDescent="0.25"/>
    <row r="440" s="21" customFormat="1" ht="15.75" customHeight="1" x14ac:dyDescent="0.25"/>
    <row r="441" s="21" customFormat="1" ht="15.75" customHeight="1" x14ac:dyDescent="0.25"/>
    <row r="442" s="21" customFormat="1" ht="15.75" customHeight="1" x14ac:dyDescent="0.25"/>
    <row r="443" s="21" customFormat="1" ht="15.75" customHeight="1" x14ac:dyDescent="0.25"/>
    <row r="444" s="21" customFormat="1" ht="15.75" customHeight="1" x14ac:dyDescent="0.25"/>
    <row r="445" s="21" customFormat="1" ht="15.75" customHeight="1" x14ac:dyDescent="0.25"/>
    <row r="446" s="21" customFormat="1" ht="15.75" customHeight="1" x14ac:dyDescent="0.25"/>
    <row r="447" s="21" customFormat="1" ht="15.75" customHeight="1" x14ac:dyDescent="0.25"/>
    <row r="448" s="21" customFormat="1" ht="15.75" customHeight="1" x14ac:dyDescent="0.25"/>
    <row r="449" s="21" customFormat="1" ht="15.75" customHeight="1" x14ac:dyDescent="0.25"/>
    <row r="450" s="21" customFormat="1" ht="15.75" customHeight="1" x14ac:dyDescent="0.25"/>
    <row r="451" s="21" customFormat="1" ht="15.75" customHeight="1" x14ac:dyDescent="0.25"/>
    <row r="452" s="21" customFormat="1" ht="15.75" customHeight="1" x14ac:dyDescent="0.25"/>
    <row r="453" s="21" customFormat="1" ht="15.75" customHeight="1" x14ac:dyDescent="0.25"/>
    <row r="454" s="21" customFormat="1" ht="15.75" customHeight="1" x14ac:dyDescent="0.25"/>
    <row r="455" s="21" customFormat="1" ht="15.75" customHeight="1" x14ac:dyDescent="0.25"/>
    <row r="456" s="21" customFormat="1" ht="15.75" customHeight="1" x14ac:dyDescent="0.25"/>
    <row r="457" s="21" customFormat="1" ht="15.75" customHeight="1" x14ac:dyDescent="0.25"/>
    <row r="458" s="21" customFormat="1" ht="15.75" customHeight="1" x14ac:dyDescent="0.25"/>
    <row r="459" s="21" customFormat="1" ht="15.75" customHeight="1" x14ac:dyDescent="0.25"/>
    <row r="460" s="21" customFormat="1" ht="15.75" customHeight="1" x14ac:dyDescent="0.25"/>
    <row r="461" s="21" customFormat="1" ht="15.75" customHeight="1" x14ac:dyDescent="0.25"/>
    <row r="462" s="21" customFormat="1" ht="15.75" customHeight="1" x14ac:dyDescent="0.25"/>
    <row r="463" s="21" customFormat="1" ht="15.75" customHeight="1" x14ac:dyDescent="0.25"/>
    <row r="464" s="21" customFormat="1" ht="15.75" customHeight="1" x14ac:dyDescent="0.25"/>
    <row r="465" s="21" customFormat="1" ht="15.75" customHeight="1" x14ac:dyDescent="0.25"/>
    <row r="466" s="21" customFormat="1" ht="15.75" customHeight="1" x14ac:dyDescent="0.25"/>
    <row r="467" s="21" customFormat="1" ht="15.75" customHeight="1" x14ac:dyDescent="0.25"/>
    <row r="468" s="21" customFormat="1" ht="15.75" customHeight="1" x14ac:dyDescent="0.25"/>
    <row r="469" s="21" customFormat="1" ht="15.75" customHeight="1" x14ac:dyDescent="0.25"/>
    <row r="470" s="21" customFormat="1" ht="15.75" customHeight="1" x14ac:dyDescent="0.25"/>
    <row r="471" s="21" customFormat="1" ht="15.75" customHeight="1" x14ac:dyDescent="0.25"/>
    <row r="472" s="21" customFormat="1" ht="15.75" customHeight="1" x14ac:dyDescent="0.25"/>
    <row r="473" s="21" customFormat="1" ht="15.75" customHeight="1" x14ac:dyDescent="0.25"/>
    <row r="474" s="21" customFormat="1" ht="15.75" customHeight="1" x14ac:dyDescent="0.25"/>
    <row r="475" s="21" customFormat="1" ht="15.75" customHeight="1" x14ac:dyDescent="0.25"/>
    <row r="476" s="21" customFormat="1" ht="15.75" customHeight="1" x14ac:dyDescent="0.25"/>
    <row r="477" s="21" customFormat="1" ht="15.75" customHeight="1" x14ac:dyDescent="0.25"/>
    <row r="478" s="21" customFormat="1" ht="15.75" customHeight="1" x14ac:dyDescent="0.25"/>
    <row r="479" s="21" customFormat="1" ht="15.75" customHeight="1" x14ac:dyDescent="0.25"/>
    <row r="480" s="21" customFormat="1" ht="15.75" customHeight="1" x14ac:dyDescent="0.25"/>
    <row r="481" s="21" customFormat="1" ht="15.75" customHeight="1" x14ac:dyDescent="0.25"/>
    <row r="482" s="21" customFormat="1" ht="15.75" customHeight="1" x14ac:dyDescent="0.25"/>
    <row r="483" s="21" customFormat="1" ht="15.75" customHeight="1" x14ac:dyDescent="0.25"/>
    <row r="484" s="21" customFormat="1" ht="15.75" customHeight="1" x14ac:dyDescent="0.25"/>
    <row r="485" s="21" customFormat="1" ht="15.75" customHeight="1" x14ac:dyDescent="0.25"/>
    <row r="486" s="21" customFormat="1" ht="15.75" customHeight="1" x14ac:dyDescent="0.25"/>
    <row r="487" s="21" customFormat="1" ht="15.75" customHeight="1" x14ac:dyDescent="0.25"/>
    <row r="488" s="21" customFormat="1" ht="15.75" customHeight="1" x14ac:dyDescent="0.25"/>
    <row r="489" s="21" customFormat="1" ht="15.75" customHeight="1" x14ac:dyDescent="0.25"/>
    <row r="490" s="21" customFormat="1" ht="15.75" customHeight="1" x14ac:dyDescent="0.25"/>
    <row r="491" s="21" customFormat="1" ht="15.75" customHeight="1" x14ac:dyDescent="0.25"/>
    <row r="492" s="21" customFormat="1" ht="15.75" customHeight="1" x14ac:dyDescent="0.25"/>
    <row r="493" s="21" customFormat="1" ht="15.75" customHeight="1" x14ac:dyDescent="0.25"/>
    <row r="494" s="21" customFormat="1" ht="15.75" customHeight="1" x14ac:dyDescent="0.25"/>
    <row r="495" s="21" customFormat="1" ht="15.75" customHeight="1" x14ac:dyDescent="0.25"/>
    <row r="496" s="21" customFormat="1" ht="15.75" customHeight="1" x14ac:dyDescent="0.25"/>
    <row r="497" s="21" customFormat="1" ht="15.75" customHeight="1" x14ac:dyDescent="0.25"/>
    <row r="498" s="21" customFormat="1" ht="15.75" customHeight="1" x14ac:dyDescent="0.25"/>
    <row r="499" s="21" customFormat="1" ht="15.75" customHeight="1" x14ac:dyDescent="0.25"/>
    <row r="500" s="21" customFormat="1" ht="15.75" customHeight="1" x14ac:dyDescent="0.25"/>
    <row r="501" s="21" customFormat="1" ht="15.75" customHeight="1" x14ac:dyDescent="0.25"/>
    <row r="502" s="21" customFormat="1" ht="15.75" customHeight="1" x14ac:dyDescent="0.25"/>
    <row r="503" s="21" customFormat="1" ht="15.75" customHeight="1" x14ac:dyDescent="0.25"/>
    <row r="504" s="21" customFormat="1" ht="15.75" customHeight="1" x14ac:dyDescent="0.25"/>
    <row r="505" s="21" customFormat="1" ht="15.75" customHeight="1" x14ac:dyDescent="0.25"/>
    <row r="506" s="21" customFormat="1" ht="15.75" customHeight="1" x14ac:dyDescent="0.25"/>
    <row r="507" s="21" customFormat="1" ht="15.75" customHeight="1" x14ac:dyDescent="0.25"/>
    <row r="508" s="21" customFormat="1" ht="15.75" customHeight="1" x14ac:dyDescent="0.25"/>
    <row r="509" s="21" customFormat="1" ht="15.75" customHeight="1" x14ac:dyDescent="0.25"/>
    <row r="510" s="21" customFormat="1" ht="15.75" customHeight="1" x14ac:dyDescent="0.25"/>
    <row r="511" s="21" customFormat="1" ht="15.75" customHeight="1" x14ac:dyDescent="0.25"/>
    <row r="512" s="21" customFormat="1" ht="15.75" customHeight="1" x14ac:dyDescent="0.25"/>
    <row r="513" s="21" customFormat="1" ht="15.75" customHeight="1" x14ac:dyDescent="0.25"/>
    <row r="514" s="21" customFormat="1" ht="15.75" customHeight="1" x14ac:dyDescent="0.25"/>
    <row r="515" s="21" customFormat="1" ht="15.75" customHeight="1" x14ac:dyDescent="0.25"/>
    <row r="516" s="21" customFormat="1" ht="15.75" customHeight="1" x14ac:dyDescent="0.25"/>
    <row r="517" s="21" customFormat="1" ht="15.75" customHeight="1" x14ac:dyDescent="0.25"/>
    <row r="518" s="21" customFormat="1" ht="15.75" customHeight="1" x14ac:dyDescent="0.25"/>
    <row r="519" s="21" customFormat="1" ht="15.75" customHeight="1" x14ac:dyDescent="0.25"/>
    <row r="520" s="21" customFormat="1" ht="15.75" customHeight="1" x14ac:dyDescent="0.25"/>
    <row r="521" s="21" customFormat="1" ht="15.75" customHeight="1" x14ac:dyDescent="0.25"/>
    <row r="522" s="21" customFormat="1" ht="15.75" customHeight="1" x14ac:dyDescent="0.25"/>
    <row r="523" s="21" customFormat="1" ht="15.75" customHeight="1" x14ac:dyDescent="0.25"/>
    <row r="524" s="21" customFormat="1" ht="15.75" customHeight="1" x14ac:dyDescent="0.25"/>
    <row r="525" s="21" customFormat="1" ht="15.75" customHeight="1" x14ac:dyDescent="0.25"/>
    <row r="526" s="21" customFormat="1" ht="15.75" customHeight="1" x14ac:dyDescent="0.25"/>
    <row r="527" s="21" customFormat="1" ht="15.75" customHeight="1" x14ac:dyDescent="0.25"/>
    <row r="528" s="21" customFormat="1" ht="15.75" customHeight="1" x14ac:dyDescent="0.25"/>
    <row r="529" s="21" customFormat="1" ht="15.75" customHeight="1" x14ac:dyDescent="0.25"/>
    <row r="530" s="21" customFormat="1" ht="15.75" customHeight="1" x14ac:dyDescent="0.25"/>
    <row r="531" s="21" customFormat="1" ht="15.75" customHeight="1" x14ac:dyDescent="0.25"/>
    <row r="532" s="21" customFormat="1" ht="15.75" customHeight="1" x14ac:dyDescent="0.25"/>
    <row r="533" s="21" customFormat="1" ht="15.75" customHeight="1" x14ac:dyDescent="0.25"/>
    <row r="534" s="21" customFormat="1" ht="15.75" customHeight="1" x14ac:dyDescent="0.25"/>
    <row r="535" s="21" customFormat="1" ht="15.75" customHeight="1" x14ac:dyDescent="0.25"/>
    <row r="536" s="21" customFormat="1" ht="15.75" customHeight="1" x14ac:dyDescent="0.25"/>
    <row r="537" s="21" customFormat="1" ht="15.75" customHeight="1" x14ac:dyDescent="0.25"/>
    <row r="538" s="21" customFormat="1" ht="15.75" customHeight="1" x14ac:dyDescent="0.25"/>
    <row r="539" s="21" customFormat="1" ht="15.75" customHeight="1" x14ac:dyDescent="0.25"/>
    <row r="540" s="21" customFormat="1" ht="15.75" customHeight="1" x14ac:dyDescent="0.25"/>
    <row r="541" s="21" customFormat="1" ht="15.75" customHeight="1" x14ac:dyDescent="0.25"/>
    <row r="542" s="21" customFormat="1" ht="15.75" customHeight="1" x14ac:dyDescent="0.25"/>
    <row r="543" s="21" customFormat="1" ht="15.75" customHeight="1" x14ac:dyDescent="0.25"/>
    <row r="544" s="21" customFormat="1" ht="15.75" customHeight="1" x14ac:dyDescent="0.25"/>
    <row r="545" s="21" customFormat="1" ht="15.75" customHeight="1" x14ac:dyDescent="0.25"/>
    <row r="546" s="21" customFormat="1" ht="15.75" customHeight="1" x14ac:dyDescent="0.25"/>
    <row r="547" s="21" customFormat="1" ht="15.75" customHeight="1" x14ac:dyDescent="0.25"/>
    <row r="548" s="21" customFormat="1" ht="15.75" customHeight="1" x14ac:dyDescent="0.25"/>
    <row r="549" s="21" customFormat="1" ht="15.75" customHeight="1" x14ac:dyDescent="0.25"/>
    <row r="550" s="21" customFormat="1" ht="15.75" customHeight="1" x14ac:dyDescent="0.25"/>
    <row r="551" s="21" customFormat="1" ht="15.75" customHeight="1" x14ac:dyDescent="0.25"/>
    <row r="552" s="21" customFormat="1" ht="15.75" customHeight="1" x14ac:dyDescent="0.25"/>
    <row r="553" s="21" customFormat="1" ht="15.75" customHeight="1" x14ac:dyDescent="0.25"/>
    <row r="554" s="21" customFormat="1" ht="15.75" customHeight="1" x14ac:dyDescent="0.25"/>
    <row r="555" s="21" customFormat="1" ht="15.75" customHeight="1" x14ac:dyDescent="0.25"/>
    <row r="556" s="21" customFormat="1" ht="15.75" customHeight="1" x14ac:dyDescent="0.25"/>
    <row r="557" s="21" customFormat="1" ht="15.75" customHeight="1" x14ac:dyDescent="0.25"/>
    <row r="558" s="21" customFormat="1" ht="15.75" customHeight="1" x14ac:dyDescent="0.25"/>
    <row r="559" s="21" customFormat="1" ht="15.75" customHeight="1" x14ac:dyDescent="0.25"/>
    <row r="560" s="21" customFormat="1" ht="15.75" customHeight="1" x14ac:dyDescent="0.25"/>
    <row r="561" s="21" customFormat="1" ht="15.75" customHeight="1" x14ac:dyDescent="0.25"/>
    <row r="562" s="21" customFormat="1" ht="15.75" customHeight="1" x14ac:dyDescent="0.25"/>
    <row r="563" s="21" customFormat="1" ht="15.75" customHeight="1" x14ac:dyDescent="0.25"/>
    <row r="564" s="21" customFormat="1" ht="15.75" customHeight="1" x14ac:dyDescent="0.25"/>
    <row r="565" s="21" customFormat="1" ht="15.75" customHeight="1" x14ac:dyDescent="0.25"/>
    <row r="566" s="21" customFormat="1" ht="15.75" customHeight="1" x14ac:dyDescent="0.25"/>
    <row r="567" s="21" customFormat="1" ht="15.75" customHeight="1" x14ac:dyDescent="0.25"/>
    <row r="568" s="21" customFormat="1" ht="15.75" customHeight="1" x14ac:dyDescent="0.25"/>
    <row r="569" s="21" customFormat="1" ht="15.75" customHeight="1" x14ac:dyDescent="0.25"/>
    <row r="570" s="21" customFormat="1" ht="15.75" customHeight="1" x14ac:dyDescent="0.25"/>
    <row r="571" s="21" customFormat="1" ht="15.75" customHeight="1" x14ac:dyDescent="0.25"/>
    <row r="572" s="21" customFormat="1" ht="15.75" customHeight="1" x14ac:dyDescent="0.25"/>
    <row r="573" s="21" customFormat="1" ht="15.75" customHeight="1" x14ac:dyDescent="0.25"/>
    <row r="574" s="21" customFormat="1" ht="15.75" customHeight="1" x14ac:dyDescent="0.25"/>
    <row r="575" s="21" customFormat="1" ht="15.75" customHeight="1" x14ac:dyDescent="0.25"/>
    <row r="576" s="21" customFormat="1" ht="15.75" customHeight="1" x14ac:dyDescent="0.25"/>
    <row r="577" s="21" customFormat="1" ht="15.75" customHeight="1" x14ac:dyDescent="0.25"/>
    <row r="578" s="21" customFormat="1" ht="15.75" customHeight="1" x14ac:dyDescent="0.25"/>
    <row r="579" s="21" customFormat="1" ht="15.75" customHeight="1" x14ac:dyDescent="0.25"/>
    <row r="580" s="21" customFormat="1" ht="15.75" customHeight="1" x14ac:dyDescent="0.25"/>
    <row r="581" s="21" customFormat="1" ht="15.75" customHeight="1" x14ac:dyDescent="0.25"/>
    <row r="582" s="21" customFormat="1" ht="15.75" customHeight="1" x14ac:dyDescent="0.25"/>
    <row r="583" s="21" customFormat="1" ht="15.75" customHeight="1" x14ac:dyDescent="0.25"/>
    <row r="584" s="21" customFormat="1" ht="15.75" customHeight="1" x14ac:dyDescent="0.25"/>
    <row r="585" s="21" customFormat="1" ht="15.75" customHeight="1" x14ac:dyDescent="0.25"/>
    <row r="586" s="21" customFormat="1" ht="15.75" customHeight="1" x14ac:dyDescent="0.25"/>
    <row r="587" s="21" customFormat="1" ht="15.75" customHeight="1" x14ac:dyDescent="0.25"/>
    <row r="588" s="21" customFormat="1" ht="15.75" customHeight="1" x14ac:dyDescent="0.25"/>
    <row r="589" s="21" customFormat="1" ht="15.75" customHeight="1" x14ac:dyDescent="0.25"/>
    <row r="590" s="21" customFormat="1" ht="15.75" customHeight="1" x14ac:dyDescent="0.25"/>
    <row r="591" s="21" customFormat="1" ht="15.75" customHeight="1" x14ac:dyDescent="0.25"/>
    <row r="592" s="21" customFormat="1" ht="15.75" customHeight="1" x14ac:dyDescent="0.25"/>
    <row r="593" s="21" customFormat="1" ht="15.75" customHeight="1" x14ac:dyDescent="0.25"/>
    <row r="594" s="21" customFormat="1" ht="15.75" customHeight="1" x14ac:dyDescent="0.25"/>
    <row r="595" s="21" customFormat="1" ht="15.75" customHeight="1" x14ac:dyDescent="0.25"/>
    <row r="596" s="21" customFormat="1" ht="15.75" customHeight="1" x14ac:dyDescent="0.25"/>
    <row r="597" s="21" customFormat="1" ht="15.75" customHeight="1" x14ac:dyDescent="0.25"/>
    <row r="598" s="21" customFormat="1" ht="15.75" customHeight="1" x14ac:dyDescent="0.25"/>
    <row r="599" s="21" customFormat="1" ht="15.75" customHeight="1" x14ac:dyDescent="0.25"/>
    <row r="600" s="21" customFormat="1" ht="15.75" customHeight="1" x14ac:dyDescent="0.25"/>
    <row r="601" s="21" customFormat="1" ht="15.75" customHeight="1" x14ac:dyDescent="0.25"/>
    <row r="602" s="21" customFormat="1" ht="15.75" customHeight="1" x14ac:dyDescent="0.25"/>
    <row r="603" s="21" customFormat="1" ht="15.75" customHeight="1" x14ac:dyDescent="0.25"/>
    <row r="604" s="21" customFormat="1" ht="15.75" customHeight="1" x14ac:dyDescent="0.25"/>
    <row r="605" s="21" customFormat="1" ht="15.75" customHeight="1" x14ac:dyDescent="0.25"/>
    <row r="606" s="21" customFormat="1" ht="15.75" customHeight="1" x14ac:dyDescent="0.25"/>
    <row r="607" s="21" customFormat="1" ht="15.75" customHeight="1" x14ac:dyDescent="0.25"/>
    <row r="608" s="21" customFormat="1" ht="15.75" customHeight="1" x14ac:dyDescent="0.25"/>
    <row r="609" s="21" customFormat="1" ht="15.75" customHeight="1" x14ac:dyDescent="0.25"/>
    <row r="610" s="21" customFormat="1" ht="15.75" customHeight="1" x14ac:dyDescent="0.25"/>
    <row r="611" s="21" customFormat="1" ht="15.75" customHeight="1" x14ac:dyDescent="0.25"/>
    <row r="612" s="21" customFormat="1" ht="15.75" customHeight="1" x14ac:dyDescent="0.25"/>
    <row r="613" s="21" customFormat="1" ht="15.75" customHeight="1" x14ac:dyDescent="0.25"/>
    <row r="614" s="21" customFormat="1" ht="15.75" customHeight="1" x14ac:dyDescent="0.25"/>
    <row r="615" s="21" customFormat="1" ht="15.75" customHeight="1" x14ac:dyDescent="0.25"/>
    <row r="616" s="21" customFormat="1" ht="15.75" customHeight="1" x14ac:dyDescent="0.25"/>
    <row r="617" s="21" customFormat="1" ht="15.75" customHeight="1" x14ac:dyDescent="0.25"/>
    <row r="618" s="21" customFormat="1" ht="15.75" customHeight="1" x14ac:dyDescent="0.25"/>
    <row r="619" s="21" customFormat="1" ht="15.75" customHeight="1" x14ac:dyDescent="0.25"/>
    <row r="620" s="21" customFormat="1" ht="15.75" customHeight="1" x14ac:dyDescent="0.25"/>
    <row r="621" s="21" customFormat="1" ht="15.75" customHeight="1" x14ac:dyDescent="0.25"/>
    <row r="622" s="21" customFormat="1" ht="15.75" customHeight="1" x14ac:dyDescent="0.25"/>
    <row r="623" s="21" customFormat="1" ht="15.75" customHeight="1" x14ac:dyDescent="0.25"/>
    <row r="624" s="21" customFormat="1" ht="15.75" customHeight="1" x14ac:dyDescent="0.25"/>
    <row r="625" s="21" customFormat="1" ht="15.75" customHeight="1" x14ac:dyDescent="0.25"/>
    <row r="626" s="21" customFormat="1" ht="15.75" customHeight="1" x14ac:dyDescent="0.25"/>
    <row r="627" s="21" customFormat="1" ht="15.75" customHeight="1" x14ac:dyDescent="0.25"/>
    <row r="628" s="21" customFormat="1" ht="15.75" customHeight="1" x14ac:dyDescent="0.25"/>
    <row r="629" s="21" customFormat="1" ht="15.75" customHeight="1" x14ac:dyDescent="0.25"/>
    <row r="630" s="21" customFormat="1" ht="15.75" customHeight="1" x14ac:dyDescent="0.25"/>
    <row r="631" s="21" customFormat="1" ht="15.75" customHeight="1" x14ac:dyDescent="0.25"/>
    <row r="632" s="21" customFormat="1" ht="15.75" customHeight="1" x14ac:dyDescent="0.25"/>
    <row r="633" s="21" customFormat="1" ht="15.75" customHeight="1" x14ac:dyDescent="0.25"/>
    <row r="634" s="21" customFormat="1" ht="15.75" customHeight="1" x14ac:dyDescent="0.25"/>
    <row r="635" s="21" customFormat="1" ht="15.75" customHeight="1" x14ac:dyDescent="0.25"/>
    <row r="636" s="21" customFormat="1" ht="15.75" customHeight="1" x14ac:dyDescent="0.25"/>
    <row r="637" s="21" customFormat="1" ht="15.75" customHeight="1" x14ac:dyDescent="0.25"/>
    <row r="638" s="21" customFormat="1" ht="15.75" customHeight="1" x14ac:dyDescent="0.25"/>
    <row r="639" s="21" customFormat="1" ht="15.75" customHeight="1" x14ac:dyDescent="0.25"/>
    <row r="640" s="21" customFormat="1" ht="15.75" customHeight="1" x14ac:dyDescent="0.25"/>
    <row r="641" s="21" customFormat="1" ht="15.75" customHeight="1" x14ac:dyDescent="0.25"/>
    <row r="642" s="21" customFormat="1" ht="15.75" customHeight="1" x14ac:dyDescent="0.25"/>
    <row r="643" s="21" customFormat="1" ht="15.75" customHeight="1" x14ac:dyDescent="0.25"/>
    <row r="644" s="21" customFormat="1" ht="15.75" customHeight="1" x14ac:dyDescent="0.25"/>
    <row r="645" s="21" customFormat="1" ht="15.75" customHeight="1" x14ac:dyDescent="0.25"/>
    <row r="646" s="21" customFormat="1" ht="15.75" customHeight="1" x14ac:dyDescent="0.25"/>
    <row r="647" s="21" customFormat="1" ht="15.75" customHeight="1" x14ac:dyDescent="0.25"/>
    <row r="648" s="21" customFormat="1" ht="15.75" customHeight="1" x14ac:dyDescent="0.25"/>
    <row r="649" s="21" customFormat="1" ht="15.75" customHeight="1" x14ac:dyDescent="0.25"/>
    <row r="650" s="21" customFormat="1" ht="15.75" customHeight="1" x14ac:dyDescent="0.25"/>
    <row r="651" s="21" customFormat="1" ht="15.75" customHeight="1" x14ac:dyDescent="0.25"/>
    <row r="652" s="21" customFormat="1" ht="15.75" customHeight="1" x14ac:dyDescent="0.25"/>
    <row r="653" s="21" customFormat="1" ht="15.75" customHeight="1" x14ac:dyDescent="0.25"/>
    <row r="654" s="21" customFormat="1" ht="15.75" customHeight="1" x14ac:dyDescent="0.25"/>
    <row r="655" s="21" customFormat="1" ht="15.75" customHeight="1" x14ac:dyDescent="0.25"/>
    <row r="656" s="21" customFormat="1" ht="15.75" customHeight="1" x14ac:dyDescent="0.25"/>
    <row r="657" s="21" customFormat="1" ht="15.75" customHeight="1" x14ac:dyDescent="0.25"/>
    <row r="658" s="21" customFormat="1" ht="15.75" customHeight="1" x14ac:dyDescent="0.25"/>
    <row r="659" s="21" customFormat="1" ht="15.75" customHeight="1" x14ac:dyDescent="0.25"/>
    <row r="660" s="21" customFormat="1" ht="15.75" customHeight="1" x14ac:dyDescent="0.25"/>
    <row r="661" s="21" customFormat="1" ht="15.75" customHeight="1" x14ac:dyDescent="0.25"/>
    <row r="662" s="21" customFormat="1" ht="15.75" customHeight="1" x14ac:dyDescent="0.25"/>
    <row r="663" s="21" customFormat="1" ht="15.75" customHeight="1" x14ac:dyDescent="0.25"/>
    <row r="664" s="21" customFormat="1" ht="15.75" customHeight="1" x14ac:dyDescent="0.25"/>
    <row r="665" s="21" customFormat="1" ht="15.75" customHeight="1" x14ac:dyDescent="0.25"/>
    <row r="666" s="21" customFormat="1" ht="15.75" customHeight="1" x14ac:dyDescent="0.25"/>
    <row r="667" s="21" customFormat="1" ht="15.75" customHeight="1" x14ac:dyDescent="0.25"/>
    <row r="668" s="21" customFormat="1" ht="15.75" customHeight="1" x14ac:dyDescent="0.25"/>
    <row r="669" s="21" customFormat="1" ht="15.75" customHeight="1" x14ac:dyDescent="0.25"/>
    <row r="670" s="21" customFormat="1" ht="15.75" customHeight="1" x14ac:dyDescent="0.25"/>
    <row r="671" s="21" customFormat="1" ht="15.75" customHeight="1" x14ac:dyDescent="0.25"/>
    <row r="672" s="21" customFormat="1" ht="15.75" customHeight="1" x14ac:dyDescent="0.25"/>
    <row r="673" s="21" customFormat="1" ht="15.75" customHeight="1" x14ac:dyDescent="0.25"/>
    <row r="674" s="21" customFormat="1" ht="15.75" customHeight="1" x14ac:dyDescent="0.25"/>
    <row r="675" s="21" customFormat="1" ht="15.75" customHeight="1" x14ac:dyDescent="0.25"/>
    <row r="676" s="21" customFormat="1" ht="15.75" customHeight="1" x14ac:dyDescent="0.25"/>
    <row r="677" s="21" customFormat="1" ht="15.75" customHeight="1" x14ac:dyDescent="0.25"/>
    <row r="678" s="21" customFormat="1" ht="15.75" customHeight="1" x14ac:dyDescent="0.25"/>
    <row r="679" s="21" customFormat="1" ht="15.75" customHeight="1" x14ac:dyDescent="0.25"/>
    <row r="680" s="21" customFormat="1" ht="15.75" customHeight="1" x14ac:dyDescent="0.25"/>
    <row r="681" s="21" customFormat="1" ht="15.75" customHeight="1" x14ac:dyDescent="0.25"/>
    <row r="682" s="21" customFormat="1" ht="15.75" customHeight="1" x14ac:dyDescent="0.25"/>
    <row r="683" s="21" customFormat="1" ht="15.75" customHeight="1" x14ac:dyDescent="0.25"/>
    <row r="684" s="21" customFormat="1" ht="15.75" customHeight="1" x14ac:dyDescent="0.25"/>
    <row r="685" s="21" customFormat="1" ht="15.75" customHeight="1" x14ac:dyDescent="0.25"/>
    <row r="686" s="21" customFormat="1" ht="15.75" customHeight="1" x14ac:dyDescent="0.25"/>
    <row r="687" s="21" customFormat="1" ht="15.75" customHeight="1" x14ac:dyDescent="0.25"/>
    <row r="688" s="21" customFormat="1" ht="15.75" customHeight="1" x14ac:dyDescent="0.25"/>
    <row r="689" s="21" customFormat="1" ht="15.75" customHeight="1" x14ac:dyDescent="0.25"/>
    <row r="690" s="21" customFormat="1" ht="15.75" customHeight="1" x14ac:dyDescent="0.25"/>
    <row r="691" s="21" customFormat="1" ht="15.75" customHeight="1" x14ac:dyDescent="0.25"/>
    <row r="692" s="21" customFormat="1" ht="15.75" customHeight="1" x14ac:dyDescent="0.25"/>
    <row r="693" s="21" customFormat="1" ht="15.75" customHeight="1" x14ac:dyDescent="0.25"/>
    <row r="694" s="21" customFormat="1" ht="15.75" customHeight="1" x14ac:dyDescent="0.25"/>
    <row r="695" s="21" customFormat="1" ht="15.75" customHeight="1" x14ac:dyDescent="0.25"/>
    <row r="696" s="21" customFormat="1" ht="15.75" customHeight="1" x14ac:dyDescent="0.25"/>
    <row r="697" s="21" customFormat="1" ht="15.75" customHeight="1" x14ac:dyDescent="0.25"/>
    <row r="698" s="21" customFormat="1" ht="15.75" customHeight="1" x14ac:dyDescent="0.25"/>
    <row r="699" s="21" customFormat="1" ht="15.75" customHeight="1" x14ac:dyDescent="0.25"/>
    <row r="700" s="21" customFormat="1" ht="15.75" customHeight="1" x14ac:dyDescent="0.25"/>
    <row r="701" s="21" customFormat="1" ht="15.75" customHeight="1" x14ac:dyDescent="0.25"/>
    <row r="702" s="21" customFormat="1" ht="15.75" customHeight="1" x14ac:dyDescent="0.25"/>
    <row r="703" s="21" customFormat="1" ht="15.75" customHeight="1" x14ac:dyDescent="0.25"/>
    <row r="704" s="21" customFormat="1" ht="15.75" customHeight="1" x14ac:dyDescent="0.25"/>
    <row r="705" s="21" customFormat="1" ht="15.75" customHeight="1" x14ac:dyDescent="0.25"/>
    <row r="706" s="21" customFormat="1" ht="15.75" customHeight="1" x14ac:dyDescent="0.25"/>
    <row r="707" s="21" customFormat="1" ht="15.75" customHeight="1" x14ac:dyDescent="0.25"/>
    <row r="708" s="21" customFormat="1" ht="15.75" customHeight="1" x14ac:dyDescent="0.25"/>
    <row r="709" s="21" customFormat="1" ht="15.75" customHeight="1" x14ac:dyDescent="0.25"/>
    <row r="710" s="21" customFormat="1" ht="15.75" customHeight="1" x14ac:dyDescent="0.25"/>
    <row r="711" s="21" customFormat="1" ht="15.75" customHeight="1" x14ac:dyDescent="0.25"/>
    <row r="712" s="21" customFormat="1" ht="15.75" customHeight="1" x14ac:dyDescent="0.25"/>
    <row r="713" s="21" customFormat="1" ht="15.75" customHeight="1" x14ac:dyDescent="0.25"/>
    <row r="714" s="21" customFormat="1" ht="15.75" customHeight="1" x14ac:dyDescent="0.25"/>
    <row r="715" s="21" customFormat="1" ht="15.75" customHeight="1" x14ac:dyDescent="0.25"/>
    <row r="716" s="21" customFormat="1" ht="15.75" customHeight="1" x14ac:dyDescent="0.25"/>
    <row r="717" s="21" customFormat="1" ht="15.75" customHeight="1" x14ac:dyDescent="0.25"/>
    <row r="718" s="21" customFormat="1" ht="15.75" customHeight="1" x14ac:dyDescent="0.25"/>
    <row r="719" s="21" customFormat="1" ht="15.75" customHeight="1" x14ac:dyDescent="0.25"/>
    <row r="720" s="21" customFormat="1" ht="15.75" customHeight="1" x14ac:dyDescent="0.25"/>
    <row r="721" s="21" customFormat="1" ht="15.75" customHeight="1" x14ac:dyDescent="0.25"/>
    <row r="722" s="21" customFormat="1" ht="15.75" customHeight="1" x14ac:dyDescent="0.25"/>
    <row r="723" s="21" customFormat="1" ht="15.75" customHeight="1" x14ac:dyDescent="0.25"/>
    <row r="724" s="21" customFormat="1" ht="15.75" customHeight="1" x14ac:dyDescent="0.25"/>
    <row r="725" s="21" customFormat="1" ht="15.75" customHeight="1" x14ac:dyDescent="0.25"/>
    <row r="726" s="21" customFormat="1" ht="15.75" customHeight="1" x14ac:dyDescent="0.25"/>
    <row r="727" s="21" customFormat="1" ht="15.75" customHeight="1" x14ac:dyDescent="0.25"/>
    <row r="728" s="21" customFormat="1" ht="15.75" customHeight="1" x14ac:dyDescent="0.25"/>
    <row r="729" s="21" customFormat="1" ht="15.75" customHeight="1" x14ac:dyDescent="0.25"/>
    <row r="730" s="21" customFormat="1" ht="15.75" customHeight="1" x14ac:dyDescent="0.25"/>
    <row r="731" s="21" customFormat="1" ht="15.75" customHeight="1" x14ac:dyDescent="0.25"/>
    <row r="732" s="21" customFormat="1" ht="15.75" customHeight="1" x14ac:dyDescent="0.25"/>
    <row r="733" s="21" customFormat="1" ht="15.75" customHeight="1" x14ac:dyDescent="0.25"/>
    <row r="734" s="21" customFormat="1" ht="15.75" customHeight="1" x14ac:dyDescent="0.25"/>
    <row r="735" s="21" customFormat="1" ht="15.75" customHeight="1" x14ac:dyDescent="0.25"/>
    <row r="736" s="21" customFormat="1" ht="15.75" customHeight="1" x14ac:dyDescent="0.25"/>
    <row r="737" s="21" customFormat="1" ht="15.75" customHeight="1" x14ac:dyDescent="0.25"/>
    <row r="738" s="21" customFormat="1" ht="15.75" customHeight="1" x14ac:dyDescent="0.25"/>
    <row r="739" s="21" customFormat="1" ht="15.75" customHeight="1" x14ac:dyDescent="0.25"/>
    <row r="740" s="21" customFormat="1" ht="15.75" customHeight="1" x14ac:dyDescent="0.25"/>
    <row r="741" s="21" customFormat="1" ht="15.75" customHeight="1" x14ac:dyDescent="0.25"/>
    <row r="742" s="21" customFormat="1" ht="15.75" customHeight="1" x14ac:dyDescent="0.25"/>
    <row r="743" s="21" customFormat="1" ht="15.75" customHeight="1" x14ac:dyDescent="0.25"/>
    <row r="744" s="21" customFormat="1" ht="15.75" customHeight="1" x14ac:dyDescent="0.25"/>
    <row r="745" s="21" customFormat="1" ht="15.75" customHeight="1" x14ac:dyDescent="0.25"/>
    <row r="746" s="21" customFormat="1" ht="15.75" customHeight="1" x14ac:dyDescent="0.25"/>
    <row r="747" s="21" customFormat="1" ht="15.75" customHeight="1" x14ac:dyDescent="0.25"/>
    <row r="748" s="21" customFormat="1" ht="15.75" customHeight="1" x14ac:dyDescent="0.25"/>
    <row r="749" s="21" customFormat="1" ht="15.75" customHeight="1" x14ac:dyDescent="0.25"/>
    <row r="750" s="21" customFormat="1" ht="15.75" customHeight="1" x14ac:dyDescent="0.25"/>
    <row r="751" s="21" customFormat="1" ht="15.75" customHeight="1" x14ac:dyDescent="0.25"/>
    <row r="752" s="21" customFormat="1" ht="15.75" customHeight="1" x14ac:dyDescent="0.25"/>
    <row r="753" s="21" customFormat="1" ht="15.75" customHeight="1" x14ac:dyDescent="0.25"/>
    <row r="754" s="21" customFormat="1" ht="15.75" customHeight="1" x14ac:dyDescent="0.25"/>
    <row r="755" s="21" customFormat="1" ht="15.75" customHeight="1" x14ac:dyDescent="0.25"/>
    <row r="756" s="21" customFormat="1" ht="15.75" customHeight="1" x14ac:dyDescent="0.25"/>
    <row r="757" s="21" customFormat="1" ht="15.75" customHeight="1" x14ac:dyDescent="0.25"/>
    <row r="758" s="21" customFormat="1" ht="15.75" customHeight="1" x14ac:dyDescent="0.25"/>
    <row r="759" s="21" customFormat="1" ht="15.75" customHeight="1" x14ac:dyDescent="0.25"/>
    <row r="760" s="21" customFormat="1" ht="15.75" customHeight="1" x14ac:dyDescent="0.25"/>
    <row r="761" s="21" customFormat="1" ht="15.75" customHeight="1" x14ac:dyDescent="0.25"/>
    <row r="762" s="21" customFormat="1" ht="15.75" customHeight="1" x14ac:dyDescent="0.25"/>
    <row r="763" s="21" customFormat="1" ht="15.75" customHeight="1" x14ac:dyDescent="0.25"/>
    <row r="764" s="21" customFormat="1" ht="15.75" customHeight="1" x14ac:dyDescent="0.25"/>
    <row r="765" s="21" customFormat="1" ht="15.75" customHeight="1" x14ac:dyDescent="0.25"/>
    <row r="766" s="21" customFormat="1" ht="15.75" customHeight="1" x14ac:dyDescent="0.25"/>
    <row r="767" s="21" customFormat="1" ht="15.75" customHeight="1" x14ac:dyDescent="0.25"/>
    <row r="768" s="21" customFormat="1" ht="15.75" customHeight="1" x14ac:dyDescent="0.25"/>
    <row r="769" s="21" customFormat="1" ht="15.75" customHeight="1" x14ac:dyDescent="0.25"/>
    <row r="770" s="21" customFormat="1" ht="15.75" customHeight="1" x14ac:dyDescent="0.25"/>
    <row r="771" s="21" customFormat="1" ht="15.75" customHeight="1" x14ac:dyDescent="0.25"/>
    <row r="772" s="21" customFormat="1" ht="15.75" customHeight="1" x14ac:dyDescent="0.25"/>
    <row r="773" s="21" customFormat="1" ht="15.75" customHeight="1" x14ac:dyDescent="0.25"/>
    <row r="774" s="21" customFormat="1" ht="15.75" customHeight="1" x14ac:dyDescent="0.25"/>
    <row r="775" s="21" customFormat="1" ht="15.75" customHeight="1" x14ac:dyDescent="0.25"/>
    <row r="776" s="21" customFormat="1" ht="15.75" customHeight="1" x14ac:dyDescent="0.25"/>
    <row r="777" s="21" customFormat="1" ht="15.75" customHeight="1" x14ac:dyDescent="0.25"/>
    <row r="778" s="21" customFormat="1" ht="15.75" customHeight="1" x14ac:dyDescent="0.25"/>
    <row r="779" s="21" customFormat="1" ht="15.75" customHeight="1" x14ac:dyDescent="0.25"/>
    <row r="780" s="21" customFormat="1" ht="15.75" customHeight="1" x14ac:dyDescent="0.25"/>
    <row r="781" s="21" customFormat="1" ht="15.75" customHeight="1" x14ac:dyDescent="0.25"/>
    <row r="782" s="21" customFormat="1" ht="15.75" customHeight="1" x14ac:dyDescent="0.25"/>
    <row r="783" s="21" customFormat="1" ht="15.75" customHeight="1" x14ac:dyDescent="0.25"/>
    <row r="784" s="21" customFormat="1" ht="15.75" customHeight="1" x14ac:dyDescent="0.25"/>
    <row r="785" s="21" customFormat="1" ht="15.75" customHeight="1" x14ac:dyDescent="0.25"/>
    <row r="786" s="21" customFormat="1" ht="15.75" customHeight="1" x14ac:dyDescent="0.25"/>
    <row r="787" s="21" customFormat="1" ht="15.75" customHeight="1" x14ac:dyDescent="0.25"/>
    <row r="788" s="21" customFormat="1" ht="15.75" customHeight="1" x14ac:dyDescent="0.25"/>
    <row r="789" s="21" customFormat="1" ht="15.75" customHeight="1" x14ac:dyDescent="0.25"/>
    <row r="790" s="21" customFormat="1" ht="15.75" customHeight="1" x14ac:dyDescent="0.25"/>
    <row r="791" s="21" customFormat="1" ht="15.75" customHeight="1" x14ac:dyDescent="0.25"/>
    <row r="792" s="21" customFormat="1" ht="15.75" customHeight="1" x14ac:dyDescent="0.25"/>
    <row r="793" s="21" customFormat="1" ht="15.75" customHeight="1" x14ac:dyDescent="0.25"/>
    <row r="794" s="21" customFormat="1" ht="15.75" customHeight="1" x14ac:dyDescent="0.25"/>
    <row r="795" s="21" customFormat="1" ht="15.75" customHeight="1" x14ac:dyDescent="0.25"/>
    <row r="796" s="21" customFormat="1" ht="15.75" customHeight="1" x14ac:dyDescent="0.25"/>
    <row r="797" s="21" customFormat="1" ht="15.75" customHeight="1" x14ac:dyDescent="0.25"/>
    <row r="798" s="21" customFormat="1" ht="15.75" customHeight="1" x14ac:dyDescent="0.25"/>
    <row r="799" s="21" customFormat="1" ht="15.75" customHeight="1" x14ac:dyDescent="0.25"/>
    <row r="800" s="21" customFormat="1" ht="15.75" customHeight="1" x14ac:dyDescent="0.25"/>
    <row r="801" s="21" customFormat="1" ht="15.75" customHeight="1" x14ac:dyDescent="0.25"/>
    <row r="802" s="21" customFormat="1" ht="15.75" customHeight="1" x14ac:dyDescent="0.25"/>
    <row r="803" s="21" customFormat="1" ht="15.75" customHeight="1" x14ac:dyDescent="0.25"/>
    <row r="804" s="21" customFormat="1" ht="15.75" customHeight="1" x14ac:dyDescent="0.25"/>
    <row r="805" s="21" customFormat="1" ht="15.75" customHeight="1" x14ac:dyDescent="0.25"/>
    <row r="806" s="21" customFormat="1" ht="15.75" customHeight="1" x14ac:dyDescent="0.25"/>
    <row r="807" s="21" customFormat="1" ht="15.75" customHeight="1" x14ac:dyDescent="0.25"/>
    <row r="808" s="21" customFormat="1" ht="15.75" customHeight="1" x14ac:dyDescent="0.25"/>
    <row r="809" s="21" customFormat="1" ht="15.75" customHeight="1" x14ac:dyDescent="0.25"/>
    <row r="810" s="21" customFormat="1" ht="15.75" customHeight="1" x14ac:dyDescent="0.25"/>
    <row r="811" s="21" customFormat="1" ht="15.75" customHeight="1" x14ac:dyDescent="0.25"/>
    <row r="812" s="21" customFormat="1" ht="15.75" customHeight="1" x14ac:dyDescent="0.25"/>
    <row r="813" s="21" customFormat="1" ht="15.75" customHeight="1" x14ac:dyDescent="0.25"/>
    <row r="814" s="21" customFormat="1" ht="15.75" customHeight="1" x14ac:dyDescent="0.25"/>
    <row r="815" s="21" customFormat="1" ht="15.75" customHeight="1" x14ac:dyDescent="0.25"/>
    <row r="816" s="21" customFormat="1" ht="15.75" customHeight="1" x14ac:dyDescent="0.25"/>
    <row r="817" s="21" customFormat="1" ht="15.75" customHeight="1" x14ac:dyDescent="0.25"/>
    <row r="818" s="21" customFormat="1" ht="15.75" customHeight="1" x14ac:dyDescent="0.25"/>
    <row r="819" s="21" customFormat="1" ht="15.75" customHeight="1" x14ac:dyDescent="0.25"/>
    <row r="820" s="21" customFormat="1" ht="15.75" customHeight="1" x14ac:dyDescent="0.25"/>
    <row r="821" s="21" customFormat="1" ht="15.75" customHeight="1" x14ac:dyDescent="0.25"/>
    <row r="822" s="21" customFormat="1" ht="15.75" customHeight="1" x14ac:dyDescent="0.25"/>
    <row r="823" s="21" customFormat="1" ht="15.75" customHeight="1" x14ac:dyDescent="0.25"/>
    <row r="824" s="21" customFormat="1" ht="15.75" customHeight="1" x14ac:dyDescent="0.25"/>
    <row r="825" s="21" customFormat="1" ht="15.75" customHeight="1" x14ac:dyDescent="0.25"/>
    <row r="826" s="21" customFormat="1" ht="15.75" customHeight="1" x14ac:dyDescent="0.25"/>
    <row r="827" s="21" customFormat="1" ht="15.75" customHeight="1" x14ac:dyDescent="0.25"/>
    <row r="828" s="21" customFormat="1" ht="15.75" customHeight="1" x14ac:dyDescent="0.25"/>
    <row r="829" s="21" customFormat="1" ht="15.75" customHeight="1" x14ac:dyDescent="0.25"/>
    <row r="830" s="21" customFormat="1" ht="15.75" customHeight="1" x14ac:dyDescent="0.25"/>
    <row r="831" s="21" customFormat="1" ht="15.75" customHeight="1" x14ac:dyDescent="0.25"/>
    <row r="832" s="21" customFormat="1" ht="15.75" customHeight="1" x14ac:dyDescent="0.25"/>
    <row r="833" s="21" customFormat="1" ht="15.75" customHeight="1" x14ac:dyDescent="0.25"/>
    <row r="834" s="21" customFormat="1" ht="15.75" customHeight="1" x14ac:dyDescent="0.25"/>
    <row r="835" s="21" customFormat="1" ht="15.75" customHeight="1" x14ac:dyDescent="0.25"/>
    <row r="836" s="21" customFormat="1" ht="15.75" customHeight="1" x14ac:dyDescent="0.25"/>
    <row r="837" s="21" customFormat="1" ht="15.75" customHeight="1" x14ac:dyDescent="0.25"/>
    <row r="838" s="21" customFormat="1" ht="15.75" customHeight="1" x14ac:dyDescent="0.25"/>
    <row r="839" s="21" customFormat="1" ht="15.75" customHeight="1" x14ac:dyDescent="0.25"/>
    <row r="840" s="21" customFormat="1" ht="15.75" customHeight="1" x14ac:dyDescent="0.25"/>
    <row r="841" s="21" customFormat="1" ht="15.75" customHeight="1" x14ac:dyDescent="0.25"/>
    <row r="842" s="21" customFormat="1" ht="15.75" customHeight="1" x14ac:dyDescent="0.25"/>
    <row r="843" s="21" customFormat="1" ht="15.75" customHeight="1" x14ac:dyDescent="0.25"/>
    <row r="844" s="21" customFormat="1" ht="15.75" customHeight="1" x14ac:dyDescent="0.25"/>
    <row r="845" s="21" customFormat="1" ht="15.75" customHeight="1" x14ac:dyDescent="0.25"/>
    <row r="846" s="21" customFormat="1" ht="15.75" customHeight="1" x14ac:dyDescent="0.25"/>
    <row r="847" s="21" customFormat="1" ht="15.75" customHeight="1" x14ac:dyDescent="0.25"/>
    <row r="848" s="21" customFormat="1" ht="15.75" customHeight="1" x14ac:dyDescent="0.25"/>
    <row r="849" s="21" customFormat="1" ht="15.75" customHeight="1" x14ac:dyDescent="0.25"/>
    <row r="850" s="21" customFormat="1" ht="15.75" customHeight="1" x14ac:dyDescent="0.25"/>
    <row r="851" s="21" customFormat="1" ht="15.75" customHeight="1" x14ac:dyDescent="0.25"/>
    <row r="852" s="21" customFormat="1" ht="15.75" customHeight="1" x14ac:dyDescent="0.25"/>
    <row r="853" s="21" customFormat="1" ht="15.75" customHeight="1" x14ac:dyDescent="0.25"/>
    <row r="854" s="21" customFormat="1" ht="15.75" customHeight="1" x14ac:dyDescent="0.25"/>
    <row r="855" s="21" customFormat="1" ht="15.75" customHeight="1" x14ac:dyDescent="0.25"/>
    <row r="856" s="21" customFormat="1" ht="15.75" customHeight="1" x14ac:dyDescent="0.25"/>
    <row r="857" s="21" customFormat="1" ht="15.75" customHeight="1" x14ac:dyDescent="0.25"/>
    <row r="858" s="21" customFormat="1" ht="15.75" customHeight="1" x14ac:dyDescent="0.25"/>
    <row r="859" s="21" customFormat="1" ht="15.75" customHeight="1" x14ac:dyDescent="0.25"/>
    <row r="860" s="21" customFormat="1" ht="15.75" customHeight="1" x14ac:dyDescent="0.25"/>
    <row r="861" s="21" customFormat="1" ht="15.75" customHeight="1" x14ac:dyDescent="0.25"/>
    <row r="862" s="21" customFormat="1" ht="15.75" customHeight="1" x14ac:dyDescent="0.25"/>
    <row r="863" s="21" customFormat="1" ht="15.75" customHeight="1" x14ac:dyDescent="0.25"/>
    <row r="864" s="21" customFormat="1" ht="15.75" customHeight="1" x14ac:dyDescent="0.25"/>
    <row r="865" s="21" customFormat="1" ht="15.75" customHeight="1" x14ac:dyDescent="0.25"/>
    <row r="866" s="21" customFormat="1" ht="15.75" customHeight="1" x14ac:dyDescent="0.25"/>
    <row r="867" s="21" customFormat="1" ht="15.75" customHeight="1" x14ac:dyDescent="0.25"/>
    <row r="868" s="21" customFormat="1" ht="15.75" customHeight="1" x14ac:dyDescent="0.25"/>
    <row r="869" s="21" customFormat="1" ht="15.75" customHeight="1" x14ac:dyDescent="0.25"/>
    <row r="870" s="21" customFormat="1" ht="15.75" customHeight="1" x14ac:dyDescent="0.25"/>
    <row r="871" s="21" customFormat="1" ht="15.75" customHeight="1" x14ac:dyDescent="0.25"/>
    <row r="872" s="21" customFormat="1" ht="15.75" customHeight="1" x14ac:dyDescent="0.25"/>
    <row r="873" s="21" customFormat="1" ht="15.75" customHeight="1" x14ac:dyDescent="0.25"/>
    <row r="874" s="21" customFormat="1" ht="15.75" customHeight="1" x14ac:dyDescent="0.25"/>
    <row r="875" s="21" customFormat="1" ht="15.75" customHeight="1" x14ac:dyDescent="0.25"/>
    <row r="876" s="21" customFormat="1" ht="15.75" customHeight="1" x14ac:dyDescent="0.25"/>
    <row r="877" s="21" customFormat="1" ht="15.75" customHeight="1" x14ac:dyDescent="0.25"/>
    <row r="878" s="21" customFormat="1" ht="15.75" customHeight="1" x14ac:dyDescent="0.25"/>
    <row r="879" s="21" customFormat="1" ht="15.75" customHeight="1" x14ac:dyDescent="0.25"/>
    <row r="880" s="21" customFormat="1" ht="15.75" customHeight="1" x14ac:dyDescent="0.25"/>
    <row r="881" s="21" customFormat="1" ht="15.75" customHeight="1" x14ac:dyDescent="0.25"/>
    <row r="882" s="21" customFormat="1" ht="15.75" customHeight="1" x14ac:dyDescent="0.25"/>
    <row r="883" s="21" customFormat="1" ht="15.75" customHeight="1" x14ac:dyDescent="0.25"/>
    <row r="884" s="21" customFormat="1" ht="15.75" customHeight="1" x14ac:dyDescent="0.25"/>
    <row r="885" s="21" customFormat="1" ht="15.75" customHeight="1" x14ac:dyDescent="0.25"/>
    <row r="886" s="21" customFormat="1" ht="15.75" customHeight="1" x14ac:dyDescent="0.25"/>
    <row r="887" s="21" customFormat="1" ht="15.75" customHeight="1" x14ac:dyDescent="0.25"/>
    <row r="888" s="21" customFormat="1" ht="15.75" customHeight="1" x14ac:dyDescent="0.25"/>
    <row r="889" s="21" customFormat="1" ht="15.75" customHeight="1" x14ac:dyDescent="0.25"/>
    <row r="890" s="21" customFormat="1" ht="15.75" customHeight="1" x14ac:dyDescent="0.25"/>
    <row r="891" s="21" customFormat="1" ht="15.75" customHeight="1" x14ac:dyDescent="0.25"/>
    <row r="892" s="21" customFormat="1" ht="15.75" customHeight="1" x14ac:dyDescent="0.25"/>
    <row r="893" s="21" customFormat="1" ht="15.75" customHeight="1" x14ac:dyDescent="0.25"/>
    <row r="894" s="21" customFormat="1" ht="15.75" customHeight="1" x14ac:dyDescent="0.25"/>
    <row r="895" s="21" customFormat="1" ht="15.75" customHeight="1" x14ac:dyDescent="0.25"/>
    <row r="896" s="21" customFormat="1" ht="15.75" customHeight="1" x14ac:dyDescent="0.25"/>
    <row r="897" s="21" customFormat="1" ht="15.75" customHeight="1" x14ac:dyDescent="0.25"/>
    <row r="898" s="21" customFormat="1" ht="15.75" customHeight="1" x14ac:dyDescent="0.25"/>
    <row r="899" s="21" customFormat="1" ht="15.75" customHeight="1" x14ac:dyDescent="0.25"/>
    <row r="900" s="21" customFormat="1" ht="15.75" customHeight="1" x14ac:dyDescent="0.25"/>
    <row r="901" s="21" customFormat="1" ht="15.75" customHeight="1" x14ac:dyDescent="0.25"/>
    <row r="902" s="21" customFormat="1" ht="15.75" customHeight="1" x14ac:dyDescent="0.25"/>
    <row r="903" s="21" customFormat="1" ht="15.75" customHeight="1" x14ac:dyDescent="0.25"/>
    <row r="904" s="21" customFormat="1" ht="15.75" customHeight="1" x14ac:dyDescent="0.25"/>
    <row r="905" s="21" customFormat="1" ht="15.75" customHeight="1" x14ac:dyDescent="0.25"/>
    <row r="906" s="21" customFormat="1" ht="15.75" customHeight="1" x14ac:dyDescent="0.25"/>
    <row r="907" s="21" customFormat="1" ht="15.75" customHeight="1" x14ac:dyDescent="0.25"/>
    <row r="908" s="21" customFormat="1" ht="15.75" customHeight="1" x14ac:dyDescent="0.25"/>
    <row r="909" s="21" customFormat="1" ht="15.75" customHeight="1" x14ac:dyDescent="0.25"/>
    <row r="910" s="21" customFormat="1" ht="15.75" customHeight="1" x14ac:dyDescent="0.25"/>
    <row r="911" s="21" customFormat="1" ht="15.75" customHeight="1" x14ac:dyDescent="0.25"/>
    <row r="912" s="21" customFormat="1" ht="15.75" customHeight="1" x14ac:dyDescent="0.25"/>
    <row r="913" s="21" customFormat="1" ht="15.75" customHeight="1" x14ac:dyDescent="0.25"/>
    <row r="914" s="21" customFormat="1" ht="15.75" customHeight="1" x14ac:dyDescent="0.25"/>
    <row r="915" s="21" customFormat="1" ht="15.75" customHeight="1" x14ac:dyDescent="0.25"/>
    <row r="916" s="21" customFormat="1" ht="15.75" customHeight="1" x14ac:dyDescent="0.25"/>
    <row r="917" s="21" customFormat="1" ht="15.75" customHeight="1" x14ac:dyDescent="0.25"/>
    <row r="918" s="21" customFormat="1" ht="15.75" customHeight="1" x14ac:dyDescent="0.25"/>
    <row r="919" s="21" customFormat="1" ht="15.75" customHeight="1" x14ac:dyDescent="0.25"/>
    <row r="920" s="21" customFormat="1" ht="15.75" customHeight="1" x14ac:dyDescent="0.25"/>
    <row r="921" s="21" customFormat="1" ht="15.75" customHeight="1" x14ac:dyDescent="0.25"/>
    <row r="922" s="21" customFormat="1" ht="15.75" customHeight="1" x14ac:dyDescent="0.25"/>
    <row r="923" s="21" customFormat="1" ht="15.75" customHeight="1" x14ac:dyDescent="0.25"/>
    <row r="924" s="21" customFormat="1" ht="15.75" customHeight="1" x14ac:dyDescent="0.25"/>
    <row r="925" s="21" customFormat="1" ht="15.75" customHeight="1" x14ac:dyDescent="0.25"/>
    <row r="926" s="21" customFormat="1" ht="15.75" customHeight="1" x14ac:dyDescent="0.25"/>
    <row r="927" s="21" customFormat="1" ht="15.75" customHeight="1" x14ac:dyDescent="0.25"/>
    <row r="928" s="21" customFormat="1" ht="15.75" customHeight="1" x14ac:dyDescent="0.25"/>
    <row r="929" s="21" customFormat="1" ht="15.75" customHeight="1" x14ac:dyDescent="0.25"/>
    <row r="930" s="21" customFormat="1" ht="15.75" customHeight="1" x14ac:dyDescent="0.25"/>
    <row r="931" s="21" customFormat="1" ht="15.75" customHeight="1" x14ac:dyDescent="0.25"/>
    <row r="932" s="21" customFormat="1" ht="15.75" customHeight="1" x14ac:dyDescent="0.25"/>
    <row r="933" s="21" customFormat="1" ht="15.75" customHeight="1" x14ac:dyDescent="0.25"/>
    <row r="934" s="21" customFormat="1" ht="15.75" customHeight="1" x14ac:dyDescent="0.25"/>
    <row r="935" s="21" customFormat="1" ht="15.75" customHeight="1" x14ac:dyDescent="0.25"/>
    <row r="936" s="21" customFormat="1" ht="15.75" customHeight="1" x14ac:dyDescent="0.25"/>
    <row r="937" s="21" customFormat="1" ht="15.75" customHeight="1" x14ac:dyDescent="0.25"/>
    <row r="938" s="21" customFormat="1" ht="15.75" customHeight="1" x14ac:dyDescent="0.25"/>
    <row r="939" s="21" customFormat="1" ht="15.75" customHeight="1" x14ac:dyDescent="0.25"/>
    <row r="940" s="21" customFormat="1" ht="15.75" customHeight="1" x14ac:dyDescent="0.25"/>
    <row r="941" s="21" customFormat="1" ht="15.75" customHeight="1" x14ac:dyDescent="0.25"/>
    <row r="942" s="21" customFormat="1" ht="15.75" customHeight="1" x14ac:dyDescent="0.25"/>
    <row r="943" s="21" customFormat="1" ht="15.75" customHeight="1" x14ac:dyDescent="0.25"/>
    <row r="944" s="21" customFormat="1" ht="15.75" customHeight="1" x14ac:dyDescent="0.25"/>
    <row r="945" s="21" customFormat="1" ht="15.75" customHeight="1" x14ac:dyDescent="0.25"/>
    <row r="946" s="21" customFormat="1" ht="15.75" customHeight="1" x14ac:dyDescent="0.25"/>
    <row r="947" s="21" customFormat="1" ht="15.75" customHeight="1" x14ac:dyDescent="0.25"/>
    <row r="948" s="21" customFormat="1" ht="15.75" customHeight="1" x14ac:dyDescent="0.25"/>
    <row r="949" s="21" customFormat="1" ht="15.75" customHeight="1" x14ac:dyDescent="0.25"/>
    <row r="950" s="21" customFormat="1" ht="15.75" customHeight="1" x14ac:dyDescent="0.25"/>
    <row r="951" s="21" customFormat="1" ht="15.75" customHeight="1" x14ac:dyDescent="0.25"/>
    <row r="952" s="21" customFormat="1" ht="15.75" customHeight="1" x14ac:dyDescent="0.25"/>
    <row r="953" s="21" customFormat="1" ht="15.75" customHeight="1" x14ac:dyDescent="0.25"/>
    <row r="954" s="21" customFormat="1" ht="15.75" customHeight="1" x14ac:dyDescent="0.25"/>
    <row r="955" s="21" customFormat="1" ht="15.75" customHeight="1" x14ac:dyDescent="0.25"/>
    <row r="956" s="21" customFormat="1" ht="15.75" customHeight="1" x14ac:dyDescent="0.25"/>
    <row r="957" s="21" customFormat="1" ht="15.75" customHeight="1" x14ac:dyDescent="0.25"/>
    <row r="958" s="21" customFormat="1" ht="15.75" customHeight="1" x14ac:dyDescent="0.25"/>
    <row r="959" s="21" customFormat="1" ht="15.75" customHeight="1" x14ac:dyDescent="0.25"/>
    <row r="960" s="21" customFormat="1" ht="15.75" customHeight="1" x14ac:dyDescent="0.25"/>
    <row r="961" s="21" customFormat="1" ht="15.75" customHeight="1" x14ac:dyDescent="0.25"/>
    <row r="962" s="21" customFormat="1" ht="15.75" customHeight="1" x14ac:dyDescent="0.25"/>
    <row r="963" s="21" customFormat="1" ht="15.75" customHeight="1" x14ac:dyDescent="0.25"/>
    <row r="964" s="21" customFormat="1" ht="15.75" customHeight="1" x14ac:dyDescent="0.25"/>
    <row r="965" s="21" customFormat="1" ht="15.75" customHeight="1" x14ac:dyDescent="0.25"/>
    <row r="966" s="21" customFormat="1" ht="15.75" customHeight="1" x14ac:dyDescent="0.25"/>
    <row r="967" s="21" customFormat="1" ht="15.75" customHeight="1" x14ac:dyDescent="0.25"/>
    <row r="968" s="21" customFormat="1" ht="15.75" customHeight="1" x14ac:dyDescent="0.25"/>
    <row r="969" s="21" customFormat="1" ht="15.75" customHeight="1" x14ac:dyDescent="0.25"/>
    <row r="970" s="21" customFormat="1" ht="15.75" customHeight="1" x14ac:dyDescent="0.25"/>
    <row r="971" s="21" customFormat="1" ht="15.75" customHeight="1" x14ac:dyDescent="0.25"/>
    <row r="972" s="21" customFormat="1" ht="15.75" customHeight="1" x14ac:dyDescent="0.25"/>
    <row r="973" s="21" customFormat="1" ht="15.75" customHeight="1" x14ac:dyDescent="0.25"/>
    <row r="974" s="21" customFormat="1" ht="15.75" customHeight="1" x14ac:dyDescent="0.25"/>
    <row r="975" s="21" customFormat="1" ht="15.75" customHeight="1" x14ac:dyDescent="0.25"/>
    <row r="976" s="21" customFormat="1" ht="15.75" customHeight="1" x14ac:dyDescent="0.25"/>
    <row r="977" s="21" customFormat="1" ht="15.75" customHeight="1" x14ac:dyDescent="0.25"/>
    <row r="978" s="21" customFormat="1" ht="15.75" customHeight="1" x14ac:dyDescent="0.25"/>
    <row r="979" s="21" customFormat="1" ht="15.75" customHeight="1" x14ac:dyDescent="0.25"/>
    <row r="980" s="21" customFormat="1" ht="15.75" customHeight="1" x14ac:dyDescent="0.25"/>
    <row r="981" s="21" customFormat="1" ht="15.75" customHeight="1" x14ac:dyDescent="0.25"/>
    <row r="982" s="21" customFormat="1" ht="15.75" customHeight="1" x14ac:dyDescent="0.25"/>
    <row r="983" s="21" customFormat="1" ht="15.75" customHeight="1" x14ac:dyDescent="0.25"/>
    <row r="984" s="21" customFormat="1" ht="15.75" customHeight="1" x14ac:dyDescent="0.25"/>
    <row r="985" s="21" customFormat="1" ht="15.75" customHeight="1" x14ac:dyDescent="0.25"/>
    <row r="986" s="21" customFormat="1" ht="15.75" customHeight="1" x14ac:dyDescent="0.25"/>
    <row r="987" s="21" customFormat="1" ht="15.75" customHeight="1" x14ac:dyDescent="0.25"/>
    <row r="988" s="21" customFormat="1" ht="15.75" customHeight="1" x14ac:dyDescent="0.25"/>
    <row r="989" s="21" customFormat="1" ht="15.75" customHeight="1" x14ac:dyDescent="0.25"/>
    <row r="990" s="21" customFormat="1" ht="15.75" customHeight="1" x14ac:dyDescent="0.25"/>
    <row r="991" s="21" customFormat="1" ht="15.75" customHeight="1" x14ac:dyDescent="0.25"/>
    <row r="992" s="21" customFormat="1" ht="15.75" customHeight="1" x14ac:dyDescent="0.25"/>
    <row r="993" s="21" customFormat="1" ht="15.75" customHeight="1" x14ac:dyDescent="0.25"/>
    <row r="994" s="21" customFormat="1" ht="15.75" customHeight="1" x14ac:dyDescent="0.25"/>
    <row r="995" s="21" customFormat="1" ht="15.75" customHeight="1" x14ac:dyDescent="0.25"/>
    <row r="996" s="21" customFormat="1" ht="15.75" customHeight="1" x14ac:dyDescent="0.25"/>
    <row r="997" s="21" customFormat="1" ht="15.75" customHeight="1" x14ac:dyDescent="0.25"/>
    <row r="998" s="21" customFormat="1" ht="15.75" customHeight="1" x14ac:dyDescent="0.25"/>
    <row r="999" s="21" customFormat="1" ht="15.75" customHeight="1" x14ac:dyDescent="0.25"/>
    <row r="1000" s="21" customFormat="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10"/>
  <sheetViews>
    <sheetView showGridLines="0" tabSelected="1" zoomScaleNormal="100" workbookViewId="0">
      <selection activeCell="E24" sqref="E24"/>
    </sheetView>
  </sheetViews>
  <sheetFormatPr defaultColWidth="12.85546875" defaultRowHeight="15" customHeight="1" x14ac:dyDescent="0.25"/>
  <cols>
    <col min="1" max="1" width="0.85546875" style="12" customWidth="1"/>
    <col min="2" max="2" width="16.28515625" style="12" customWidth="1"/>
    <col min="3" max="3" width="18.28515625" style="12" customWidth="1"/>
    <col min="4" max="4" width="19.28515625" style="12" customWidth="1"/>
    <col min="5" max="5" width="22.5703125" style="12" customWidth="1"/>
    <col min="6" max="8" width="19.28515625" style="12" customWidth="1"/>
    <col min="9" max="12" width="16.85546875" style="12" customWidth="1"/>
    <col min="13" max="13" width="20.140625" style="12" customWidth="1"/>
    <col min="14" max="15" width="16.7109375" style="12" customWidth="1"/>
    <col min="16" max="28" width="10.85546875" style="12" customWidth="1"/>
    <col min="29" max="16384" width="12.85546875" style="12"/>
  </cols>
  <sheetData>
    <row r="1" spans="2:12" ht="5.25" customHeight="1" x14ac:dyDescent="0.25"/>
    <row r="2" spans="2:12" ht="13.9" customHeight="1" x14ac:dyDescent="0.25">
      <c r="B2" s="73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2:12" ht="15" customHeight="1" thickBot="1" x14ac:dyDescent="0.3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2" x14ac:dyDescent="0.25">
      <c r="B4" s="85" t="s">
        <v>1</v>
      </c>
      <c r="C4" s="29" t="s">
        <v>2</v>
      </c>
      <c r="D4" s="26" t="s">
        <v>3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26" t="s">
        <v>9</v>
      </c>
      <c r="K4" s="26" t="s">
        <v>10</v>
      </c>
      <c r="L4" s="27" t="s">
        <v>11</v>
      </c>
    </row>
    <row r="5" spans="2:12" x14ac:dyDescent="0.25">
      <c r="B5" s="86"/>
      <c r="C5" s="30"/>
      <c r="D5" s="25"/>
      <c r="E5" s="25"/>
      <c r="F5" s="25"/>
      <c r="G5" s="25"/>
      <c r="H5" s="25"/>
      <c r="I5" s="25"/>
      <c r="J5" s="25"/>
      <c r="K5" s="25"/>
      <c r="L5" s="28"/>
    </row>
    <row r="6" spans="2:12" x14ac:dyDescent="0.25">
      <c r="B6" s="87" t="s">
        <v>444</v>
      </c>
      <c r="C6" s="31" t="s">
        <v>444</v>
      </c>
      <c r="D6" s="32" t="s">
        <v>444</v>
      </c>
      <c r="E6" s="32" t="s">
        <v>444</v>
      </c>
      <c r="F6" s="32" t="s">
        <v>444</v>
      </c>
      <c r="G6" s="32" t="s">
        <v>444</v>
      </c>
      <c r="H6" s="32" t="s">
        <v>444</v>
      </c>
      <c r="I6" s="32" t="s">
        <v>444</v>
      </c>
      <c r="J6" s="32" t="s">
        <v>444</v>
      </c>
      <c r="K6" s="32" t="s">
        <v>444</v>
      </c>
      <c r="L6" s="33" t="s">
        <v>444</v>
      </c>
    </row>
    <row r="7" spans="2:12" x14ac:dyDescent="0.25">
      <c r="B7" s="86"/>
      <c r="C7" s="34"/>
      <c r="D7" s="35"/>
      <c r="E7" s="35"/>
      <c r="F7" s="35"/>
      <c r="G7" s="35"/>
      <c r="H7" s="35"/>
      <c r="I7" s="35"/>
      <c r="J7" s="35"/>
      <c r="K7" s="35"/>
      <c r="L7" s="36"/>
    </row>
    <row r="8" spans="2:12" x14ac:dyDescent="0.25">
      <c r="B8" s="88" t="s">
        <v>16</v>
      </c>
      <c r="C8" s="37" t="s">
        <v>421</v>
      </c>
      <c r="D8" s="38" t="s">
        <v>421</v>
      </c>
      <c r="E8" s="38" t="s">
        <v>421</v>
      </c>
      <c r="F8" s="38" t="s">
        <v>421</v>
      </c>
      <c r="G8" s="38" t="s">
        <v>421</v>
      </c>
      <c r="H8" s="38" t="s">
        <v>421</v>
      </c>
      <c r="I8" s="38" t="s">
        <v>421</v>
      </c>
      <c r="J8" s="38" t="s">
        <v>421</v>
      </c>
      <c r="K8" s="38" t="s">
        <v>421</v>
      </c>
      <c r="L8" s="39" t="s">
        <v>421</v>
      </c>
    </row>
    <row r="9" spans="2:12" ht="15.75" thickBot="1" x14ac:dyDescent="0.3">
      <c r="B9" s="76"/>
      <c r="C9" s="40"/>
      <c r="D9" s="41"/>
      <c r="E9" s="41"/>
      <c r="F9" s="41"/>
      <c r="G9" s="41"/>
      <c r="H9" s="41"/>
      <c r="I9" s="41"/>
      <c r="J9" s="41"/>
      <c r="K9" s="41"/>
      <c r="L9" s="42"/>
    </row>
    <row r="10" spans="2:12" x14ac:dyDescent="0.25">
      <c r="B10" s="89" t="s">
        <v>20</v>
      </c>
      <c r="C10" s="43" t="s">
        <v>21</v>
      </c>
      <c r="D10" s="44" t="s">
        <v>22</v>
      </c>
      <c r="E10" s="44" t="s">
        <v>23</v>
      </c>
      <c r="F10" s="45" t="s">
        <v>427</v>
      </c>
      <c r="G10" s="21"/>
      <c r="H10" s="21"/>
      <c r="I10" s="21"/>
      <c r="J10" s="21"/>
      <c r="K10" s="21"/>
      <c r="L10" s="21"/>
    </row>
    <row r="11" spans="2:12" ht="15.75" thickBot="1" x14ac:dyDescent="0.3">
      <c r="B11" s="90"/>
      <c r="C11" s="46"/>
      <c r="D11" s="47"/>
      <c r="E11" s="47"/>
      <c r="F11" s="48"/>
    </row>
    <row r="12" spans="2:12" ht="23.25" customHeight="1" x14ac:dyDescent="0.25">
      <c r="B12" s="91" t="s">
        <v>442</v>
      </c>
      <c r="C12" s="49" t="s">
        <v>114</v>
      </c>
      <c r="D12" s="49" t="s">
        <v>24</v>
      </c>
      <c r="E12" s="49" t="s">
        <v>95</v>
      </c>
      <c r="F12" s="45" t="s">
        <v>434</v>
      </c>
    </row>
    <row r="13" spans="2:12" ht="23.25" customHeight="1" thickBot="1" x14ac:dyDescent="0.3">
      <c r="B13" s="90"/>
      <c r="C13" s="50"/>
      <c r="D13" s="50"/>
      <c r="E13" s="50"/>
      <c r="F13" s="48"/>
      <c r="L13" s="16"/>
    </row>
    <row r="14" spans="2:12" x14ac:dyDescent="0.25">
      <c r="B14" s="89" t="s">
        <v>441</v>
      </c>
      <c r="C14" s="49" t="s">
        <v>409</v>
      </c>
      <c r="D14" s="49" t="s">
        <v>439</v>
      </c>
      <c r="E14" s="45" t="s">
        <v>440</v>
      </c>
      <c r="F14" s="21"/>
      <c r="I14" s="16"/>
      <c r="J14" s="16"/>
      <c r="K14" s="16"/>
      <c r="L14" s="16"/>
    </row>
    <row r="15" spans="2:12" ht="15.75" thickBot="1" x14ac:dyDescent="0.3">
      <c r="B15" s="90"/>
      <c r="C15" s="51"/>
      <c r="D15" s="51"/>
      <c r="E15" s="52"/>
      <c r="F15" s="21"/>
      <c r="I15" s="16"/>
      <c r="J15" s="16"/>
      <c r="K15" s="16"/>
      <c r="L15" s="16"/>
    </row>
    <row r="16" spans="2:12" x14ac:dyDescent="0.25">
      <c r="B16" s="19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2:14" ht="13.9" customHeight="1" x14ac:dyDescent="0.25">
      <c r="B17" s="77" t="s">
        <v>27</v>
      </c>
      <c r="C17" s="78"/>
      <c r="D17" s="78"/>
      <c r="E17" s="78"/>
      <c r="F17" s="78"/>
      <c r="G17" s="78"/>
      <c r="H17" s="78"/>
      <c r="I17" s="78"/>
      <c r="J17" s="79"/>
      <c r="K17"/>
      <c r="L17"/>
      <c r="M17"/>
      <c r="N17"/>
    </row>
    <row r="18" spans="2:14" ht="16.149999999999999" customHeight="1" thickBot="1" x14ac:dyDescent="0.3">
      <c r="B18" s="80"/>
      <c r="C18" s="81"/>
      <c r="D18" s="81"/>
      <c r="E18" s="81"/>
      <c r="F18" s="81"/>
      <c r="G18" s="81"/>
      <c r="H18" s="81"/>
      <c r="I18" s="81"/>
      <c r="J18" s="82"/>
      <c r="K18"/>
      <c r="L18"/>
      <c r="M18"/>
      <c r="N18"/>
    </row>
    <row r="19" spans="2:14" x14ac:dyDescent="0.25">
      <c r="B19" s="75" t="s">
        <v>28</v>
      </c>
      <c r="C19" s="56" t="s">
        <v>407</v>
      </c>
      <c r="D19" s="56" t="s">
        <v>408</v>
      </c>
      <c r="E19" s="56" t="s">
        <v>405</v>
      </c>
      <c r="F19" s="56" t="s">
        <v>438</v>
      </c>
      <c r="G19" s="56" t="s">
        <v>410</v>
      </c>
      <c r="H19" s="56" t="s">
        <v>406</v>
      </c>
      <c r="I19" s="56" t="s">
        <v>32</v>
      </c>
      <c r="J19" s="57" t="s">
        <v>33</v>
      </c>
    </row>
    <row r="20" spans="2:14" ht="15.75" thickBot="1" x14ac:dyDescent="0.3">
      <c r="B20" s="76"/>
      <c r="C20" s="58"/>
      <c r="D20" s="58"/>
      <c r="E20" s="58"/>
      <c r="F20" s="58"/>
      <c r="G20" s="58"/>
      <c r="H20" s="58"/>
      <c r="I20" s="58"/>
      <c r="J20" s="59"/>
    </row>
    <row r="21" spans="2:14" x14ac:dyDescent="0.25">
      <c r="B21" s="75" t="s">
        <v>443</v>
      </c>
      <c r="C21" s="56" t="s">
        <v>34</v>
      </c>
      <c r="D21" s="56" t="s">
        <v>35</v>
      </c>
      <c r="E21" s="57" t="s">
        <v>36</v>
      </c>
      <c r="F21" s="21"/>
      <c r="G21" s="21"/>
      <c r="H21" s="21"/>
      <c r="I21" s="21"/>
      <c r="J21" s="21"/>
    </row>
    <row r="22" spans="2:14" ht="15.75" thickBot="1" x14ac:dyDescent="0.3">
      <c r="B22" s="76"/>
      <c r="C22" s="60"/>
      <c r="D22" s="60"/>
      <c r="E22" s="61"/>
      <c r="F22" s="21"/>
    </row>
    <row r="23" spans="2:14" ht="15.75" thickBot="1" x14ac:dyDescent="0.3">
      <c r="B23" s="20" t="s">
        <v>37</v>
      </c>
      <c r="C23" s="55"/>
      <c r="D23" s="21"/>
      <c r="E23" s="21"/>
      <c r="F23" s="21"/>
    </row>
    <row r="24" spans="2:14" ht="36" customHeight="1" thickBot="1" x14ac:dyDescent="0.3">
      <c r="B24" s="83" t="s">
        <v>38</v>
      </c>
      <c r="C24" s="84"/>
      <c r="D24" s="53" t="s">
        <v>445</v>
      </c>
      <c r="E24" s="54"/>
    </row>
    <row r="25" spans="2:14" ht="15" hidden="1" customHeight="1" x14ac:dyDescent="0.3">
      <c r="B25" s="22"/>
      <c r="C25" s="23"/>
      <c r="D25" s="24"/>
      <c r="E25" s="21"/>
      <c r="F25" s="21"/>
    </row>
    <row r="26" spans="2:14" hidden="1" x14ac:dyDescent="0.25"/>
    <row r="27" spans="2:14" hidden="1" x14ac:dyDescent="0.25"/>
    <row r="28" spans="2:14" hidden="1" x14ac:dyDescent="0.25"/>
    <row r="29" spans="2:14" hidden="1" x14ac:dyDescent="0.25"/>
    <row r="30" spans="2:14" hidden="1" x14ac:dyDescent="0.25"/>
    <row r="31" spans="2:14" ht="15.75" hidden="1" customHeight="1" x14ac:dyDescent="0.25"/>
    <row r="32" spans="2:14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x14ac:dyDescent="0.25"/>
    <row r="39" ht="38.2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11">
    <mergeCell ref="B2:L3"/>
    <mergeCell ref="B21:B22"/>
    <mergeCell ref="B17:J18"/>
    <mergeCell ref="B24:C24"/>
    <mergeCell ref="B19:B20"/>
    <mergeCell ref="B4:B5"/>
    <mergeCell ref="B6:B7"/>
    <mergeCell ref="B8:B9"/>
    <mergeCell ref="B10:B11"/>
    <mergeCell ref="B12:B13"/>
    <mergeCell ref="B14:B1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8"/>
  <sheetViews>
    <sheetView zoomScaleNormal="100" workbookViewId="0">
      <selection activeCell="A2" sqref="A2"/>
    </sheetView>
  </sheetViews>
  <sheetFormatPr defaultColWidth="12.85546875" defaultRowHeight="15" customHeight="1" x14ac:dyDescent="0.25"/>
  <cols>
    <col min="1" max="1" width="28" style="12" bestFit="1" customWidth="1"/>
    <col min="2" max="2" width="12.85546875" style="12" customWidth="1"/>
    <col min="3" max="3" width="13.28515625" style="12" customWidth="1"/>
    <col min="4" max="4" width="16.85546875" style="12" customWidth="1"/>
    <col min="5" max="5" width="15.85546875" style="12" customWidth="1"/>
    <col min="6" max="6" width="17.7109375" style="12" customWidth="1"/>
    <col min="7" max="9" width="17.28515625" style="12" customWidth="1"/>
    <col min="10" max="10" width="9.85546875" style="12" customWidth="1"/>
    <col min="11" max="11" width="16.85546875" style="12" customWidth="1"/>
    <col min="12" max="13" width="12.140625" style="12" customWidth="1"/>
    <col min="14" max="14" width="22.28515625" style="12" customWidth="1"/>
    <col min="15" max="15" width="8.28515625" style="12" customWidth="1"/>
    <col min="16" max="16" width="8.140625" style="12" customWidth="1"/>
    <col min="17" max="18" width="13.85546875" style="12" customWidth="1"/>
    <col min="19" max="19" width="10.28515625" style="12" customWidth="1"/>
    <col min="20" max="21" width="22.28515625" style="12" customWidth="1"/>
    <col min="22" max="22" width="17.28515625" customWidth="1"/>
    <col min="23" max="23" width="20.28515625" customWidth="1"/>
  </cols>
  <sheetData>
    <row r="1" spans="1:21" x14ac:dyDescent="0.25">
      <c r="A1" s="15" t="s">
        <v>40</v>
      </c>
      <c r="B1" s="15" t="s">
        <v>1</v>
      </c>
      <c r="C1" s="15" t="s">
        <v>41</v>
      </c>
      <c r="D1" s="15" t="s">
        <v>411</v>
      </c>
      <c r="E1" s="15" t="s">
        <v>412</v>
      </c>
      <c r="F1" s="15" t="s">
        <v>447</v>
      </c>
      <c r="G1" s="15" t="s">
        <v>421</v>
      </c>
      <c r="H1" s="15" t="s">
        <v>431</v>
      </c>
      <c r="I1" s="15" t="s">
        <v>424</v>
      </c>
      <c r="J1" s="15" t="s">
        <v>30</v>
      </c>
      <c r="K1" s="15" t="s">
        <v>417</v>
      </c>
      <c r="L1" s="15" t="s">
        <v>416</v>
      </c>
      <c r="M1" s="15" t="s">
        <v>438</v>
      </c>
      <c r="N1" s="15" t="s">
        <v>410</v>
      </c>
      <c r="O1" s="15" t="s">
        <v>414</v>
      </c>
      <c r="P1" s="15" t="s">
        <v>420</v>
      </c>
      <c r="Q1" s="15" t="s">
        <v>415</v>
      </c>
      <c r="R1" s="15" t="s">
        <v>422</v>
      </c>
      <c r="S1" s="15" t="s">
        <v>413</v>
      </c>
      <c r="T1" s="15" t="s">
        <v>29</v>
      </c>
      <c r="U1" s="15" t="s">
        <v>437</v>
      </c>
    </row>
    <row r="2" spans="1:2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/>
    <row r="14" spans="1:21" x14ac:dyDescent="0.25"/>
    <row r="15" spans="1:21" x14ac:dyDescent="0.25">
      <c r="A15" t="s">
        <v>457</v>
      </c>
      <c r="B15"/>
    </row>
    <row r="16" spans="1:21" x14ac:dyDescent="0.25">
      <c r="A16"/>
      <c r="B16"/>
    </row>
    <row r="17" spans="1:6" x14ac:dyDescent="0.25">
      <c r="A17"/>
      <c r="B17"/>
    </row>
    <row r="18" spans="1:6" x14ac:dyDescent="0.25">
      <c r="A18"/>
      <c r="B18"/>
      <c r="E18" s="15"/>
    </row>
    <row r="19" spans="1:6" x14ac:dyDescent="0.25">
      <c r="A19"/>
      <c r="B19"/>
    </row>
    <row r="20" spans="1:6" x14ac:dyDescent="0.25">
      <c r="A20"/>
      <c r="B20"/>
    </row>
    <row r="21" spans="1:6" x14ac:dyDescent="0.25">
      <c r="A21"/>
      <c r="B21"/>
    </row>
    <row r="22" spans="1:6" ht="15.75" customHeight="1" x14ac:dyDescent="0.25">
      <c r="A22"/>
      <c r="B22"/>
    </row>
    <row r="23" spans="1:6" ht="15.75" customHeight="1" x14ac:dyDescent="0.25">
      <c r="A23"/>
      <c r="B23"/>
    </row>
    <row r="24" spans="1:6" ht="15.75" customHeight="1" x14ac:dyDescent="0.25">
      <c r="A24"/>
      <c r="B24"/>
      <c r="E24" s="18"/>
      <c r="F24" s="18"/>
    </row>
    <row r="25" spans="1:6" ht="15.75" customHeight="1" x14ac:dyDescent="0.25">
      <c r="A25"/>
      <c r="B25"/>
    </row>
    <row r="26" spans="1:6" ht="15.75" customHeight="1" x14ac:dyDescent="0.25">
      <c r="A26"/>
      <c r="B26"/>
    </row>
    <row r="27" spans="1:6" ht="15.75" customHeight="1" x14ac:dyDescent="0.25">
      <c r="A27"/>
      <c r="B27"/>
    </row>
    <row r="28" spans="1:6" ht="15.75" customHeight="1" x14ac:dyDescent="0.25">
      <c r="A28"/>
      <c r="B28"/>
    </row>
    <row r="29" spans="1:6" ht="15.75" customHeight="1" x14ac:dyDescent="0.25">
      <c r="A29"/>
      <c r="B29"/>
    </row>
    <row r="30" spans="1:6" ht="15.75" customHeight="1" x14ac:dyDescent="0.25">
      <c r="A30"/>
      <c r="B30"/>
      <c r="C30" s="17"/>
      <c r="D30" s="17"/>
    </row>
    <row r="31" spans="1:6" ht="15.75" customHeight="1" x14ac:dyDescent="0.25">
      <c r="A31"/>
      <c r="B31"/>
      <c r="C31" s="17"/>
      <c r="D31" s="17"/>
    </row>
    <row r="32" spans="1:6" ht="15.75" customHeight="1" x14ac:dyDescent="0.25">
      <c r="A32"/>
      <c r="B32"/>
      <c r="C32" s="17"/>
      <c r="D32" s="17"/>
    </row>
    <row r="33" spans="1:2" ht="15.75" customHeight="1" x14ac:dyDescent="0.25">
      <c r="A33"/>
      <c r="B33"/>
    </row>
    <row r="34" spans="1:2" ht="15" customHeight="1" x14ac:dyDescent="0.25">
      <c r="A34"/>
      <c r="B34"/>
    </row>
    <row r="35" spans="1:2" ht="15.75" customHeight="1" x14ac:dyDescent="0.25">
      <c r="A35"/>
      <c r="B35"/>
    </row>
    <row r="36" spans="1:2" ht="15.75" customHeight="1" x14ac:dyDescent="0.25">
      <c r="A36"/>
      <c r="B36"/>
    </row>
    <row r="37" spans="1:2" ht="15.75" customHeight="1" x14ac:dyDescent="0.25">
      <c r="A37"/>
      <c r="B37"/>
    </row>
    <row r="38" spans="1:2" ht="15.75" customHeight="1" x14ac:dyDescent="0.25">
      <c r="A38"/>
      <c r="B38"/>
    </row>
    <row r="39" spans="1:2" ht="15.75" customHeight="1" x14ac:dyDescent="0.25">
      <c r="A39"/>
      <c r="B39"/>
    </row>
    <row r="40" spans="1:2" ht="15.75" customHeight="1" x14ac:dyDescent="0.25">
      <c r="A40"/>
      <c r="B40"/>
    </row>
    <row r="41" spans="1:2" ht="15.75" customHeight="1" x14ac:dyDescent="0.25">
      <c r="A41"/>
      <c r="B41"/>
    </row>
    <row r="42" spans="1:2" ht="15.75" customHeight="1" x14ac:dyDescent="0.25">
      <c r="A42"/>
      <c r="B42"/>
    </row>
    <row r="43" spans="1:2" ht="15.75" customHeight="1" x14ac:dyDescent="0.25">
      <c r="A43"/>
      <c r="B43"/>
    </row>
    <row r="44" spans="1:2" ht="15.75" customHeight="1" x14ac:dyDescent="0.25">
      <c r="A44"/>
      <c r="B44"/>
    </row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Normal="100" workbookViewId="0">
      <selection activeCell="B2" sqref="B2"/>
    </sheetView>
  </sheetViews>
  <sheetFormatPr defaultColWidth="12.85546875" defaultRowHeight="15" customHeight="1" x14ac:dyDescent="0.25"/>
  <cols>
    <col min="1" max="1" width="8.85546875" style="12" customWidth="1"/>
    <col min="2" max="2" width="12" style="12" customWidth="1"/>
    <col min="3" max="3" width="19.28515625" style="12" customWidth="1"/>
    <col min="4" max="23" width="9.140625" style="12" customWidth="1"/>
    <col min="24" max="16384" width="12.85546875" style="12"/>
  </cols>
  <sheetData>
    <row r="1" spans="1:3" x14ac:dyDescent="0.25">
      <c r="A1" s="9" t="s">
        <v>22</v>
      </c>
      <c r="B1" s="9" t="s">
        <v>426</v>
      </c>
      <c r="C1" s="9" t="s">
        <v>425</v>
      </c>
    </row>
    <row r="2" spans="1:3" x14ac:dyDescent="0.25">
      <c r="A2" s="9" t="s">
        <v>42</v>
      </c>
      <c r="B2" s="10">
        <v>1500</v>
      </c>
      <c r="C2" s="10">
        <v>2100</v>
      </c>
    </row>
    <row r="3" spans="1:3" x14ac:dyDescent="0.25">
      <c r="A3" s="9" t="s">
        <v>61</v>
      </c>
      <c r="B3" s="10">
        <v>1500</v>
      </c>
      <c r="C3" s="10">
        <v>2200</v>
      </c>
    </row>
    <row r="4" spans="1:3" x14ac:dyDescent="0.25">
      <c r="A4" s="9" t="s">
        <v>202</v>
      </c>
      <c r="B4" s="10">
        <v>1200</v>
      </c>
      <c r="C4" s="10">
        <v>2200</v>
      </c>
    </row>
    <row r="5" spans="1:3" x14ac:dyDescent="0.25">
      <c r="A5" s="9" t="s">
        <v>99</v>
      </c>
      <c r="B5" s="10">
        <v>1200</v>
      </c>
      <c r="C5" s="10">
        <v>2200</v>
      </c>
    </row>
    <row r="6" spans="1:3" x14ac:dyDescent="0.25">
      <c r="A6" s="9" t="s">
        <v>119</v>
      </c>
      <c r="B6" s="10">
        <v>1200</v>
      </c>
      <c r="C6" s="10">
        <v>2400</v>
      </c>
    </row>
    <row r="7" spans="1:3" x14ac:dyDescent="0.25">
      <c r="A7" s="9" t="s">
        <v>281</v>
      </c>
      <c r="B7" s="10">
        <v>1300</v>
      </c>
      <c r="C7" s="10">
        <v>2700</v>
      </c>
    </row>
    <row r="8" spans="1:3" x14ac:dyDescent="0.25">
      <c r="A8" s="9" t="s">
        <v>102</v>
      </c>
      <c r="B8" s="10">
        <v>1300</v>
      </c>
      <c r="C8" s="10">
        <v>2300</v>
      </c>
    </row>
    <row r="9" spans="1:3" x14ac:dyDescent="0.25">
      <c r="A9" s="9" t="s">
        <v>175</v>
      </c>
      <c r="B9" s="10">
        <v>1500</v>
      </c>
      <c r="C9" s="10">
        <v>2500</v>
      </c>
    </row>
    <row r="10" spans="1:3" x14ac:dyDescent="0.25">
      <c r="A10" s="9" t="s">
        <v>142</v>
      </c>
      <c r="B10" s="10">
        <v>1500</v>
      </c>
      <c r="C10" s="10">
        <v>1800</v>
      </c>
    </row>
    <row r="11" spans="1:3" x14ac:dyDescent="0.25">
      <c r="A11" s="9" t="s">
        <v>105</v>
      </c>
      <c r="B11" s="10">
        <v>1400</v>
      </c>
      <c r="C11" s="10">
        <v>2000</v>
      </c>
    </row>
    <row r="12" spans="1:3" x14ac:dyDescent="0.25">
      <c r="A12" s="9" t="s">
        <v>193</v>
      </c>
      <c r="B12" s="10">
        <v>1200</v>
      </c>
      <c r="C12" s="10">
        <v>2400</v>
      </c>
    </row>
    <row r="13" spans="1:3" x14ac:dyDescent="0.25">
      <c r="A13" s="9" t="s">
        <v>179</v>
      </c>
      <c r="B13" s="10">
        <v>1300</v>
      </c>
      <c r="C13" s="10">
        <v>2100</v>
      </c>
    </row>
    <row r="14" spans="1:3" x14ac:dyDescent="0.25">
      <c r="A14" s="9" t="s">
        <v>195</v>
      </c>
      <c r="B14" s="10">
        <v>1500</v>
      </c>
      <c r="C14" s="10">
        <v>2600</v>
      </c>
    </row>
    <row r="15" spans="1:3" x14ac:dyDescent="0.25">
      <c r="A15" s="9" t="s">
        <v>196</v>
      </c>
      <c r="B15" s="10">
        <v>1400</v>
      </c>
      <c r="C15" s="10">
        <v>2200</v>
      </c>
    </row>
    <row r="16" spans="1:3" x14ac:dyDescent="0.25">
      <c r="A16" s="9" t="s">
        <v>129</v>
      </c>
      <c r="B16" s="10">
        <v>1100</v>
      </c>
      <c r="C16" s="10">
        <v>2700</v>
      </c>
    </row>
    <row r="17" spans="1:3" x14ac:dyDescent="0.25">
      <c r="A17" s="9" t="s">
        <v>237</v>
      </c>
      <c r="B17" s="10">
        <v>1100</v>
      </c>
      <c r="C17" s="10">
        <v>2500</v>
      </c>
    </row>
    <row r="18" spans="1:3" x14ac:dyDescent="0.25">
      <c r="A18" s="9" t="s">
        <v>276</v>
      </c>
      <c r="B18" s="10">
        <v>1300</v>
      </c>
      <c r="C18" s="10">
        <v>2200</v>
      </c>
    </row>
    <row r="19" spans="1:3" x14ac:dyDescent="0.25"/>
    <row r="20" spans="1:3" x14ac:dyDescent="0.25"/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zoomScaleNormal="100" workbookViewId="0">
      <selection activeCell="G25" sqref="G25"/>
    </sheetView>
  </sheetViews>
  <sheetFormatPr defaultColWidth="12.85546875" defaultRowHeight="15" customHeight="1" x14ac:dyDescent="0.25"/>
  <cols>
    <col min="1" max="1" width="22.7109375" customWidth="1"/>
    <col min="2" max="2" width="12.85546875" customWidth="1"/>
    <col min="3" max="3" width="29.28515625" customWidth="1"/>
    <col min="4" max="4" width="14.28515625" customWidth="1"/>
    <col min="5" max="5" width="9.140625" customWidth="1"/>
    <col min="6" max="22" width="10.28515625" customWidth="1"/>
  </cols>
  <sheetData>
    <row r="1" spans="1:4" x14ac:dyDescent="0.25">
      <c r="A1" s="9" t="s">
        <v>383</v>
      </c>
      <c r="B1" s="9" t="s">
        <v>300</v>
      </c>
      <c r="C1" s="9" t="s">
        <v>430</v>
      </c>
      <c r="D1" s="9" t="s">
        <v>387</v>
      </c>
    </row>
    <row r="2" spans="1:4" x14ac:dyDescent="0.25">
      <c r="A2" s="64" t="s">
        <v>12</v>
      </c>
      <c r="B2" s="10">
        <v>0.75</v>
      </c>
      <c r="C2" s="10">
        <v>1800</v>
      </c>
      <c r="D2" s="10">
        <v>2000</v>
      </c>
    </row>
    <row r="3" spans="1:4" x14ac:dyDescent="0.25">
      <c r="A3" s="64" t="s">
        <v>14</v>
      </c>
      <c r="B3" s="10">
        <v>1.5</v>
      </c>
      <c r="C3" s="10">
        <v>2100</v>
      </c>
      <c r="D3" s="10">
        <v>2000</v>
      </c>
    </row>
    <row r="4" spans="1:4" x14ac:dyDescent="0.25">
      <c r="A4" s="64" t="s">
        <v>227</v>
      </c>
      <c r="B4" s="10">
        <v>0.8</v>
      </c>
      <c r="C4" s="10">
        <v>2000</v>
      </c>
      <c r="D4" s="10">
        <v>2000</v>
      </c>
    </row>
    <row r="5" spans="1:4" x14ac:dyDescent="0.25">
      <c r="A5" s="64" t="s">
        <v>260</v>
      </c>
      <c r="B5" s="10">
        <v>1.5</v>
      </c>
      <c r="C5" s="10">
        <v>2000</v>
      </c>
      <c r="D5" s="10">
        <v>2000</v>
      </c>
    </row>
    <row r="6" spans="1:4" x14ac:dyDescent="0.25">
      <c r="A6" s="64" t="s">
        <v>269</v>
      </c>
      <c r="B6" s="10">
        <v>0.75</v>
      </c>
      <c r="C6" s="10">
        <v>2000</v>
      </c>
      <c r="D6" s="10">
        <v>2000</v>
      </c>
    </row>
    <row r="7" spans="1:4" x14ac:dyDescent="0.25">
      <c r="A7" s="64" t="s">
        <v>277</v>
      </c>
      <c r="B7" s="10">
        <v>1</v>
      </c>
      <c r="C7" s="10">
        <v>2000</v>
      </c>
      <c r="D7" s="10">
        <v>2000</v>
      </c>
    </row>
    <row r="8" spans="1:4" x14ac:dyDescent="0.25">
      <c r="A8" s="64" t="s">
        <v>284</v>
      </c>
      <c r="B8" s="10">
        <v>1.2</v>
      </c>
      <c r="C8" s="10">
        <v>2000</v>
      </c>
      <c r="D8" s="10">
        <v>2500</v>
      </c>
    </row>
    <row r="9" spans="1:4" x14ac:dyDescent="0.25">
      <c r="A9" s="64" t="s">
        <v>295</v>
      </c>
      <c r="B9" s="10">
        <v>1.25</v>
      </c>
      <c r="C9" s="10">
        <v>2000</v>
      </c>
      <c r="D9" s="10">
        <v>2500</v>
      </c>
    </row>
    <row r="10" spans="1:4" x14ac:dyDescent="0.25">
      <c r="A10" s="64" t="s">
        <v>113</v>
      </c>
      <c r="B10" s="10">
        <v>3.5</v>
      </c>
      <c r="C10" s="10">
        <v>2500</v>
      </c>
      <c r="D10" s="10">
        <v>2500</v>
      </c>
    </row>
    <row r="11" spans="1:4" x14ac:dyDescent="0.25">
      <c r="A11" s="64" t="s">
        <v>400</v>
      </c>
      <c r="B11" s="10">
        <v>6.5</v>
      </c>
      <c r="C11" s="10">
        <v>4500</v>
      </c>
      <c r="D11" s="10">
        <v>3000</v>
      </c>
    </row>
    <row r="12" spans="1:4" x14ac:dyDescent="0.25">
      <c r="A12" s="64" t="s">
        <v>397</v>
      </c>
      <c r="B12" s="10">
        <v>2.5</v>
      </c>
      <c r="C12" s="10">
        <v>4000</v>
      </c>
      <c r="D12" s="10">
        <v>3000</v>
      </c>
    </row>
    <row r="13" spans="1:4" x14ac:dyDescent="0.25">
      <c r="A13" s="64" t="s">
        <v>15</v>
      </c>
      <c r="B13" s="10">
        <v>2.5</v>
      </c>
      <c r="C13" s="10">
        <v>4000</v>
      </c>
      <c r="D13" s="10">
        <v>3000</v>
      </c>
    </row>
    <row r="14" spans="1:4" x14ac:dyDescent="0.25">
      <c r="A14" s="64" t="s">
        <v>292</v>
      </c>
      <c r="B14" s="10">
        <v>7.5</v>
      </c>
      <c r="C14" s="10">
        <v>4000</v>
      </c>
      <c r="D14" s="10">
        <v>3000</v>
      </c>
    </row>
    <row r="15" spans="1:4" x14ac:dyDescent="0.25">
      <c r="A15" s="64" t="s">
        <v>184</v>
      </c>
      <c r="B15" s="10">
        <v>6.8</v>
      </c>
      <c r="C15" s="10">
        <v>5000</v>
      </c>
      <c r="D15" s="10">
        <v>3000</v>
      </c>
    </row>
    <row r="16" spans="1:4" x14ac:dyDescent="0.25">
      <c r="A16" s="64" t="s">
        <v>398</v>
      </c>
      <c r="B16" s="10">
        <v>4.5</v>
      </c>
      <c r="C16" s="10">
        <v>5000</v>
      </c>
      <c r="D16" s="10">
        <v>3000</v>
      </c>
    </row>
    <row r="17" spans="1:4" x14ac:dyDescent="0.25">
      <c r="A17" s="64" t="s">
        <v>401</v>
      </c>
      <c r="B17" s="10">
        <v>6.5</v>
      </c>
      <c r="C17" s="10">
        <v>5000</v>
      </c>
      <c r="D17" s="10">
        <v>3000</v>
      </c>
    </row>
    <row r="18" spans="1:4" x14ac:dyDescent="0.25">
      <c r="A18" s="64">
        <v>909</v>
      </c>
      <c r="B18" s="10">
        <v>6.8</v>
      </c>
      <c r="C18" s="10">
        <v>5000</v>
      </c>
      <c r="D18" s="10">
        <v>3000</v>
      </c>
    </row>
    <row r="19" spans="1:4" x14ac:dyDescent="0.25">
      <c r="A19" s="64" t="s">
        <v>403</v>
      </c>
      <c r="B19" s="10">
        <v>8</v>
      </c>
      <c r="C19" s="10">
        <v>6000</v>
      </c>
      <c r="D19" s="10">
        <v>3000</v>
      </c>
    </row>
    <row r="20" spans="1:4" x14ac:dyDescent="0.25">
      <c r="A20" s="64">
        <v>1109</v>
      </c>
      <c r="B20" s="10">
        <v>7.5</v>
      </c>
      <c r="C20" s="10">
        <v>6000</v>
      </c>
      <c r="D20" s="10">
        <v>3000</v>
      </c>
    </row>
    <row r="21" spans="1:4" ht="15.75" customHeight="1" x14ac:dyDescent="0.25">
      <c r="A21" s="64" t="s">
        <v>298</v>
      </c>
      <c r="B21" s="10">
        <v>16</v>
      </c>
      <c r="C21" s="10">
        <v>6000</v>
      </c>
      <c r="D21" s="10">
        <v>3000</v>
      </c>
    </row>
    <row r="22" spans="1:4" ht="15.75" customHeight="1" x14ac:dyDescent="0.25">
      <c r="A22" s="12"/>
      <c r="B22" s="12"/>
      <c r="C22" s="12"/>
      <c r="D22" s="12"/>
    </row>
    <row r="23" spans="1:4" ht="15.75" customHeight="1" x14ac:dyDescent="0.25">
      <c r="A23" s="15" t="s">
        <v>428</v>
      </c>
      <c r="B23" s="21">
        <v>0.3</v>
      </c>
      <c r="C23" s="12"/>
      <c r="D23" s="12"/>
    </row>
    <row r="24" spans="1:4" ht="15.75" customHeight="1" x14ac:dyDescent="0.25">
      <c r="A24" s="15" t="s">
        <v>429</v>
      </c>
      <c r="B24" s="21">
        <v>1</v>
      </c>
      <c r="C24" s="12"/>
      <c r="D24" s="12"/>
    </row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2"/>
  <sheetViews>
    <sheetView workbookViewId="0">
      <selection activeCell="B3" sqref="B3"/>
    </sheetView>
  </sheetViews>
  <sheetFormatPr defaultColWidth="12.85546875" defaultRowHeight="15" customHeight="1" x14ac:dyDescent="0.25"/>
  <cols>
    <col min="1" max="1" width="18.28515625" style="12" customWidth="1"/>
    <col min="2" max="2" width="17.42578125" style="12" customWidth="1"/>
    <col min="3" max="3" width="16.85546875" style="12" customWidth="1"/>
    <col min="4" max="4" width="22.85546875" style="12" customWidth="1"/>
    <col min="5" max="5" width="15.28515625" style="12" customWidth="1"/>
    <col min="6" max="9" width="17.7109375" style="12" customWidth="1"/>
    <col min="10" max="10" width="13.85546875" style="12" customWidth="1"/>
    <col min="11" max="11" width="20.28515625" style="12" customWidth="1"/>
    <col min="12" max="12" width="13.85546875" style="12" customWidth="1"/>
    <col min="13" max="13" width="20.28515625" style="12" customWidth="1"/>
    <col min="14" max="26" width="9.140625" style="12" customWidth="1"/>
    <col min="27" max="16384" width="12.85546875" style="12"/>
  </cols>
  <sheetData>
    <row r="1" spans="1:9" ht="15" customHeight="1" x14ac:dyDescent="0.25">
      <c r="E1" s="12" t="s">
        <v>432</v>
      </c>
      <c r="F1" s="12">
        <v>3</v>
      </c>
      <c r="G1" s="12">
        <v>4</v>
      </c>
      <c r="H1" s="12">
        <v>5</v>
      </c>
      <c r="I1" s="12">
        <v>8</v>
      </c>
    </row>
    <row r="2" spans="1:9" ht="15" customHeight="1" x14ac:dyDescent="0.25">
      <c r="E2" s="12" t="s">
        <v>433</v>
      </c>
    </row>
    <row r="3" spans="1:9" x14ac:dyDescent="0.25">
      <c r="A3" s="9" t="s">
        <v>383</v>
      </c>
      <c r="B3" s="9" t="s">
        <v>461</v>
      </c>
      <c r="C3" s="9" t="s">
        <v>384</v>
      </c>
      <c r="D3" s="9" t="s">
        <v>458</v>
      </c>
      <c r="E3" s="9" t="s">
        <v>385</v>
      </c>
      <c r="F3" s="62" t="s">
        <v>386</v>
      </c>
      <c r="G3" s="63" t="s">
        <v>386</v>
      </c>
      <c r="H3" s="63" t="s">
        <v>386</v>
      </c>
      <c r="I3" s="63" t="s">
        <v>386</v>
      </c>
    </row>
    <row r="4" spans="1:9" x14ac:dyDescent="0.25">
      <c r="A4" s="64" t="s">
        <v>12</v>
      </c>
      <c r="B4" s="11">
        <v>400000</v>
      </c>
      <c r="C4" s="65">
        <v>0.2</v>
      </c>
      <c r="D4" s="11"/>
      <c r="E4" s="66">
        <v>0.105</v>
      </c>
      <c r="F4" s="67"/>
      <c r="G4" s="67"/>
      <c r="H4" s="67"/>
      <c r="I4" s="67"/>
    </row>
    <row r="5" spans="1:9" x14ac:dyDescent="0.25">
      <c r="A5" s="64" t="s">
        <v>14</v>
      </c>
      <c r="B5" s="11">
        <v>650000</v>
      </c>
      <c r="C5" s="65">
        <v>0.2</v>
      </c>
      <c r="D5" s="11"/>
      <c r="E5" s="66">
        <v>0.105</v>
      </c>
      <c r="F5" s="67"/>
      <c r="G5" s="67"/>
      <c r="H5" s="67"/>
      <c r="I5" s="67"/>
    </row>
    <row r="6" spans="1:9" x14ac:dyDescent="0.25">
      <c r="A6" s="64" t="s">
        <v>113</v>
      </c>
      <c r="B6" s="11">
        <v>600000</v>
      </c>
      <c r="C6" s="65">
        <v>0.2</v>
      </c>
      <c r="D6" s="11"/>
      <c r="E6" s="66">
        <v>0.105</v>
      </c>
      <c r="F6" s="67"/>
      <c r="G6" s="67"/>
      <c r="H6" s="67"/>
      <c r="I6" s="67"/>
    </row>
    <row r="7" spans="1:9" x14ac:dyDescent="0.25">
      <c r="A7" s="64" t="s">
        <v>397</v>
      </c>
      <c r="B7" s="11">
        <v>750000</v>
      </c>
      <c r="C7" s="65">
        <v>0.2</v>
      </c>
      <c r="D7" s="11"/>
      <c r="E7" s="66">
        <v>0.105</v>
      </c>
      <c r="F7" s="67"/>
      <c r="G7" s="67"/>
      <c r="H7" s="67"/>
      <c r="I7" s="67"/>
    </row>
    <row r="8" spans="1:9" x14ac:dyDescent="0.25">
      <c r="A8" s="64" t="s">
        <v>398</v>
      </c>
      <c r="B8" s="11">
        <v>1150000</v>
      </c>
      <c r="C8" s="65">
        <v>0.2</v>
      </c>
      <c r="D8" s="11"/>
      <c r="E8" s="66">
        <v>0.105</v>
      </c>
      <c r="F8" s="67"/>
      <c r="G8" s="67"/>
      <c r="H8" s="67"/>
      <c r="I8" s="67"/>
    </row>
    <row r="9" spans="1:9" x14ac:dyDescent="0.25">
      <c r="A9" s="64" t="s">
        <v>401</v>
      </c>
      <c r="B9" s="11">
        <v>1150000</v>
      </c>
      <c r="C9" s="65">
        <v>0.2</v>
      </c>
      <c r="D9" s="11"/>
      <c r="E9" s="66">
        <v>0.105</v>
      </c>
      <c r="F9" s="67"/>
      <c r="G9" s="67"/>
      <c r="H9" s="67"/>
      <c r="I9" s="67"/>
    </row>
    <row r="10" spans="1:9" x14ac:dyDescent="0.25">
      <c r="A10" s="64" t="s">
        <v>184</v>
      </c>
      <c r="B10" s="11">
        <v>1400000</v>
      </c>
      <c r="C10" s="65">
        <v>0.2</v>
      </c>
      <c r="D10" s="11"/>
      <c r="E10" s="66">
        <v>0.105</v>
      </c>
      <c r="F10" s="67"/>
      <c r="G10" s="67"/>
      <c r="H10" s="67"/>
      <c r="I10" s="67"/>
    </row>
    <row r="11" spans="1:9" x14ac:dyDescent="0.25">
      <c r="A11" s="64" t="s">
        <v>400</v>
      </c>
      <c r="B11" s="11">
        <v>1250000</v>
      </c>
      <c r="C11" s="65">
        <v>0.2</v>
      </c>
      <c r="D11" s="11"/>
      <c r="E11" s="66">
        <v>0.105</v>
      </c>
      <c r="F11" s="67"/>
      <c r="G11" s="67"/>
      <c r="H11" s="67"/>
      <c r="I11" s="67"/>
    </row>
    <row r="12" spans="1:9" x14ac:dyDescent="0.25">
      <c r="A12" s="64" t="s">
        <v>403</v>
      </c>
      <c r="B12" s="11">
        <v>1450000</v>
      </c>
      <c r="C12" s="65">
        <v>0.2</v>
      </c>
      <c r="D12" s="11"/>
      <c r="E12" s="66">
        <v>0.105</v>
      </c>
      <c r="F12" s="67"/>
      <c r="G12" s="67"/>
      <c r="H12" s="67"/>
      <c r="I12" s="67"/>
    </row>
    <row r="13" spans="1:9" x14ac:dyDescent="0.25">
      <c r="A13" s="64" t="s">
        <v>227</v>
      </c>
      <c r="B13" s="11">
        <v>250000</v>
      </c>
      <c r="C13" s="65">
        <v>0.2</v>
      </c>
      <c r="D13" s="11"/>
      <c r="E13" s="66">
        <v>0.105</v>
      </c>
      <c r="F13" s="67"/>
      <c r="G13" s="67"/>
      <c r="H13" s="67"/>
      <c r="I13" s="67"/>
    </row>
    <row r="14" spans="1:9" x14ac:dyDescent="0.25">
      <c r="A14" s="64">
        <v>909</v>
      </c>
      <c r="B14" s="11">
        <v>1200000</v>
      </c>
      <c r="C14" s="65">
        <v>0.2</v>
      </c>
      <c r="D14" s="11"/>
      <c r="E14" s="66">
        <v>0.105</v>
      </c>
      <c r="F14" s="67"/>
      <c r="G14" s="67"/>
      <c r="H14" s="67"/>
      <c r="I14" s="67"/>
    </row>
    <row r="15" spans="1:9" x14ac:dyDescent="0.25">
      <c r="A15" s="64">
        <v>1109</v>
      </c>
      <c r="B15" s="11">
        <v>1400000</v>
      </c>
      <c r="C15" s="65">
        <v>0.2</v>
      </c>
      <c r="D15" s="11"/>
      <c r="E15" s="66">
        <v>0.105</v>
      </c>
      <c r="F15" s="67"/>
      <c r="G15" s="67"/>
      <c r="H15" s="67"/>
      <c r="I15" s="67"/>
    </row>
    <row r="16" spans="1:9" x14ac:dyDescent="0.25">
      <c r="A16" s="64" t="s">
        <v>260</v>
      </c>
      <c r="B16" s="11">
        <v>750000</v>
      </c>
      <c r="C16" s="65">
        <v>0.2</v>
      </c>
      <c r="D16" s="11"/>
      <c r="E16" s="66">
        <v>0.105</v>
      </c>
      <c r="F16" s="67"/>
      <c r="G16" s="67"/>
      <c r="H16" s="67"/>
      <c r="I16" s="67"/>
    </row>
    <row r="17" spans="1:9" x14ac:dyDescent="0.25">
      <c r="A17" s="64" t="s">
        <v>269</v>
      </c>
      <c r="B17" s="11">
        <v>300000</v>
      </c>
      <c r="C17" s="65">
        <v>0.2</v>
      </c>
      <c r="D17" s="11"/>
      <c r="E17" s="66">
        <v>0.105</v>
      </c>
      <c r="F17" s="67"/>
      <c r="G17" s="67"/>
      <c r="H17" s="67"/>
      <c r="I17" s="67"/>
    </row>
    <row r="18" spans="1:9" x14ac:dyDescent="0.25">
      <c r="A18" s="64" t="s">
        <v>277</v>
      </c>
      <c r="B18" s="11">
        <v>450000</v>
      </c>
      <c r="C18" s="65">
        <v>0.2</v>
      </c>
      <c r="D18" s="11"/>
      <c r="E18" s="66">
        <v>0.105</v>
      </c>
      <c r="F18" s="67"/>
      <c r="G18" s="67"/>
      <c r="H18" s="67"/>
      <c r="I18" s="67"/>
    </row>
    <row r="19" spans="1:9" x14ac:dyDescent="0.25">
      <c r="A19" s="64" t="s">
        <v>284</v>
      </c>
      <c r="B19" s="11">
        <v>550000</v>
      </c>
      <c r="C19" s="65">
        <v>0.2</v>
      </c>
      <c r="D19" s="11"/>
      <c r="E19" s="66">
        <v>0.105</v>
      </c>
      <c r="F19" s="67"/>
      <c r="G19" s="67"/>
      <c r="H19" s="67"/>
      <c r="I19" s="67"/>
    </row>
    <row r="20" spans="1:9" x14ac:dyDescent="0.25">
      <c r="A20" s="64" t="s">
        <v>15</v>
      </c>
      <c r="B20" s="11">
        <v>700000</v>
      </c>
      <c r="C20" s="65">
        <v>0.2</v>
      </c>
      <c r="D20" s="11"/>
      <c r="E20" s="66">
        <v>0.105</v>
      </c>
      <c r="F20" s="67"/>
      <c r="G20" s="67"/>
      <c r="H20" s="67"/>
      <c r="I20" s="67"/>
    </row>
    <row r="21" spans="1:9" x14ac:dyDescent="0.25">
      <c r="A21" s="64" t="s">
        <v>292</v>
      </c>
      <c r="B21" s="11">
        <v>1200000</v>
      </c>
      <c r="C21" s="65">
        <v>0.2</v>
      </c>
      <c r="D21" s="11"/>
      <c r="E21" s="66">
        <v>0.105</v>
      </c>
      <c r="F21" s="67"/>
      <c r="G21" s="67"/>
      <c r="H21" s="67"/>
      <c r="I21" s="67"/>
    </row>
    <row r="22" spans="1:9" x14ac:dyDescent="0.25">
      <c r="A22" s="64" t="s">
        <v>295</v>
      </c>
      <c r="B22" s="11">
        <v>500000</v>
      </c>
      <c r="C22" s="65">
        <v>0.2</v>
      </c>
      <c r="D22" s="11"/>
      <c r="E22" s="66">
        <v>0.105</v>
      </c>
      <c r="F22" s="67"/>
      <c r="G22" s="67"/>
      <c r="H22" s="67"/>
      <c r="I22" s="67"/>
    </row>
    <row r="23" spans="1:9" ht="15.75" customHeight="1" x14ac:dyDescent="0.25">
      <c r="A23" s="64" t="s">
        <v>298</v>
      </c>
      <c r="B23" s="11">
        <v>2000000</v>
      </c>
      <c r="C23" s="65">
        <v>0.2</v>
      </c>
      <c r="D23" s="11"/>
      <c r="E23" s="66">
        <v>0.105</v>
      </c>
      <c r="F23" s="67"/>
      <c r="G23" s="67"/>
      <c r="H23" s="67"/>
      <c r="I23" s="67"/>
    </row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s="12" customFormat="1" ht="15.75" customHeight="1" x14ac:dyDescent="0.25"/>
    <row r="34" s="12" customFormat="1" ht="15.75" customHeight="1" x14ac:dyDescent="0.25"/>
    <row r="35" s="12" customFormat="1" ht="15.75" customHeight="1" x14ac:dyDescent="0.25"/>
    <row r="36" s="12" customFormat="1" ht="15.75" customHeight="1" x14ac:dyDescent="0.25"/>
    <row r="37" s="12" customFormat="1" ht="15.75" customHeight="1" x14ac:dyDescent="0.25"/>
    <row r="38" s="12" customFormat="1" ht="15.75" customHeight="1" x14ac:dyDescent="0.25"/>
    <row r="39" s="12" customFormat="1" ht="15.75" customHeight="1" x14ac:dyDescent="0.25"/>
    <row r="40" s="12" customFormat="1" ht="15.75" customHeight="1" x14ac:dyDescent="0.25"/>
    <row r="41" s="12" customFormat="1" ht="15.75" customHeight="1" x14ac:dyDescent="0.25"/>
    <row r="42" s="12" customFormat="1" ht="15.75" customHeight="1" x14ac:dyDescent="0.25"/>
    <row r="43" s="12" customFormat="1" ht="15.75" customHeight="1" x14ac:dyDescent="0.25"/>
    <row r="44" s="12" customFormat="1" ht="15.75" customHeight="1" x14ac:dyDescent="0.25"/>
    <row r="45" s="12" customFormat="1" ht="15.75" customHeight="1" x14ac:dyDescent="0.25"/>
    <row r="46" s="12" customFormat="1" ht="15.75" customHeight="1" x14ac:dyDescent="0.25"/>
    <row r="47" s="12" customFormat="1" ht="15.75" customHeight="1" x14ac:dyDescent="0.25"/>
    <row r="48" s="12" customFormat="1" ht="15.75" customHeight="1" x14ac:dyDescent="0.25"/>
    <row r="49" s="12" customFormat="1" ht="15.75" customHeight="1" x14ac:dyDescent="0.25"/>
    <row r="50" s="12" customFormat="1" ht="15.75" customHeight="1" x14ac:dyDescent="0.25"/>
    <row r="51" s="12" customFormat="1" ht="15.75" customHeight="1" x14ac:dyDescent="0.25"/>
    <row r="52" s="12" customFormat="1" ht="15.75" customHeight="1" x14ac:dyDescent="0.25"/>
    <row r="53" s="12" customFormat="1" ht="15.75" customHeight="1" x14ac:dyDescent="0.25"/>
    <row r="54" s="12" customFormat="1" ht="15.75" customHeight="1" x14ac:dyDescent="0.25"/>
    <row r="55" s="12" customFormat="1" ht="15.75" customHeight="1" x14ac:dyDescent="0.25"/>
    <row r="56" s="12" customFormat="1" ht="15.75" customHeight="1" x14ac:dyDescent="0.25"/>
    <row r="57" s="12" customFormat="1" ht="15.75" customHeight="1" x14ac:dyDescent="0.25"/>
    <row r="58" s="12" customFormat="1" ht="15.75" customHeight="1" x14ac:dyDescent="0.25"/>
    <row r="59" s="12" customFormat="1" ht="15.75" customHeight="1" x14ac:dyDescent="0.25"/>
    <row r="60" s="12" customFormat="1" ht="15.75" customHeight="1" x14ac:dyDescent="0.25"/>
    <row r="61" s="12" customFormat="1" ht="15.75" customHeight="1" x14ac:dyDescent="0.25"/>
    <row r="62" s="12" customFormat="1" ht="15.75" customHeight="1" x14ac:dyDescent="0.25"/>
    <row r="63" s="12" customFormat="1" ht="15.75" customHeight="1" x14ac:dyDescent="0.25"/>
    <row r="64" s="12" customFormat="1" ht="15.75" customHeight="1" x14ac:dyDescent="0.25"/>
    <row r="65" s="12" customFormat="1" ht="15.75" customHeight="1" x14ac:dyDescent="0.25"/>
    <row r="66" s="12" customFormat="1" ht="15.75" customHeight="1" x14ac:dyDescent="0.25"/>
    <row r="67" s="12" customFormat="1" ht="15.75" customHeight="1" x14ac:dyDescent="0.25"/>
    <row r="68" s="12" customFormat="1" ht="15.75" customHeight="1" x14ac:dyDescent="0.25"/>
    <row r="69" s="12" customFormat="1" ht="15.75" customHeight="1" x14ac:dyDescent="0.25"/>
    <row r="70" s="12" customFormat="1" ht="15.75" customHeight="1" x14ac:dyDescent="0.25"/>
    <row r="71" s="12" customFormat="1" ht="15.75" customHeight="1" x14ac:dyDescent="0.25"/>
    <row r="72" s="12" customFormat="1" ht="15.75" customHeight="1" x14ac:dyDescent="0.25"/>
    <row r="73" s="12" customFormat="1" ht="15.75" customHeight="1" x14ac:dyDescent="0.25"/>
    <row r="74" s="12" customFormat="1" ht="15.75" customHeight="1" x14ac:dyDescent="0.25"/>
    <row r="75" s="12" customFormat="1" ht="15.75" customHeight="1" x14ac:dyDescent="0.25"/>
    <row r="76" s="12" customFormat="1" ht="15.75" customHeight="1" x14ac:dyDescent="0.25"/>
    <row r="77" s="12" customFormat="1" ht="15.75" customHeight="1" x14ac:dyDescent="0.25"/>
    <row r="78" s="12" customFormat="1" ht="15.75" customHeight="1" x14ac:dyDescent="0.25"/>
    <row r="79" s="12" customFormat="1" ht="15.75" customHeight="1" x14ac:dyDescent="0.25"/>
    <row r="80" s="12" customFormat="1" ht="15.75" customHeight="1" x14ac:dyDescent="0.25"/>
    <row r="81" s="12" customFormat="1" ht="15.75" customHeight="1" x14ac:dyDescent="0.25"/>
    <row r="82" s="12" customFormat="1" ht="15.75" customHeight="1" x14ac:dyDescent="0.25"/>
    <row r="83" s="12" customFormat="1" ht="15.75" customHeight="1" x14ac:dyDescent="0.25"/>
    <row r="84" s="12" customFormat="1" ht="15.75" customHeight="1" x14ac:dyDescent="0.25"/>
    <row r="85" s="12" customFormat="1" ht="15.75" customHeight="1" x14ac:dyDescent="0.25"/>
    <row r="86" s="12" customFormat="1" ht="15.75" customHeight="1" x14ac:dyDescent="0.25"/>
    <row r="87" s="12" customFormat="1" ht="15.75" customHeight="1" x14ac:dyDescent="0.25"/>
    <row r="88" s="12" customFormat="1" ht="15.75" customHeight="1" x14ac:dyDescent="0.25"/>
    <row r="89" s="12" customFormat="1" ht="15.75" customHeight="1" x14ac:dyDescent="0.25"/>
    <row r="90" s="12" customFormat="1" ht="15.75" customHeight="1" x14ac:dyDescent="0.25"/>
    <row r="91" s="12" customFormat="1" ht="15.75" customHeight="1" x14ac:dyDescent="0.25"/>
    <row r="92" s="12" customFormat="1" ht="15.75" customHeight="1" x14ac:dyDescent="0.25"/>
    <row r="93" s="12" customFormat="1" ht="15.75" customHeight="1" x14ac:dyDescent="0.25"/>
    <row r="94" s="12" customFormat="1" ht="15.75" customHeight="1" x14ac:dyDescent="0.25"/>
    <row r="95" s="12" customFormat="1" ht="15.75" customHeight="1" x14ac:dyDescent="0.25"/>
    <row r="96" s="12" customFormat="1" ht="15.75" customHeight="1" x14ac:dyDescent="0.25"/>
    <row r="97" s="12" customFormat="1" ht="15.75" customHeight="1" x14ac:dyDescent="0.25"/>
    <row r="98" s="12" customFormat="1" ht="15.75" customHeight="1" x14ac:dyDescent="0.25"/>
    <row r="99" s="12" customFormat="1" ht="15.75" customHeight="1" x14ac:dyDescent="0.25"/>
    <row r="100" s="12" customFormat="1" ht="15.75" customHeight="1" x14ac:dyDescent="0.25"/>
    <row r="101" s="12" customFormat="1" ht="15.75" customHeight="1" x14ac:dyDescent="0.25"/>
    <row r="102" s="12" customFormat="1" ht="15.75" customHeight="1" x14ac:dyDescent="0.25"/>
    <row r="103" s="12" customFormat="1" ht="15.75" customHeight="1" x14ac:dyDescent="0.25"/>
    <row r="104" s="12" customFormat="1" ht="15.75" customHeight="1" x14ac:dyDescent="0.25"/>
    <row r="105" s="12" customFormat="1" ht="15.75" customHeight="1" x14ac:dyDescent="0.25"/>
    <row r="106" s="12" customFormat="1" ht="15.75" customHeight="1" x14ac:dyDescent="0.25"/>
    <row r="107" s="12" customFormat="1" ht="15.75" customHeight="1" x14ac:dyDescent="0.25"/>
    <row r="108" s="12" customFormat="1" ht="15.75" customHeight="1" x14ac:dyDescent="0.25"/>
    <row r="109" s="12" customFormat="1" ht="15.75" customHeight="1" x14ac:dyDescent="0.25"/>
    <row r="110" s="12" customFormat="1" ht="15.75" customHeight="1" x14ac:dyDescent="0.25"/>
    <row r="111" s="12" customFormat="1" ht="15.75" customHeight="1" x14ac:dyDescent="0.25"/>
    <row r="112" s="12" customFormat="1" ht="15.75" customHeight="1" x14ac:dyDescent="0.25"/>
    <row r="113" s="12" customFormat="1" ht="15.75" customHeight="1" x14ac:dyDescent="0.25"/>
    <row r="114" s="12" customFormat="1" ht="15.75" customHeight="1" x14ac:dyDescent="0.25"/>
    <row r="115" s="12" customFormat="1" ht="15.75" customHeight="1" x14ac:dyDescent="0.25"/>
    <row r="116" s="12" customFormat="1" ht="15.75" customHeight="1" x14ac:dyDescent="0.25"/>
    <row r="117" s="12" customFormat="1" ht="15.75" customHeight="1" x14ac:dyDescent="0.25"/>
    <row r="118" s="12" customFormat="1" ht="15.75" customHeight="1" x14ac:dyDescent="0.25"/>
    <row r="119" s="12" customFormat="1" ht="15.75" customHeight="1" x14ac:dyDescent="0.25"/>
    <row r="120" s="12" customFormat="1" ht="15.75" customHeight="1" x14ac:dyDescent="0.25"/>
    <row r="121" s="12" customFormat="1" ht="15.75" customHeight="1" x14ac:dyDescent="0.25"/>
    <row r="122" s="12" customFormat="1" ht="15.75" customHeight="1" x14ac:dyDescent="0.25"/>
    <row r="123" s="12" customFormat="1" ht="15.75" customHeight="1" x14ac:dyDescent="0.25"/>
    <row r="124" s="12" customFormat="1" ht="15.75" customHeight="1" x14ac:dyDescent="0.25"/>
    <row r="125" s="12" customFormat="1" ht="15.75" customHeight="1" x14ac:dyDescent="0.25"/>
    <row r="126" s="12" customFormat="1" ht="15.75" customHeight="1" x14ac:dyDescent="0.25"/>
    <row r="127" s="12" customFormat="1" ht="15.75" customHeight="1" x14ac:dyDescent="0.25"/>
    <row r="128" s="12" customFormat="1" ht="15.75" customHeight="1" x14ac:dyDescent="0.25"/>
    <row r="129" s="12" customFormat="1" ht="15.75" customHeight="1" x14ac:dyDescent="0.25"/>
    <row r="130" s="12" customFormat="1" ht="15.75" customHeight="1" x14ac:dyDescent="0.25"/>
    <row r="131" s="12" customFormat="1" ht="15.75" customHeight="1" x14ac:dyDescent="0.25"/>
    <row r="132" s="12" customFormat="1" ht="15.75" customHeight="1" x14ac:dyDescent="0.25"/>
    <row r="133" s="12" customFormat="1" ht="15.75" customHeight="1" x14ac:dyDescent="0.25"/>
    <row r="134" s="12" customFormat="1" ht="15.75" customHeight="1" x14ac:dyDescent="0.25"/>
    <row r="135" s="12" customFormat="1" ht="15.75" customHeight="1" x14ac:dyDescent="0.25"/>
    <row r="136" s="12" customFormat="1" ht="15.75" customHeight="1" x14ac:dyDescent="0.25"/>
    <row r="137" s="12" customFormat="1" ht="15.75" customHeight="1" x14ac:dyDescent="0.25"/>
    <row r="138" s="12" customFormat="1" ht="15.75" customHeight="1" x14ac:dyDescent="0.25"/>
    <row r="139" s="12" customFormat="1" ht="15.75" customHeight="1" x14ac:dyDescent="0.25"/>
    <row r="140" s="12" customFormat="1" ht="15.75" customHeight="1" x14ac:dyDescent="0.25"/>
    <row r="141" s="12" customFormat="1" ht="15.75" customHeight="1" x14ac:dyDescent="0.25"/>
    <row r="142" s="12" customFormat="1" ht="15.75" customHeight="1" x14ac:dyDescent="0.25"/>
    <row r="143" s="12" customFormat="1" ht="15.75" customHeight="1" x14ac:dyDescent="0.25"/>
    <row r="144" s="12" customFormat="1" ht="15.75" customHeight="1" x14ac:dyDescent="0.25"/>
    <row r="145" s="12" customFormat="1" ht="15.75" customHeight="1" x14ac:dyDescent="0.25"/>
    <row r="146" s="12" customFormat="1" ht="15.75" customHeight="1" x14ac:dyDescent="0.25"/>
    <row r="147" s="12" customFormat="1" ht="15.75" customHeight="1" x14ac:dyDescent="0.25"/>
    <row r="148" s="12" customFormat="1" ht="15.75" customHeight="1" x14ac:dyDescent="0.25"/>
    <row r="149" s="12" customFormat="1" ht="15.75" customHeight="1" x14ac:dyDescent="0.25"/>
    <row r="150" s="12" customFormat="1" ht="15.75" customHeight="1" x14ac:dyDescent="0.25"/>
    <row r="151" s="12" customFormat="1" ht="15.75" customHeight="1" x14ac:dyDescent="0.25"/>
    <row r="152" s="12" customFormat="1" ht="15.75" customHeight="1" x14ac:dyDescent="0.25"/>
    <row r="153" s="12" customFormat="1" ht="15.75" customHeight="1" x14ac:dyDescent="0.25"/>
    <row r="154" s="12" customFormat="1" ht="15.75" customHeight="1" x14ac:dyDescent="0.25"/>
    <row r="155" s="12" customFormat="1" ht="15.75" customHeight="1" x14ac:dyDescent="0.25"/>
    <row r="156" s="12" customFormat="1" ht="15.75" customHeight="1" x14ac:dyDescent="0.25"/>
    <row r="157" s="12" customFormat="1" ht="15.75" customHeight="1" x14ac:dyDescent="0.25"/>
    <row r="158" s="12" customFormat="1" ht="15.75" customHeight="1" x14ac:dyDescent="0.25"/>
    <row r="159" s="12" customFormat="1" ht="15.75" customHeight="1" x14ac:dyDescent="0.25"/>
    <row r="160" s="12" customFormat="1" ht="15.75" customHeight="1" x14ac:dyDescent="0.25"/>
    <row r="161" s="12" customFormat="1" ht="15.75" customHeight="1" x14ac:dyDescent="0.25"/>
    <row r="162" s="12" customFormat="1" ht="15.75" customHeight="1" x14ac:dyDescent="0.25"/>
    <row r="163" s="12" customFormat="1" ht="15.75" customHeight="1" x14ac:dyDescent="0.25"/>
    <row r="164" s="12" customFormat="1" ht="15.75" customHeight="1" x14ac:dyDescent="0.25"/>
    <row r="165" s="12" customFormat="1" ht="15.75" customHeight="1" x14ac:dyDescent="0.25"/>
    <row r="166" s="12" customFormat="1" ht="15.75" customHeight="1" x14ac:dyDescent="0.25"/>
    <row r="167" s="12" customFormat="1" ht="15.75" customHeight="1" x14ac:dyDescent="0.25"/>
    <row r="168" s="12" customFormat="1" ht="15.75" customHeight="1" x14ac:dyDescent="0.25"/>
    <row r="169" s="12" customFormat="1" ht="15.75" customHeight="1" x14ac:dyDescent="0.25"/>
    <row r="170" s="12" customFormat="1" ht="15.75" customHeight="1" x14ac:dyDescent="0.25"/>
    <row r="171" s="12" customFormat="1" ht="15.75" customHeight="1" x14ac:dyDescent="0.25"/>
    <row r="172" s="12" customFormat="1" ht="15.75" customHeight="1" x14ac:dyDescent="0.25"/>
    <row r="173" s="12" customFormat="1" ht="15.75" customHeight="1" x14ac:dyDescent="0.25"/>
    <row r="174" s="12" customFormat="1" ht="15.75" customHeight="1" x14ac:dyDescent="0.25"/>
    <row r="175" s="12" customFormat="1" ht="15.75" customHeight="1" x14ac:dyDescent="0.25"/>
    <row r="176" s="12" customFormat="1" ht="15.75" customHeight="1" x14ac:dyDescent="0.25"/>
    <row r="177" s="12" customFormat="1" ht="15.75" customHeight="1" x14ac:dyDescent="0.25"/>
    <row r="178" s="12" customFormat="1" ht="15.75" customHeight="1" x14ac:dyDescent="0.25"/>
    <row r="179" s="12" customFormat="1" ht="15.75" customHeight="1" x14ac:dyDescent="0.25"/>
    <row r="180" s="12" customFormat="1" ht="15.75" customHeight="1" x14ac:dyDescent="0.25"/>
    <row r="181" s="12" customFormat="1" ht="15.75" customHeight="1" x14ac:dyDescent="0.25"/>
    <row r="182" s="12" customFormat="1" ht="15.75" customHeight="1" x14ac:dyDescent="0.25"/>
    <row r="183" s="12" customFormat="1" ht="15.75" customHeight="1" x14ac:dyDescent="0.25"/>
    <row r="184" s="12" customFormat="1" ht="15.75" customHeight="1" x14ac:dyDescent="0.25"/>
    <row r="185" s="12" customFormat="1" ht="15.75" customHeight="1" x14ac:dyDescent="0.25"/>
    <row r="186" s="12" customFormat="1" ht="15.75" customHeight="1" x14ac:dyDescent="0.25"/>
    <row r="187" s="12" customFormat="1" ht="15.75" customHeight="1" x14ac:dyDescent="0.25"/>
    <row r="188" s="12" customFormat="1" ht="15.75" customHeight="1" x14ac:dyDescent="0.25"/>
    <row r="189" s="12" customFormat="1" ht="15.75" customHeight="1" x14ac:dyDescent="0.25"/>
    <row r="190" s="12" customFormat="1" ht="15.75" customHeight="1" x14ac:dyDescent="0.25"/>
    <row r="191" s="12" customFormat="1" ht="15.75" customHeight="1" x14ac:dyDescent="0.25"/>
    <row r="192" s="12" customFormat="1" ht="15.75" customHeight="1" x14ac:dyDescent="0.25"/>
    <row r="193" s="12" customFormat="1" ht="15.75" customHeight="1" x14ac:dyDescent="0.25"/>
    <row r="194" s="12" customFormat="1" ht="15.75" customHeight="1" x14ac:dyDescent="0.25"/>
    <row r="195" s="12" customFormat="1" ht="15.75" customHeight="1" x14ac:dyDescent="0.25"/>
    <row r="196" s="12" customFormat="1" ht="15.75" customHeight="1" x14ac:dyDescent="0.25"/>
    <row r="197" s="12" customFormat="1" ht="15.75" customHeight="1" x14ac:dyDescent="0.25"/>
    <row r="198" s="12" customFormat="1" ht="15.75" customHeight="1" x14ac:dyDescent="0.25"/>
    <row r="199" s="12" customFormat="1" ht="15.75" customHeight="1" x14ac:dyDescent="0.25"/>
    <row r="200" s="12" customFormat="1" ht="15.75" customHeight="1" x14ac:dyDescent="0.25"/>
    <row r="201" s="12" customFormat="1" ht="15.75" customHeight="1" x14ac:dyDescent="0.25"/>
    <row r="202" s="12" customFormat="1" ht="15.75" customHeight="1" x14ac:dyDescent="0.25"/>
    <row r="203" s="12" customFormat="1" ht="15.75" customHeight="1" x14ac:dyDescent="0.25"/>
    <row r="204" s="12" customFormat="1" ht="15.75" customHeight="1" x14ac:dyDescent="0.25"/>
    <row r="205" s="12" customFormat="1" ht="15.75" customHeight="1" x14ac:dyDescent="0.25"/>
    <row r="206" s="12" customFormat="1" ht="15.75" customHeight="1" x14ac:dyDescent="0.25"/>
    <row r="207" s="12" customFormat="1" ht="15.75" customHeight="1" x14ac:dyDescent="0.25"/>
    <row r="208" s="12" customFormat="1" ht="15.75" customHeight="1" x14ac:dyDescent="0.25"/>
    <row r="209" s="12" customFormat="1" ht="15.75" customHeight="1" x14ac:dyDescent="0.25"/>
    <row r="210" s="12" customFormat="1" ht="15.75" customHeight="1" x14ac:dyDescent="0.25"/>
    <row r="211" s="12" customFormat="1" ht="15.75" customHeight="1" x14ac:dyDescent="0.25"/>
    <row r="212" s="12" customFormat="1" ht="15.75" customHeight="1" x14ac:dyDescent="0.25"/>
    <row r="213" s="12" customFormat="1" ht="15.75" customHeight="1" x14ac:dyDescent="0.25"/>
    <row r="214" s="12" customFormat="1" ht="15.75" customHeight="1" x14ac:dyDescent="0.25"/>
    <row r="215" s="12" customFormat="1" ht="15.75" customHeight="1" x14ac:dyDescent="0.25"/>
    <row r="216" s="12" customFormat="1" ht="15.75" customHeight="1" x14ac:dyDescent="0.25"/>
    <row r="217" s="12" customFormat="1" ht="15.75" customHeight="1" x14ac:dyDescent="0.25"/>
    <row r="218" s="12" customFormat="1" ht="15.75" customHeight="1" x14ac:dyDescent="0.25"/>
    <row r="219" s="12" customFormat="1" ht="15.75" customHeight="1" x14ac:dyDescent="0.25"/>
    <row r="220" s="12" customFormat="1" ht="15.75" customHeight="1" x14ac:dyDescent="0.25"/>
    <row r="221" s="12" customFormat="1" ht="15.75" customHeight="1" x14ac:dyDescent="0.25"/>
    <row r="222" s="12" customFormat="1" ht="15.75" customHeight="1" x14ac:dyDescent="0.25"/>
    <row r="223" s="12" customFormat="1" ht="15.75" customHeight="1" x14ac:dyDescent="0.25"/>
    <row r="224" s="12" customFormat="1" ht="15.75" customHeight="1" x14ac:dyDescent="0.25"/>
    <row r="225" s="12" customFormat="1" ht="15.75" customHeight="1" x14ac:dyDescent="0.25"/>
    <row r="226" s="12" customFormat="1" ht="15.75" customHeight="1" x14ac:dyDescent="0.25"/>
    <row r="227" s="12" customFormat="1" ht="15.75" customHeight="1" x14ac:dyDescent="0.25"/>
    <row r="228" s="12" customFormat="1" ht="15.75" customHeight="1" x14ac:dyDescent="0.25"/>
    <row r="229" s="12" customFormat="1" ht="15.75" customHeight="1" x14ac:dyDescent="0.25"/>
    <row r="230" s="12" customFormat="1" ht="15.75" customHeight="1" x14ac:dyDescent="0.25"/>
    <row r="231" s="12" customFormat="1" ht="15.75" customHeight="1" x14ac:dyDescent="0.25"/>
    <row r="232" s="12" customFormat="1" ht="15.75" customHeight="1" x14ac:dyDescent="0.25"/>
    <row r="233" s="12" customFormat="1" ht="15.75" customHeight="1" x14ac:dyDescent="0.25"/>
    <row r="234" s="12" customFormat="1" ht="15.75" customHeight="1" x14ac:dyDescent="0.25"/>
    <row r="235" s="12" customFormat="1" ht="15.75" customHeight="1" x14ac:dyDescent="0.25"/>
    <row r="236" s="12" customFormat="1" ht="15.75" customHeight="1" x14ac:dyDescent="0.25"/>
    <row r="237" s="12" customFormat="1" ht="15.75" customHeight="1" x14ac:dyDescent="0.25"/>
    <row r="238" s="12" customFormat="1" ht="15.75" customHeight="1" x14ac:dyDescent="0.25"/>
    <row r="239" s="12" customFormat="1" ht="15.75" customHeight="1" x14ac:dyDescent="0.25"/>
    <row r="240" s="12" customFormat="1" ht="15.75" customHeight="1" x14ac:dyDescent="0.25"/>
    <row r="241" s="12" customFormat="1" ht="15.75" customHeight="1" x14ac:dyDescent="0.25"/>
    <row r="242" s="12" customFormat="1" ht="15.75" customHeight="1" x14ac:dyDescent="0.25"/>
    <row r="243" s="12" customFormat="1" ht="15.75" customHeight="1" x14ac:dyDescent="0.25"/>
    <row r="244" s="12" customFormat="1" ht="15.75" customHeight="1" x14ac:dyDescent="0.25"/>
    <row r="245" s="12" customFormat="1" ht="15.75" customHeight="1" x14ac:dyDescent="0.25"/>
    <row r="246" s="12" customFormat="1" ht="15.75" customHeight="1" x14ac:dyDescent="0.25"/>
    <row r="247" s="12" customFormat="1" ht="15.75" customHeight="1" x14ac:dyDescent="0.25"/>
    <row r="248" s="12" customFormat="1" ht="15.75" customHeight="1" x14ac:dyDescent="0.25"/>
    <row r="249" s="12" customFormat="1" ht="15.75" customHeight="1" x14ac:dyDescent="0.25"/>
    <row r="250" s="12" customFormat="1" ht="15.75" customHeight="1" x14ac:dyDescent="0.25"/>
    <row r="251" s="12" customFormat="1" ht="15.75" customHeight="1" x14ac:dyDescent="0.25"/>
    <row r="252" s="12" customFormat="1" ht="15.75" customHeight="1" x14ac:dyDescent="0.25"/>
    <row r="253" s="12" customFormat="1" ht="15.75" customHeight="1" x14ac:dyDescent="0.25"/>
    <row r="254" s="12" customFormat="1" ht="15.75" customHeight="1" x14ac:dyDescent="0.25"/>
    <row r="255" s="12" customFormat="1" ht="15.75" customHeight="1" x14ac:dyDescent="0.25"/>
    <row r="256" s="12" customFormat="1" ht="15.75" customHeight="1" x14ac:dyDescent="0.25"/>
    <row r="257" s="12" customFormat="1" ht="15.75" customHeight="1" x14ac:dyDescent="0.25"/>
    <row r="258" s="12" customFormat="1" ht="15.75" customHeight="1" x14ac:dyDescent="0.25"/>
    <row r="259" s="12" customFormat="1" ht="15.75" customHeight="1" x14ac:dyDescent="0.25"/>
    <row r="260" s="12" customFormat="1" ht="15.75" customHeight="1" x14ac:dyDescent="0.25"/>
    <row r="261" s="12" customFormat="1" ht="15.75" customHeight="1" x14ac:dyDescent="0.25"/>
    <row r="262" s="12" customFormat="1" ht="15.75" customHeight="1" x14ac:dyDescent="0.25"/>
    <row r="263" s="12" customFormat="1" ht="15.75" customHeight="1" x14ac:dyDescent="0.25"/>
    <row r="264" s="12" customFormat="1" ht="15.75" customHeight="1" x14ac:dyDescent="0.25"/>
    <row r="265" s="12" customFormat="1" ht="15.75" customHeight="1" x14ac:dyDescent="0.25"/>
    <row r="266" s="12" customFormat="1" ht="15.75" customHeight="1" x14ac:dyDescent="0.25"/>
    <row r="267" s="12" customFormat="1" ht="15.75" customHeight="1" x14ac:dyDescent="0.25"/>
    <row r="268" s="12" customFormat="1" ht="15.75" customHeight="1" x14ac:dyDescent="0.25"/>
    <row r="269" s="12" customFormat="1" ht="15.75" customHeight="1" x14ac:dyDescent="0.25"/>
    <row r="270" s="12" customFormat="1" ht="15.75" customHeight="1" x14ac:dyDescent="0.25"/>
    <row r="271" s="12" customFormat="1" ht="15.75" customHeight="1" x14ac:dyDescent="0.25"/>
    <row r="272" s="12" customFormat="1" ht="15.75" customHeight="1" x14ac:dyDescent="0.25"/>
    <row r="273" s="12" customFormat="1" ht="15.75" customHeight="1" x14ac:dyDescent="0.25"/>
    <row r="274" s="12" customFormat="1" ht="15.75" customHeight="1" x14ac:dyDescent="0.25"/>
    <row r="275" s="12" customFormat="1" ht="15.75" customHeight="1" x14ac:dyDescent="0.25"/>
    <row r="276" s="12" customFormat="1" ht="15.75" customHeight="1" x14ac:dyDescent="0.25"/>
    <row r="277" s="12" customFormat="1" ht="15.75" customHeight="1" x14ac:dyDescent="0.25"/>
    <row r="278" s="12" customFormat="1" ht="15.75" customHeight="1" x14ac:dyDescent="0.25"/>
    <row r="279" s="12" customFormat="1" ht="15.75" customHeight="1" x14ac:dyDescent="0.25"/>
    <row r="280" s="12" customFormat="1" ht="15.75" customHeight="1" x14ac:dyDescent="0.25"/>
    <row r="281" s="12" customFormat="1" ht="15.75" customHeight="1" x14ac:dyDescent="0.25"/>
    <row r="282" s="12" customFormat="1" ht="15.75" customHeight="1" x14ac:dyDescent="0.25"/>
    <row r="283" s="12" customFormat="1" ht="15.75" customHeight="1" x14ac:dyDescent="0.25"/>
    <row r="284" s="12" customFormat="1" ht="15.75" customHeight="1" x14ac:dyDescent="0.25"/>
    <row r="285" s="12" customFormat="1" ht="15.75" customHeight="1" x14ac:dyDescent="0.25"/>
    <row r="286" s="12" customFormat="1" ht="15.75" customHeight="1" x14ac:dyDescent="0.25"/>
    <row r="287" s="12" customFormat="1" ht="15.75" customHeight="1" x14ac:dyDescent="0.25"/>
    <row r="288" s="12" customFormat="1" ht="15.75" customHeight="1" x14ac:dyDescent="0.25"/>
    <row r="289" s="12" customFormat="1" ht="15.75" customHeight="1" x14ac:dyDescent="0.25"/>
    <row r="290" s="12" customFormat="1" ht="15.75" customHeight="1" x14ac:dyDescent="0.25"/>
    <row r="291" s="12" customFormat="1" ht="15.75" customHeight="1" x14ac:dyDescent="0.25"/>
    <row r="292" s="12" customFormat="1" ht="15.75" customHeight="1" x14ac:dyDescent="0.25"/>
    <row r="293" s="12" customFormat="1" ht="15.75" customHeight="1" x14ac:dyDescent="0.25"/>
    <row r="294" s="12" customFormat="1" ht="15.75" customHeight="1" x14ac:dyDescent="0.25"/>
    <row r="295" s="12" customFormat="1" ht="15.75" customHeight="1" x14ac:dyDescent="0.25"/>
    <row r="296" s="12" customFormat="1" ht="15.75" customHeight="1" x14ac:dyDescent="0.25"/>
    <row r="297" s="12" customFormat="1" ht="15.75" customHeight="1" x14ac:dyDescent="0.25"/>
    <row r="298" s="12" customFormat="1" ht="15.75" customHeight="1" x14ac:dyDescent="0.25"/>
    <row r="299" s="12" customFormat="1" ht="15.75" customHeight="1" x14ac:dyDescent="0.25"/>
    <row r="300" s="12" customFormat="1" ht="15.75" customHeight="1" x14ac:dyDescent="0.25"/>
    <row r="301" s="12" customFormat="1" ht="15.75" customHeight="1" x14ac:dyDescent="0.25"/>
    <row r="302" s="12" customFormat="1" ht="15.75" customHeight="1" x14ac:dyDescent="0.25"/>
    <row r="303" s="12" customFormat="1" ht="15.75" customHeight="1" x14ac:dyDescent="0.25"/>
    <row r="304" s="12" customFormat="1" ht="15.75" customHeight="1" x14ac:dyDescent="0.25"/>
    <row r="305" s="12" customFormat="1" ht="15.75" customHeight="1" x14ac:dyDescent="0.25"/>
    <row r="306" s="12" customFormat="1" ht="15.75" customHeight="1" x14ac:dyDescent="0.25"/>
    <row r="307" s="12" customFormat="1" ht="15.75" customHeight="1" x14ac:dyDescent="0.25"/>
    <row r="308" s="12" customFormat="1" ht="15.75" customHeight="1" x14ac:dyDescent="0.25"/>
    <row r="309" s="12" customFormat="1" ht="15.75" customHeight="1" x14ac:dyDescent="0.25"/>
    <row r="310" s="12" customFormat="1" ht="15.75" customHeight="1" x14ac:dyDescent="0.25"/>
    <row r="311" s="12" customFormat="1" ht="15.75" customHeight="1" x14ac:dyDescent="0.25"/>
    <row r="312" s="12" customFormat="1" ht="15.75" customHeight="1" x14ac:dyDescent="0.25"/>
    <row r="313" s="12" customFormat="1" ht="15.75" customHeight="1" x14ac:dyDescent="0.25"/>
    <row r="314" s="12" customFormat="1" ht="15.75" customHeight="1" x14ac:dyDescent="0.25"/>
    <row r="315" s="12" customFormat="1" ht="15.75" customHeight="1" x14ac:dyDescent="0.25"/>
    <row r="316" s="12" customFormat="1" ht="15.75" customHeight="1" x14ac:dyDescent="0.25"/>
    <row r="317" s="12" customFormat="1" ht="15.75" customHeight="1" x14ac:dyDescent="0.25"/>
    <row r="318" s="12" customFormat="1" ht="15.75" customHeight="1" x14ac:dyDescent="0.25"/>
    <row r="319" s="12" customFormat="1" ht="15.75" customHeight="1" x14ac:dyDescent="0.25"/>
    <row r="320" s="12" customFormat="1" ht="15.75" customHeight="1" x14ac:dyDescent="0.25"/>
    <row r="321" s="12" customFormat="1" ht="15.75" customHeight="1" x14ac:dyDescent="0.25"/>
    <row r="322" s="12" customFormat="1" ht="15.75" customHeight="1" x14ac:dyDescent="0.25"/>
    <row r="323" s="12" customFormat="1" ht="15.75" customHeight="1" x14ac:dyDescent="0.25"/>
    <row r="324" s="12" customFormat="1" ht="15.75" customHeight="1" x14ac:dyDescent="0.25"/>
    <row r="325" s="12" customFormat="1" ht="15.75" customHeight="1" x14ac:dyDescent="0.25"/>
    <row r="326" s="12" customFormat="1" ht="15.75" customHeight="1" x14ac:dyDescent="0.25"/>
    <row r="327" s="12" customFormat="1" ht="15.75" customHeight="1" x14ac:dyDescent="0.25"/>
    <row r="328" s="12" customFormat="1" ht="15.75" customHeight="1" x14ac:dyDescent="0.25"/>
    <row r="329" s="12" customFormat="1" ht="15.75" customHeight="1" x14ac:dyDescent="0.25"/>
    <row r="330" s="12" customFormat="1" ht="15.75" customHeight="1" x14ac:dyDescent="0.25"/>
    <row r="331" s="12" customFormat="1" ht="15.75" customHeight="1" x14ac:dyDescent="0.25"/>
    <row r="332" s="12" customFormat="1" ht="15.75" customHeight="1" x14ac:dyDescent="0.25"/>
    <row r="333" s="12" customFormat="1" ht="15.75" customHeight="1" x14ac:dyDescent="0.25"/>
    <row r="334" s="12" customFormat="1" ht="15.75" customHeight="1" x14ac:dyDescent="0.25"/>
    <row r="335" s="12" customFormat="1" ht="15.75" customHeight="1" x14ac:dyDescent="0.25"/>
    <row r="336" s="12" customFormat="1" ht="15.75" customHeight="1" x14ac:dyDescent="0.25"/>
    <row r="337" s="12" customFormat="1" ht="15.75" customHeight="1" x14ac:dyDescent="0.25"/>
    <row r="338" s="12" customFormat="1" ht="15.75" customHeight="1" x14ac:dyDescent="0.25"/>
    <row r="339" s="12" customFormat="1" ht="15.75" customHeight="1" x14ac:dyDescent="0.25"/>
    <row r="340" s="12" customFormat="1" ht="15.75" customHeight="1" x14ac:dyDescent="0.25"/>
    <row r="341" s="12" customFormat="1" ht="15.75" customHeight="1" x14ac:dyDescent="0.25"/>
    <row r="342" s="12" customFormat="1" ht="15.75" customHeight="1" x14ac:dyDescent="0.25"/>
    <row r="343" s="12" customFormat="1" ht="15.75" customHeight="1" x14ac:dyDescent="0.25"/>
    <row r="344" s="12" customFormat="1" ht="15.75" customHeight="1" x14ac:dyDescent="0.25"/>
    <row r="345" s="12" customFormat="1" ht="15.75" customHeight="1" x14ac:dyDescent="0.25"/>
    <row r="346" s="12" customFormat="1" ht="15.75" customHeight="1" x14ac:dyDescent="0.25"/>
    <row r="347" s="12" customFormat="1" ht="15.75" customHeight="1" x14ac:dyDescent="0.25"/>
    <row r="348" s="12" customFormat="1" ht="15.75" customHeight="1" x14ac:dyDescent="0.25"/>
    <row r="349" s="12" customFormat="1" ht="15.75" customHeight="1" x14ac:dyDescent="0.25"/>
    <row r="350" s="12" customFormat="1" ht="15.75" customHeight="1" x14ac:dyDescent="0.25"/>
    <row r="351" s="12" customFormat="1" ht="15.75" customHeight="1" x14ac:dyDescent="0.25"/>
    <row r="352" s="12" customFormat="1" ht="15.75" customHeight="1" x14ac:dyDescent="0.25"/>
    <row r="353" s="12" customFormat="1" ht="15.75" customHeight="1" x14ac:dyDescent="0.25"/>
    <row r="354" s="12" customFormat="1" ht="15.75" customHeight="1" x14ac:dyDescent="0.25"/>
    <row r="355" s="12" customFormat="1" ht="15.75" customHeight="1" x14ac:dyDescent="0.25"/>
    <row r="356" s="12" customFormat="1" ht="15.75" customHeight="1" x14ac:dyDescent="0.25"/>
    <row r="357" s="12" customFormat="1" ht="15.75" customHeight="1" x14ac:dyDescent="0.25"/>
    <row r="358" s="12" customFormat="1" ht="15.75" customHeight="1" x14ac:dyDescent="0.25"/>
    <row r="359" s="12" customFormat="1" ht="15.75" customHeight="1" x14ac:dyDescent="0.25"/>
    <row r="360" s="12" customFormat="1" ht="15.75" customHeight="1" x14ac:dyDescent="0.25"/>
    <row r="361" s="12" customFormat="1" ht="15.75" customHeight="1" x14ac:dyDescent="0.25"/>
    <row r="362" s="12" customFormat="1" ht="15.75" customHeight="1" x14ac:dyDescent="0.25"/>
    <row r="363" s="12" customFormat="1" ht="15.75" customHeight="1" x14ac:dyDescent="0.25"/>
    <row r="364" s="12" customFormat="1" ht="15.75" customHeight="1" x14ac:dyDescent="0.25"/>
    <row r="365" s="12" customFormat="1" ht="15.75" customHeight="1" x14ac:dyDescent="0.25"/>
    <row r="366" s="12" customFormat="1" ht="15.75" customHeight="1" x14ac:dyDescent="0.25"/>
    <row r="367" s="12" customFormat="1" ht="15.75" customHeight="1" x14ac:dyDescent="0.25"/>
    <row r="368" s="12" customFormat="1" ht="15.75" customHeight="1" x14ac:dyDescent="0.25"/>
    <row r="369" s="12" customFormat="1" ht="15.75" customHeight="1" x14ac:dyDescent="0.25"/>
    <row r="370" s="12" customFormat="1" ht="15.75" customHeight="1" x14ac:dyDescent="0.25"/>
    <row r="371" s="12" customFormat="1" ht="15.75" customHeight="1" x14ac:dyDescent="0.25"/>
    <row r="372" s="12" customFormat="1" ht="15.75" customHeight="1" x14ac:dyDescent="0.25"/>
    <row r="373" s="12" customFormat="1" ht="15.75" customHeight="1" x14ac:dyDescent="0.25"/>
    <row r="374" s="12" customFormat="1" ht="15.75" customHeight="1" x14ac:dyDescent="0.25"/>
    <row r="375" s="12" customFormat="1" ht="15.75" customHeight="1" x14ac:dyDescent="0.25"/>
    <row r="376" s="12" customFormat="1" ht="15.75" customHeight="1" x14ac:dyDescent="0.25"/>
    <row r="377" s="12" customFormat="1" ht="15.75" customHeight="1" x14ac:dyDescent="0.25"/>
    <row r="378" s="12" customFormat="1" ht="15.75" customHeight="1" x14ac:dyDescent="0.25"/>
    <row r="379" s="12" customFormat="1" ht="15.75" customHeight="1" x14ac:dyDescent="0.25"/>
    <row r="380" s="12" customFormat="1" ht="15.75" customHeight="1" x14ac:dyDescent="0.25"/>
    <row r="381" s="12" customFormat="1" ht="15.75" customHeight="1" x14ac:dyDescent="0.25"/>
    <row r="382" s="12" customFormat="1" ht="15.75" customHeight="1" x14ac:dyDescent="0.25"/>
    <row r="383" s="12" customFormat="1" ht="15.75" customHeight="1" x14ac:dyDescent="0.25"/>
    <row r="384" s="12" customFormat="1" ht="15.75" customHeight="1" x14ac:dyDescent="0.25"/>
    <row r="385" s="12" customFormat="1" ht="15.75" customHeight="1" x14ac:dyDescent="0.25"/>
    <row r="386" s="12" customFormat="1" ht="15.75" customHeight="1" x14ac:dyDescent="0.25"/>
    <row r="387" s="12" customFormat="1" ht="15.75" customHeight="1" x14ac:dyDescent="0.25"/>
    <row r="388" s="12" customFormat="1" ht="15.75" customHeight="1" x14ac:dyDescent="0.25"/>
    <row r="389" s="12" customFormat="1" ht="15.75" customHeight="1" x14ac:dyDescent="0.25"/>
    <row r="390" s="12" customFormat="1" ht="15.75" customHeight="1" x14ac:dyDescent="0.25"/>
    <row r="391" s="12" customFormat="1" ht="15.75" customHeight="1" x14ac:dyDescent="0.25"/>
    <row r="392" s="12" customFormat="1" ht="15.75" customHeight="1" x14ac:dyDescent="0.25"/>
    <row r="393" s="12" customFormat="1" ht="15.75" customHeight="1" x14ac:dyDescent="0.25"/>
    <row r="394" s="12" customFormat="1" ht="15.75" customHeight="1" x14ac:dyDescent="0.25"/>
    <row r="395" s="12" customFormat="1" ht="15.75" customHeight="1" x14ac:dyDescent="0.25"/>
    <row r="396" s="12" customFormat="1" ht="15.75" customHeight="1" x14ac:dyDescent="0.25"/>
    <row r="397" s="12" customFormat="1" ht="15.75" customHeight="1" x14ac:dyDescent="0.25"/>
    <row r="398" s="12" customFormat="1" ht="15.75" customHeight="1" x14ac:dyDescent="0.25"/>
    <row r="399" s="12" customFormat="1" ht="15.75" customHeight="1" x14ac:dyDescent="0.25"/>
    <row r="400" s="12" customFormat="1" ht="15.75" customHeight="1" x14ac:dyDescent="0.25"/>
    <row r="401" s="12" customFormat="1" ht="15.75" customHeight="1" x14ac:dyDescent="0.25"/>
    <row r="402" s="12" customFormat="1" ht="15.75" customHeight="1" x14ac:dyDescent="0.25"/>
    <row r="403" s="12" customFormat="1" ht="15.75" customHeight="1" x14ac:dyDescent="0.25"/>
    <row r="404" s="12" customFormat="1" ht="15.75" customHeight="1" x14ac:dyDescent="0.25"/>
    <row r="405" s="12" customFormat="1" ht="15.75" customHeight="1" x14ac:dyDescent="0.25"/>
    <row r="406" s="12" customFormat="1" ht="15.75" customHeight="1" x14ac:dyDescent="0.25"/>
    <row r="407" s="12" customFormat="1" ht="15.75" customHeight="1" x14ac:dyDescent="0.25"/>
    <row r="408" s="12" customFormat="1" ht="15.75" customHeight="1" x14ac:dyDescent="0.25"/>
    <row r="409" s="12" customFormat="1" ht="15.75" customHeight="1" x14ac:dyDescent="0.25"/>
    <row r="410" s="12" customFormat="1" ht="15.75" customHeight="1" x14ac:dyDescent="0.25"/>
    <row r="411" s="12" customFormat="1" ht="15.75" customHeight="1" x14ac:dyDescent="0.25"/>
    <row r="412" s="12" customFormat="1" ht="15.75" customHeight="1" x14ac:dyDescent="0.25"/>
    <row r="413" s="12" customFormat="1" ht="15.75" customHeight="1" x14ac:dyDescent="0.25"/>
    <row r="414" s="12" customFormat="1" ht="15.75" customHeight="1" x14ac:dyDescent="0.25"/>
    <row r="415" s="12" customFormat="1" ht="15.75" customHeight="1" x14ac:dyDescent="0.25"/>
    <row r="416" s="12" customFormat="1" ht="15.75" customHeight="1" x14ac:dyDescent="0.25"/>
    <row r="417" s="12" customFormat="1" ht="15.75" customHeight="1" x14ac:dyDescent="0.25"/>
    <row r="418" s="12" customFormat="1" ht="15.75" customHeight="1" x14ac:dyDescent="0.25"/>
    <row r="419" s="12" customFormat="1" ht="15.75" customHeight="1" x14ac:dyDescent="0.25"/>
    <row r="420" s="12" customFormat="1" ht="15.75" customHeight="1" x14ac:dyDescent="0.25"/>
    <row r="421" s="12" customFormat="1" ht="15.75" customHeight="1" x14ac:dyDescent="0.25"/>
    <row r="422" s="12" customFormat="1" ht="15.75" customHeight="1" x14ac:dyDescent="0.25"/>
    <row r="423" s="12" customFormat="1" ht="15.75" customHeight="1" x14ac:dyDescent="0.25"/>
    <row r="424" s="12" customFormat="1" ht="15.75" customHeight="1" x14ac:dyDescent="0.25"/>
    <row r="425" s="12" customFormat="1" ht="15.75" customHeight="1" x14ac:dyDescent="0.25"/>
    <row r="426" s="12" customFormat="1" ht="15.75" customHeight="1" x14ac:dyDescent="0.25"/>
    <row r="427" s="12" customFormat="1" ht="15.75" customHeight="1" x14ac:dyDescent="0.25"/>
    <row r="428" s="12" customFormat="1" ht="15.75" customHeight="1" x14ac:dyDescent="0.25"/>
    <row r="429" s="12" customFormat="1" ht="15.75" customHeight="1" x14ac:dyDescent="0.25"/>
    <row r="430" s="12" customFormat="1" ht="15.75" customHeight="1" x14ac:dyDescent="0.25"/>
    <row r="431" s="12" customFormat="1" ht="15.75" customHeight="1" x14ac:dyDescent="0.25"/>
    <row r="432" s="12" customFormat="1" ht="15.75" customHeight="1" x14ac:dyDescent="0.25"/>
    <row r="433" s="12" customFormat="1" ht="15.75" customHeight="1" x14ac:dyDescent="0.25"/>
    <row r="434" s="12" customFormat="1" ht="15.75" customHeight="1" x14ac:dyDescent="0.25"/>
    <row r="435" s="12" customFormat="1" ht="15.75" customHeight="1" x14ac:dyDescent="0.25"/>
    <row r="436" s="12" customFormat="1" ht="15.75" customHeight="1" x14ac:dyDescent="0.25"/>
    <row r="437" s="12" customFormat="1" ht="15.75" customHeight="1" x14ac:dyDescent="0.25"/>
    <row r="438" s="12" customFormat="1" ht="15.75" customHeight="1" x14ac:dyDescent="0.25"/>
    <row r="439" s="12" customFormat="1" ht="15.75" customHeight="1" x14ac:dyDescent="0.25"/>
    <row r="440" s="12" customFormat="1" ht="15.75" customHeight="1" x14ac:dyDescent="0.25"/>
    <row r="441" s="12" customFormat="1" ht="15.75" customHeight="1" x14ac:dyDescent="0.25"/>
    <row r="442" s="12" customFormat="1" ht="15.75" customHeight="1" x14ac:dyDescent="0.25"/>
    <row r="443" s="12" customFormat="1" ht="15.75" customHeight="1" x14ac:dyDescent="0.25"/>
    <row r="444" s="12" customFormat="1" ht="15.75" customHeight="1" x14ac:dyDescent="0.25"/>
    <row r="445" s="12" customFormat="1" ht="15.75" customHeight="1" x14ac:dyDescent="0.25"/>
    <row r="446" s="12" customFormat="1" ht="15.75" customHeight="1" x14ac:dyDescent="0.25"/>
    <row r="447" s="12" customFormat="1" ht="15.75" customHeight="1" x14ac:dyDescent="0.25"/>
    <row r="448" s="12" customFormat="1" ht="15.75" customHeight="1" x14ac:dyDescent="0.25"/>
    <row r="449" s="12" customFormat="1" ht="15.75" customHeight="1" x14ac:dyDescent="0.25"/>
    <row r="450" s="12" customFormat="1" ht="15.75" customHeight="1" x14ac:dyDescent="0.25"/>
    <row r="451" s="12" customFormat="1" ht="15.75" customHeight="1" x14ac:dyDescent="0.25"/>
    <row r="452" s="12" customFormat="1" ht="15.75" customHeight="1" x14ac:dyDescent="0.25"/>
    <row r="453" s="12" customFormat="1" ht="15.75" customHeight="1" x14ac:dyDescent="0.25"/>
    <row r="454" s="12" customFormat="1" ht="15.75" customHeight="1" x14ac:dyDescent="0.25"/>
    <row r="455" s="12" customFormat="1" ht="15.75" customHeight="1" x14ac:dyDescent="0.25"/>
    <row r="456" s="12" customFormat="1" ht="15.75" customHeight="1" x14ac:dyDescent="0.25"/>
    <row r="457" s="12" customFormat="1" ht="15.75" customHeight="1" x14ac:dyDescent="0.25"/>
    <row r="458" s="12" customFormat="1" ht="15.75" customHeight="1" x14ac:dyDescent="0.25"/>
    <row r="459" s="12" customFormat="1" ht="15.75" customHeight="1" x14ac:dyDescent="0.25"/>
    <row r="460" s="12" customFormat="1" ht="15.75" customHeight="1" x14ac:dyDescent="0.25"/>
    <row r="461" s="12" customFormat="1" ht="15.75" customHeight="1" x14ac:dyDescent="0.25"/>
    <row r="462" s="12" customFormat="1" ht="15.75" customHeight="1" x14ac:dyDescent="0.25"/>
    <row r="463" s="12" customFormat="1" ht="15.75" customHeight="1" x14ac:dyDescent="0.25"/>
    <row r="464" s="12" customFormat="1" ht="15.75" customHeight="1" x14ac:dyDescent="0.25"/>
    <row r="465" s="12" customFormat="1" ht="15.75" customHeight="1" x14ac:dyDescent="0.25"/>
    <row r="466" s="12" customFormat="1" ht="15.75" customHeight="1" x14ac:dyDescent="0.25"/>
    <row r="467" s="12" customFormat="1" ht="15.75" customHeight="1" x14ac:dyDescent="0.25"/>
    <row r="468" s="12" customFormat="1" ht="15.75" customHeight="1" x14ac:dyDescent="0.25"/>
    <row r="469" s="12" customFormat="1" ht="15.75" customHeight="1" x14ac:dyDescent="0.25"/>
    <row r="470" s="12" customFormat="1" ht="15.75" customHeight="1" x14ac:dyDescent="0.25"/>
    <row r="471" s="12" customFormat="1" ht="15.75" customHeight="1" x14ac:dyDescent="0.25"/>
    <row r="472" s="12" customFormat="1" ht="15.75" customHeight="1" x14ac:dyDescent="0.25"/>
    <row r="473" s="12" customFormat="1" ht="15.75" customHeight="1" x14ac:dyDescent="0.25"/>
    <row r="474" s="12" customFormat="1" ht="15.75" customHeight="1" x14ac:dyDescent="0.25"/>
    <row r="475" s="12" customFormat="1" ht="15.75" customHeight="1" x14ac:dyDescent="0.25"/>
    <row r="476" s="12" customFormat="1" ht="15.75" customHeight="1" x14ac:dyDescent="0.25"/>
    <row r="477" s="12" customFormat="1" ht="15.75" customHeight="1" x14ac:dyDescent="0.25"/>
    <row r="478" s="12" customFormat="1" ht="15.75" customHeight="1" x14ac:dyDescent="0.25"/>
    <row r="479" s="12" customFormat="1" ht="15.75" customHeight="1" x14ac:dyDescent="0.25"/>
    <row r="480" s="12" customFormat="1" ht="15.75" customHeight="1" x14ac:dyDescent="0.25"/>
    <row r="481" s="12" customFormat="1" ht="15.75" customHeight="1" x14ac:dyDescent="0.25"/>
    <row r="482" s="12" customFormat="1" ht="15.75" customHeight="1" x14ac:dyDescent="0.25"/>
    <row r="483" s="12" customFormat="1" ht="15.75" customHeight="1" x14ac:dyDescent="0.25"/>
    <row r="484" s="12" customFormat="1" ht="15.75" customHeight="1" x14ac:dyDescent="0.25"/>
    <row r="485" s="12" customFormat="1" ht="15.75" customHeight="1" x14ac:dyDescent="0.25"/>
    <row r="486" s="12" customFormat="1" ht="15.75" customHeight="1" x14ac:dyDescent="0.25"/>
    <row r="487" s="12" customFormat="1" ht="15.75" customHeight="1" x14ac:dyDescent="0.25"/>
    <row r="488" s="12" customFormat="1" ht="15.75" customHeight="1" x14ac:dyDescent="0.25"/>
    <row r="489" s="12" customFormat="1" ht="15.75" customHeight="1" x14ac:dyDescent="0.25"/>
    <row r="490" s="12" customFormat="1" ht="15.75" customHeight="1" x14ac:dyDescent="0.25"/>
    <row r="491" s="12" customFormat="1" ht="15.75" customHeight="1" x14ac:dyDescent="0.25"/>
    <row r="492" s="12" customFormat="1" ht="15.75" customHeight="1" x14ac:dyDescent="0.25"/>
    <row r="493" s="12" customFormat="1" ht="15.75" customHeight="1" x14ac:dyDescent="0.25"/>
    <row r="494" s="12" customFormat="1" ht="15.75" customHeight="1" x14ac:dyDescent="0.25"/>
    <row r="495" s="12" customFormat="1" ht="15.75" customHeight="1" x14ac:dyDescent="0.25"/>
    <row r="496" s="12" customFormat="1" ht="15.75" customHeight="1" x14ac:dyDescent="0.25"/>
    <row r="497" s="12" customFormat="1" ht="15.75" customHeight="1" x14ac:dyDescent="0.25"/>
    <row r="498" s="12" customFormat="1" ht="15.75" customHeight="1" x14ac:dyDescent="0.25"/>
    <row r="499" s="12" customFormat="1" ht="15.75" customHeight="1" x14ac:dyDescent="0.25"/>
    <row r="500" s="12" customFormat="1" ht="15.75" customHeight="1" x14ac:dyDescent="0.25"/>
    <row r="501" s="12" customFormat="1" ht="15.75" customHeight="1" x14ac:dyDescent="0.25"/>
    <row r="502" s="12" customFormat="1" ht="15.75" customHeight="1" x14ac:dyDescent="0.25"/>
    <row r="503" s="12" customFormat="1" ht="15.75" customHeight="1" x14ac:dyDescent="0.25"/>
    <row r="504" s="12" customFormat="1" ht="15.75" customHeight="1" x14ac:dyDescent="0.25"/>
    <row r="505" s="12" customFormat="1" ht="15.75" customHeight="1" x14ac:dyDescent="0.25"/>
    <row r="506" s="12" customFormat="1" ht="15.75" customHeight="1" x14ac:dyDescent="0.25"/>
    <row r="507" s="12" customFormat="1" ht="15.75" customHeight="1" x14ac:dyDescent="0.25"/>
    <row r="508" s="12" customFormat="1" ht="15.75" customHeight="1" x14ac:dyDescent="0.25"/>
    <row r="509" s="12" customFormat="1" ht="15.75" customHeight="1" x14ac:dyDescent="0.25"/>
    <row r="510" s="12" customFormat="1" ht="15.75" customHeight="1" x14ac:dyDescent="0.25"/>
    <row r="511" s="12" customFormat="1" ht="15.75" customHeight="1" x14ac:dyDescent="0.25"/>
    <row r="512" s="12" customFormat="1" ht="15.75" customHeight="1" x14ac:dyDescent="0.25"/>
    <row r="513" s="12" customFormat="1" ht="15.75" customHeight="1" x14ac:dyDescent="0.25"/>
    <row r="514" s="12" customFormat="1" ht="15.75" customHeight="1" x14ac:dyDescent="0.25"/>
    <row r="515" s="12" customFormat="1" ht="15.75" customHeight="1" x14ac:dyDescent="0.25"/>
    <row r="516" s="12" customFormat="1" ht="15.75" customHeight="1" x14ac:dyDescent="0.25"/>
    <row r="517" s="12" customFormat="1" ht="15.75" customHeight="1" x14ac:dyDescent="0.25"/>
    <row r="518" s="12" customFormat="1" ht="15.75" customHeight="1" x14ac:dyDescent="0.25"/>
    <row r="519" s="12" customFormat="1" ht="15.75" customHeight="1" x14ac:dyDescent="0.25"/>
    <row r="520" s="12" customFormat="1" ht="15.75" customHeight="1" x14ac:dyDescent="0.25"/>
    <row r="521" s="12" customFormat="1" ht="15.75" customHeight="1" x14ac:dyDescent="0.25"/>
    <row r="522" s="12" customFormat="1" ht="15.75" customHeight="1" x14ac:dyDescent="0.25"/>
    <row r="523" s="12" customFormat="1" ht="15.75" customHeight="1" x14ac:dyDescent="0.25"/>
    <row r="524" s="12" customFormat="1" ht="15.75" customHeight="1" x14ac:dyDescent="0.25"/>
    <row r="525" s="12" customFormat="1" ht="15.75" customHeight="1" x14ac:dyDescent="0.25"/>
    <row r="526" s="12" customFormat="1" ht="15.75" customHeight="1" x14ac:dyDescent="0.25"/>
    <row r="527" s="12" customFormat="1" ht="15.75" customHeight="1" x14ac:dyDescent="0.25"/>
    <row r="528" s="12" customFormat="1" ht="15.75" customHeight="1" x14ac:dyDescent="0.25"/>
    <row r="529" s="12" customFormat="1" ht="15.75" customHeight="1" x14ac:dyDescent="0.25"/>
    <row r="530" s="12" customFormat="1" ht="15.75" customHeight="1" x14ac:dyDescent="0.25"/>
    <row r="531" s="12" customFormat="1" ht="15.75" customHeight="1" x14ac:dyDescent="0.25"/>
    <row r="532" s="12" customFormat="1" ht="15.75" customHeight="1" x14ac:dyDescent="0.25"/>
    <row r="533" s="12" customFormat="1" ht="15.75" customHeight="1" x14ac:dyDescent="0.25"/>
    <row r="534" s="12" customFormat="1" ht="15.75" customHeight="1" x14ac:dyDescent="0.25"/>
    <row r="535" s="12" customFormat="1" ht="15.75" customHeight="1" x14ac:dyDescent="0.25"/>
    <row r="536" s="12" customFormat="1" ht="15.75" customHeight="1" x14ac:dyDescent="0.25"/>
    <row r="537" s="12" customFormat="1" ht="15.75" customHeight="1" x14ac:dyDescent="0.25"/>
    <row r="538" s="12" customFormat="1" ht="15.75" customHeight="1" x14ac:dyDescent="0.25"/>
    <row r="539" s="12" customFormat="1" ht="15.75" customHeight="1" x14ac:dyDescent="0.25"/>
    <row r="540" s="12" customFormat="1" ht="15.75" customHeight="1" x14ac:dyDescent="0.25"/>
    <row r="541" s="12" customFormat="1" ht="15.75" customHeight="1" x14ac:dyDescent="0.25"/>
    <row r="542" s="12" customFormat="1" ht="15.75" customHeight="1" x14ac:dyDescent="0.25"/>
    <row r="543" s="12" customFormat="1" ht="15.75" customHeight="1" x14ac:dyDescent="0.25"/>
    <row r="544" s="12" customFormat="1" ht="15.75" customHeight="1" x14ac:dyDescent="0.25"/>
    <row r="545" s="12" customFormat="1" ht="15.75" customHeight="1" x14ac:dyDescent="0.25"/>
    <row r="546" s="12" customFormat="1" ht="15.75" customHeight="1" x14ac:dyDescent="0.25"/>
    <row r="547" s="12" customFormat="1" ht="15.75" customHeight="1" x14ac:dyDescent="0.25"/>
    <row r="548" s="12" customFormat="1" ht="15.75" customHeight="1" x14ac:dyDescent="0.25"/>
    <row r="549" s="12" customFormat="1" ht="15.75" customHeight="1" x14ac:dyDescent="0.25"/>
    <row r="550" s="12" customFormat="1" ht="15.75" customHeight="1" x14ac:dyDescent="0.25"/>
    <row r="551" s="12" customFormat="1" ht="15.75" customHeight="1" x14ac:dyDescent="0.25"/>
    <row r="552" s="12" customFormat="1" ht="15.75" customHeight="1" x14ac:dyDescent="0.25"/>
    <row r="553" s="12" customFormat="1" ht="15.75" customHeight="1" x14ac:dyDescent="0.25"/>
    <row r="554" s="12" customFormat="1" ht="15.75" customHeight="1" x14ac:dyDescent="0.25"/>
    <row r="555" s="12" customFormat="1" ht="15.75" customHeight="1" x14ac:dyDescent="0.25"/>
    <row r="556" s="12" customFormat="1" ht="15.75" customHeight="1" x14ac:dyDescent="0.25"/>
    <row r="557" s="12" customFormat="1" ht="15.75" customHeight="1" x14ac:dyDescent="0.25"/>
    <row r="558" s="12" customFormat="1" ht="15.75" customHeight="1" x14ac:dyDescent="0.25"/>
    <row r="559" s="12" customFormat="1" ht="15.75" customHeight="1" x14ac:dyDescent="0.25"/>
    <row r="560" s="12" customFormat="1" ht="15.75" customHeight="1" x14ac:dyDescent="0.25"/>
    <row r="561" s="12" customFormat="1" ht="15.75" customHeight="1" x14ac:dyDescent="0.25"/>
    <row r="562" s="12" customFormat="1" ht="15.75" customHeight="1" x14ac:dyDescent="0.25"/>
    <row r="563" s="12" customFormat="1" ht="15.75" customHeight="1" x14ac:dyDescent="0.25"/>
    <row r="564" s="12" customFormat="1" ht="15.75" customHeight="1" x14ac:dyDescent="0.25"/>
    <row r="565" s="12" customFormat="1" ht="15.75" customHeight="1" x14ac:dyDescent="0.25"/>
    <row r="566" s="12" customFormat="1" ht="15.75" customHeight="1" x14ac:dyDescent="0.25"/>
    <row r="567" s="12" customFormat="1" ht="15.75" customHeight="1" x14ac:dyDescent="0.25"/>
    <row r="568" s="12" customFormat="1" ht="15.75" customHeight="1" x14ac:dyDescent="0.25"/>
    <row r="569" s="12" customFormat="1" ht="15.75" customHeight="1" x14ac:dyDescent="0.25"/>
    <row r="570" s="12" customFormat="1" ht="15.75" customHeight="1" x14ac:dyDescent="0.25"/>
    <row r="571" s="12" customFormat="1" ht="15.75" customHeight="1" x14ac:dyDescent="0.25"/>
    <row r="572" s="12" customFormat="1" ht="15.75" customHeight="1" x14ac:dyDescent="0.25"/>
    <row r="573" s="12" customFormat="1" ht="15.75" customHeight="1" x14ac:dyDescent="0.25"/>
    <row r="574" s="12" customFormat="1" ht="15.75" customHeight="1" x14ac:dyDescent="0.25"/>
    <row r="575" s="12" customFormat="1" ht="15.75" customHeight="1" x14ac:dyDescent="0.25"/>
    <row r="576" s="12" customFormat="1" ht="15.75" customHeight="1" x14ac:dyDescent="0.25"/>
    <row r="577" s="12" customFormat="1" ht="15.75" customHeight="1" x14ac:dyDescent="0.25"/>
    <row r="578" s="12" customFormat="1" ht="15.75" customHeight="1" x14ac:dyDescent="0.25"/>
    <row r="579" s="12" customFormat="1" ht="15.75" customHeight="1" x14ac:dyDescent="0.25"/>
    <row r="580" s="12" customFormat="1" ht="15.75" customHeight="1" x14ac:dyDescent="0.25"/>
    <row r="581" s="12" customFormat="1" ht="15.75" customHeight="1" x14ac:dyDescent="0.25"/>
    <row r="582" s="12" customFormat="1" ht="15.75" customHeight="1" x14ac:dyDescent="0.25"/>
    <row r="583" s="12" customFormat="1" ht="15.75" customHeight="1" x14ac:dyDescent="0.25"/>
    <row r="584" s="12" customFormat="1" ht="15.75" customHeight="1" x14ac:dyDescent="0.25"/>
    <row r="585" s="12" customFormat="1" ht="15.75" customHeight="1" x14ac:dyDescent="0.25"/>
    <row r="586" s="12" customFormat="1" ht="15.75" customHeight="1" x14ac:dyDescent="0.25"/>
    <row r="587" s="12" customFormat="1" ht="15.75" customHeight="1" x14ac:dyDescent="0.25"/>
    <row r="588" s="12" customFormat="1" ht="15.75" customHeight="1" x14ac:dyDescent="0.25"/>
    <row r="589" s="12" customFormat="1" ht="15.75" customHeight="1" x14ac:dyDescent="0.25"/>
    <row r="590" s="12" customFormat="1" ht="15.75" customHeight="1" x14ac:dyDescent="0.25"/>
    <row r="591" s="12" customFormat="1" ht="15.75" customHeight="1" x14ac:dyDescent="0.25"/>
    <row r="592" s="12" customFormat="1" ht="15.75" customHeight="1" x14ac:dyDescent="0.25"/>
    <row r="593" s="12" customFormat="1" ht="15.75" customHeight="1" x14ac:dyDescent="0.25"/>
    <row r="594" s="12" customFormat="1" ht="15.75" customHeight="1" x14ac:dyDescent="0.25"/>
    <row r="595" s="12" customFormat="1" ht="15.75" customHeight="1" x14ac:dyDescent="0.25"/>
    <row r="596" s="12" customFormat="1" ht="15.75" customHeight="1" x14ac:dyDescent="0.25"/>
    <row r="597" s="12" customFormat="1" ht="15.75" customHeight="1" x14ac:dyDescent="0.25"/>
    <row r="598" s="12" customFormat="1" ht="15.75" customHeight="1" x14ac:dyDescent="0.25"/>
    <row r="599" s="12" customFormat="1" ht="15.75" customHeight="1" x14ac:dyDescent="0.25"/>
    <row r="600" s="12" customFormat="1" ht="15.75" customHeight="1" x14ac:dyDescent="0.25"/>
    <row r="601" s="12" customFormat="1" ht="15.75" customHeight="1" x14ac:dyDescent="0.25"/>
    <row r="602" s="12" customFormat="1" ht="15.75" customHeight="1" x14ac:dyDescent="0.25"/>
    <row r="603" s="12" customFormat="1" ht="15.75" customHeight="1" x14ac:dyDescent="0.25"/>
    <row r="604" s="12" customFormat="1" ht="15.75" customHeight="1" x14ac:dyDescent="0.25"/>
    <row r="605" s="12" customFormat="1" ht="15.75" customHeight="1" x14ac:dyDescent="0.25"/>
    <row r="606" s="12" customFormat="1" ht="15.75" customHeight="1" x14ac:dyDescent="0.25"/>
    <row r="607" s="12" customFormat="1" ht="15.75" customHeight="1" x14ac:dyDescent="0.25"/>
    <row r="608" s="12" customFormat="1" ht="15.75" customHeight="1" x14ac:dyDescent="0.25"/>
    <row r="609" s="12" customFormat="1" ht="15.75" customHeight="1" x14ac:dyDescent="0.25"/>
    <row r="610" s="12" customFormat="1" ht="15.75" customHeight="1" x14ac:dyDescent="0.25"/>
    <row r="611" s="12" customFormat="1" ht="15.75" customHeight="1" x14ac:dyDescent="0.25"/>
    <row r="612" s="12" customFormat="1" ht="15.75" customHeight="1" x14ac:dyDescent="0.25"/>
    <row r="613" s="12" customFormat="1" ht="15.75" customHeight="1" x14ac:dyDescent="0.25"/>
    <row r="614" s="12" customFormat="1" ht="15.75" customHeight="1" x14ac:dyDescent="0.25"/>
    <row r="615" s="12" customFormat="1" ht="15.75" customHeight="1" x14ac:dyDescent="0.25"/>
    <row r="616" s="12" customFormat="1" ht="15.75" customHeight="1" x14ac:dyDescent="0.25"/>
    <row r="617" s="12" customFormat="1" ht="15.75" customHeight="1" x14ac:dyDescent="0.25"/>
    <row r="618" s="12" customFormat="1" ht="15.75" customHeight="1" x14ac:dyDescent="0.25"/>
    <row r="619" s="12" customFormat="1" ht="15.75" customHeight="1" x14ac:dyDescent="0.25"/>
    <row r="620" s="12" customFormat="1" ht="15.75" customHeight="1" x14ac:dyDescent="0.25"/>
    <row r="621" s="12" customFormat="1" ht="15.75" customHeight="1" x14ac:dyDescent="0.25"/>
    <row r="622" s="12" customFormat="1" ht="15.75" customHeight="1" x14ac:dyDescent="0.25"/>
    <row r="623" s="12" customFormat="1" ht="15.75" customHeight="1" x14ac:dyDescent="0.25"/>
    <row r="624" s="12" customFormat="1" ht="15.75" customHeight="1" x14ac:dyDescent="0.25"/>
    <row r="625" s="12" customFormat="1" ht="15.75" customHeight="1" x14ac:dyDescent="0.25"/>
    <row r="626" s="12" customFormat="1" ht="15.75" customHeight="1" x14ac:dyDescent="0.25"/>
    <row r="627" s="12" customFormat="1" ht="15.75" customHeight="1" x14ac:dyDescent="0.25"/>
    <row r="628" s="12" customFormat="1" ht="15.75" customHeight="1" x14ac:dyDescent="0.25"/>
    <row r="629" s="12" customFormat="1" ht="15.75" customHeight="1" x14ac:dyDescent="0.25"/>
    <row r="630" s="12" customFormat="1" ht="15.75" customHeight="1" x14ac:dyDescent="0.25"/>
    <row r="631" s="12" customFormat="1" ht="15.75" customHeight="1" x14ac:dyDescent="0.25"/>
    <row r="632" s="12" customFormat="1" ht="15.75" customHeight="1" x14ac:dyDescent="0.25"/>
    <row r="633" s="12" customFormat="1" ht="15.75" customHeight="1" x14ac:dyDescent="0.25"/>
    <row r="634" s="12" customFormat="1" ht="15.75" customHeight="1" x14ac:dyDescent="0.25"/>
    <row r="635" s="12" customFormat="1" ht="15.75" customHeight="1" x14ac:dyDescent="0.25"/>
    <row r="636" s="12" customFormat="1" ht="15.75" customHeight="1" x14ac:dyDescent="0.25"/>
    <row r="637" s="12" customFormat="1" ht="15.75" customHeight="1" x14ac:dyDescent="0.25"/>
    <row r="638" s="12" customFormat="1" ht="15.75" customHeight="1" x14ac:dyDescent="0.25"/>
    <row r="639" s="12" customFormat="1" ht="15.75" customHeight="1" x14ac:dyDescent="0.25"/>
    <row r="640" s="12" customFormat="1" ht="15.75" customHeight="1" x14ac:dyDescent="0.25"/>
    <row r="641" s="12" customFormat="1" ht="15.75" customHeight="1" x14ac:dyDescent="0.25"/>
    <row r="642" s="12" customFormat="1" ht="15.75" customHeight="1" x14ac:dyDescent="0.25"/>
    <row r="643" s="12" customFormat="1" ht="15.75" customHeight="1" x14ac:dyDescent="0.25"/>
    <row r="644" s="12" customFormat="1" ht="15.75" customHeight="1" x14ac:dyDescent="0.25"/>
    <row r="645" s="12" customFormat="1" ht="15.75" customHeight="1" x14ac:dyDescent="0.25"/>
    <row r="646" s="12" customFormat="1" ht="15.75" customHeight="1" x14ac:dyDescent="0.25"/>
    <row r="647" s="12" customFormat="1" ht="15.75" customHeight="1" x14ac:dyDescent="0.25"/>
    <row r="648" s="12" customFormat="1" ht="15.75" customHeight="1" x14ac:dyDescent="0.25"/>
    <row r="649" s="12" customFormat="1" ht="15.75" customHeight="1" x14ac:dyDescent="0.25"/>
    <row r="650" s="12" customFormat="1" ht="15.75" customHeight="1" x14ac:dyDescent="0.25"/>
    <row r="651" s="12" customFormat="1" ht="15.75" customHeight="1" x14ac:dyDescent="0.25"/>
    <row r="652" s="12" customFormat="1" ht="15.75" customHeight="1" x14ac:dyDescent="0.25"/>
    <row r="653" s="12" customFormat="1" ht="15.75" customHeight="1" x14ac:dyDescent="0.25"/>
    <row r="654" s="12" customFormat="1" ht="15.75" customHeight="1" x14ac:dyDescent="0.25"/>
    <row r="655" s="12" customFormat="1" ht="15.75" customHeight="1" x14ac:dyDescent="0.25"/>
    <row r="656" s="12" customFormat="1" ht="15.75" customHeight="1" x14ac:dyDescent="0.25"/>
    <row r="657" s="12" customFormat="1" ht="15.75" customHeight="1" x14ac:dyDescent="0.25"/>
    <row r="658" s="12" customFormat="1" ht="15.75" customHeight="1" x14ac:dyDescent="0.25"/>
    <row r="659" s="12" customFormat="1" ht="15.75" customHeight="1" x14ac:dyDescent="0.25"/>
    <row r="660" s="12" customFormat="1" ht="15.75" customHeight="1" x14ac:dyDescent="0.25"/>
    <row r="661" s="12" customFormat="1" ht="15.75" customHeight="1" x14ac:dyDescent="0.25"/>
    <row r="662" s="12" customFormat="1" ht="15.75" customHeight="1" x14ac:dyDescent="0.25"/>
    <row r="663" s="12" customFormat="1" ht="15.75" customHeight="1" x14ac:dyDescent="0.25"/>
    <row r="664" s="12" customFormat="1" ht="15.75" customHeight="1" x14ac:dyDescent="0.25"/>
    <row r="665" s="12" customFormat="1" ht="15.75" customHeight="1" x14ac:dyDescent="0.25"/>
    <row r="666" s="12" customFormat="1" ht="15.75" customHeight="1" x14ac:dyDescent="0.25"/>
    <row r="667" s="12" customFormat="1" ht="15.75" customHeight="1" x14ac:dyDescent="0.25"/>
    <row r="668" s="12" customFormat="1" ht="15.75" customHeight="1" x14ac:dyDescent="0.25"/>
    <row r="669" s="12" customFormat="1" ht="15.75" customHeight="1" x14ac:dyDescent="0.25"/>
    <row r="670" s="12" customFormat="1" ht="15.75" customHeight="1" x14ac:dyDescent="0.25"/>
    <row r="671" s="12" customFormat="1" ht="15.75" customHeight="1" x14ac:dyDescent="0.25"/>
    <row r="672" s="12" customFormat="1" ht="15.75" customHeight="1" x14ac:dyDescent="0.25"/>
    <row r="673" s="12" customFormat="1" ht="15.75" customHeight="1" x14ac:dyDescent="0.25"/>
    <row r="674" s="12" customFormat="1" ht="15.75" customHeight="1" x14ac:dyDescent="0.25"/>
    <row r="675" s="12" customFormat="1" ht="15.75" customHeight="1" x14ac:dyDescent="0.25"/>
    <row r="676" s="12" customFormat="1" ht="15.75" customHeight="1" x14ac:dyDescent="0.25"/>
    <row r="677" s="12" customFormat="1" ht="15.75" customHeight="1" x14ac:dyDescent="0.25"/>
    <row r="678" s="12" customFormat="1" ht="15.75" customHeight="1" x14ac:dyDescent="0.25"/>
    <row r="679" s="12" customFormat="1" ht="15.75" customHeight="1" x14ac:dyDescent="0.25"/>
    <row r="680" s="12" customFormat="1" ht="15.75" customHeight="1" x14ac:dyDescent="0.25"/>
    <row r="681" s="12" customFormat="1" ht="15.75" customHeight="1" x14ac:dyDescent="0.25"/>
    <row r="682" s="12" customFormat="1" ht="15.75" customHeight="1" x14ac:dyDescent="0.25"/>
    <row r="683" s="12" customFormat="1" ht="15.75" customHeight="1" x14ac:dyDescent="0.25"/>
    <row r="684" s="12" customFormat="1" ht="15.75" customHeight="1" x14ac:dyDescent="0.25"/>
    <row r="685" s="12" customFormat="1" ht="15.75" customHeight="1" x14ac:dyDescent="0.25"/>
    <row r="686" s="12" customFormat="1" ht="15.75" customHeight="1" x14ac:dyDescent="0.25"/>
    <row r="687" s="12" customFormat="1" ht="15.75" customHeight="1" x14ac:dyDescent="0.25"/>
    <row r="688" s="12" customFormat="1" ht="15.75" customHeight="1" x14ac:dyDescent="0.25"/>
    <row r="689" s="12" customFormat="1" ht="15.75" customHeight="1" x14ac:dyDescent="0.25"/>
    <row r="690" s="12" customFormat="1" ht="15.75" customHeight="1" x14ac:dyDescent="0.25"/>
    <row r="691" s="12" customFormat="1" ht="15.75" customHeight="1" x14ac:dyDescent="0.25"/>
    <row r="692" s="12" customFormat="1" ht="15.75" customHeight="1" x14ac:dyDescent="0.25"/>
    <row r="693" s="12" customFormat="1" ht="15.75" customHeight="1" x14ac:dyDescent="0.25"/>
    <row r="694" s="12" customFormat="1" ht="15.75" customHeight="1" x14ac:dyDescent="0.25"/>
    <row r="695" s="12" customFormat="1" ht="15.75" customHeight="1" x14ac:dyDescent="0.25"/>
    <row r="696" s="12" customFormat="1" ht="15.75" customHeight="1" x14ac:dyDescent="0.25"/>
    <row r="697" s="12" customFormat="1" ht="15.75" customHeight="1" x14ac:dyDescent="0.25"/>
    <row r="698" s="12" customFormat="1" ht="15.75" customHeight="1" x14ac:dyDescent="0.25"/>
    <row r="699" s="12" customFormat="1" ht="15.75" customHeight="1" x14ac:dyDescent="0.25"/>
    <row r="700" s="12" customFormat="1" ht="15.75" customHeight="1" x14ac:dyDescent="0.25"/>
    <row r="701" s="12" customFormat="1" ht="15.75" customHeight="1" x14ac:dyDescent="0.25"/>
    <row r="702" s="12" customFormat="1" ht="15.75" customHeight="1" x14ac:dyDescent="0.25"/>
    <row r="703" s="12" customFormat="1" ht="15.75" customHeight="1" x14ac:dyDescent="0.25"/>
    <row r="704" s="12" customFormat="1" ht="15.75" customHeight="1" x14ac:dyDescent="0.25"/>
    <row r="705" s="12" customFormat="1" ht="15.75" customHeight="1" x14ac:dyDescent="0.25"/>
    <row r="706" s="12" customFormat="1" ht="15.75" customHeight="1" x14ac:dyDescent="0.25"/>
    <row r="707" s="12" customFormat="1" ht="15.75" customHeight="1" x14ac:dyDescent="0.25"/>
    <row r="708" s="12" customFormat="1" ht="15.75" customHeight="1" x14ac:dyDescent="0.25"/>
    <row r="709" s="12" customFormat="1" ht="15.75" customHeight="1" x14ac:dyDescent="0.25"/>
    <row r="710" s="12" customFormat="1" ht="15.75" customHeight="1" x14ac:dyDescent="0.25"/>
    <row r="711" s="12" customFormat="1" ht="15.75" customHeight="1" x14ac:dyDescent="0.25"/>
    <row r="712" s="12" customFormat="1" ht="15.75" customHeight="1" x14ac:dyDescent="0.25"/>
    <row r="713" s="12" customFormat="1" ht="15.75" customHeight="1" x14ac:dyDescent="0.25"/>
    <row r="714" s="12" customFormat="1" ht="15.75" customHeight="1" x14ac:dyDescent="0.25"/>
    <row r="715" s="12" customFormat="1" ht="15.75" customHeight="1" x14ac:dyDescent="0.25"/>
    <row r="716" s="12" customFormat="1" ht="15.75" customHeight="1" x14ac:dyDescent="0.25"/>
    <row r="717" s="12" customFormat="1" ht="15.75" customHeight="1" x14ac:dyDescent="0.25"/>
    <row r="718" s="12" customFormat="1" ht="15.75" customHeight="1" x14ac:dyDescent="0.25"/>
    <row r="719" s="12" customFormat="1" ht="15.75" customHeight="1" x14ac:dyDescent="0.25"/>
    <row r="720" s="12" customFormat="1" ht="15.75" customHeight="1" x14ac:dyDescent="0.25"/>
    <row r="721" s="12" customFormat="1" ht="15.75" customHeight="1" x14ac:dyDescent="0.25"/>
    <row r="722" s="12" customFormat="1" ht="15.75" customHeight="1" x14ac:dyDescent="0.25"/>
    <row r="723" s="12" customFormat="1" ht="15.75" customHeight="1" x14ac:dyDescent="0.25"/>
    <row r="724" s="12" customFormat="1" ht="15.75" customHeight="1" x14ac:dyDescent="0.25"/>
    <row r="725" s="12" customFormat="1" ht="15.75" customHeight="1" x14ac:dyDescent="0.25"/>
    <row r="726" s="12" customFormat="1" ht="15.75" customHeight="1" x14ac:dyDescent="0.25"/>
    <row r="727" s="12" customFormat="1" ht="15.75" customHeight="1" x14ac:dyDescent="0.25"/>
    <row r="728" s="12" customFormat="1" ht="15.75" customHeight="1" x14ac:dyDescent="0.25"/>
    <row r="729" s="12" customFormat="1" ht="15.75" customHeight="1" x14ac:dyDescent="0.25"/>
    <row r="730" s="12" customFormat="1" ht="15.75" customHeight="1" x14ac:dyDescent="0.25"/>
    <row r="731" s="12" customFormat="1" ht="15.75" customHeight="1" x14ac:dyDescent="0.25"/>
    <row r="732" s="12" customFormat="1" ht="15.75" customHeight="1" x14ac:dyDescent="0.25"/>
    <row r="733" s="12" customFormat="1" ht="15.75" customHeight="1" x14ac:dyDescent="0.25"/>
    <row r="734" s="12" customFormat="1" ht="15.75" customHeight="1" x14ac:dyDescent="0.25"/>
    <row r="735" s="12" customFormat="1" ht="15.75" customHeight="1" x14ac:dyDescent="0.25"/>
    <row r="736" s="12" customFormat="1" ht="15.75" customHeight="1" x14ac:dyDescent="0.25"/>
    <row r="737" s="12" customFormat="1" ht="15.75" customHeight="1" x14ac:dyDescent="0.25"/>
    <row r="738" s="12" customFormat="1" ht="15.75" customHeight="1" x14ac:dyDescent="0.25"/>
    <row r="739" s="12" customFormat="1" ht="15.75" customHeight="1" x14ac:dyDescent="0.25"/>
    <row r="740" s="12" customFormat="1" ht="15.75" customHeight="1" x14ac:dyDescent="0.25"/>
    <row r="741" s="12" customFormat="1" ht="15.75" customHeight="1" x14ac:dyDescent="0.25"/>
    <row r="742" s="12" customFormat="1" ht="15.75" customHeight="1" x14ac:dyDescent="0.25"/>
    <row r="743" s="12" customFormat="1" ht="15.75" customHeight="1" x14ac:dyDescent="0.25"/>
    <row r="744" s="12" customFormat="1" ht="15.75" customHeight="1" x14ac:dyDescent="0.25"/>
    <row r="745" s="12" customFormat="1" ht="15.75" customHeight="1" x14ac:dyDescent="0.25"/>
    <row r="746" s="12" customFormat="1" ht="15.75" customHeight="1" x14ac:dyDescent="0.25"/>
    <row r="747" s="12" customFormat="1" ht="15.75" customHeight="1" x14ac:dyDescent="0.25"/>
    <row r="748" s="12" customFormat="1" ht="15.75" customHeight="1" x14ac:dyDescent="0.25"/>
    <row r="749" s="12" customFormat="1" ht="15.75" customHeight="1" x14ac:dyDescent="0.25"/>
    <row r="750" s="12" customFormat="1" ht="15.75" customHeight="1" x14ac:dyDescent="0.25"/>
    <row r="751" s="12" customFormat="1" ht="15.75" customHeight="1" x14ac:dyDescent="0.25"/>
    <row r="752" s="12" customFormat="1" ht="15.75" customHeight="1" x14ac:dyDescent="0.25"/>
    <row r="753" s="12" customFormat="1" ht="15.75" customHeight="1" x14ac:dyDescent="0.25"/>
    <row r="754" s="12" customFormat="1" ht="15.75" customHeight="1" x14ac:dyDescent="0.25"/>
    <row r="755" s="12" customFormat="1" ht="15.75" customHeight="1" x14ac:dyDescent="0.25"/>
    <row r="756" s="12" customFormat="1" ht="15.75" customHeight="1" x14ac:dyDescent="0.25"/>
    <row r="757" s="12" customFormat="1" ht="15.75" customHeight="1" x14ac:dyDescent="0.25"/>
    <row r="758" s="12" customFormat="1" ht="15.75" customHeight="1" x14ac:dyDescent="0.25"/>
    <row r="759" s="12" customFormat="1" ht="15.75" customHeight="1" x14ac:dyDescent="0.25"/>
    <row r="760" s="12" customFormat="1" ht="15.75" customHeight="1" x14ac:dyDescent="0.25"/>
    <row r="761" s="12" customFormat="1" ht="15.75" customHeight="1" x14ac:dyDescent="0.25"/>
    <row r="762" s="12" customFormat="1" ht="15.75" customHeight="1" x14ac:dyDescent="0.25"/>
    <row r="763" s="12" customFormat="1" ht="15.75" customHeight="1" x14ac:dyDescent="0.25"/>
    <row r="764" s="12" customFormat="1" ht="15.75" customHeight="1" x14ac:dyDescent="0.25"/>
    <row r="765" s="12" customFormat="1" ht="15.75" customHeight="1" x14ac:dyDescent="0.25"/>
    <row r="766" s="12" customFormat="1" ht="15.75" customHeight="1" x14ac:dyDescent="0.25"/>
    <row r="767" s="12" customFormat="1" ht="15.75" customHeight="1" x14ac:dyDescent="0.25"/>
    <row r="768" s="12" customFormat="1" ht="15.75" customHeight="1" x14ac:dyDescent="0.25"/>
    <row r="769" s="12" customFormat="1" ht="15.75" customHeight="1" x14ac:dyDescent="0.25"/>
    <row r="770" s="12" customFormat="1" ht="15.75" customHeight="1" x14ac:dyDescent="0.25"/>
    <row r="771" s="12" customFormat="1" ht="15.75" customHeight="1" x14ac:dyDescent="0.25"/>
    <row r="772" s="12" customFormat="1" ht="15.75" customHeight="1" x14ac:dyDescent="0.25"/>
    <row r="773" s="12" customFormat="1" ht="15.75" customHeight="1" x14ac:dyDescent="0.25"/>
    <row r="774" s="12" customFormat="1" ht="15.75" customHeight="1" x14ac:dyDescent="0.25"/>
    <row r="775" s="12" customFormat="1" ht="15.75" customHeight="1" x14ac:dyDescent="0.25"/>
    <row r="776" s="12" customFormat="1" ht="15.75" customHeight="1" x14ac:dyDescent="0.25"/>
    <row r="777" s="12" customFormat="1" ht="15.75" customHeight="1" x14ac:dyDescent="0.25"/>
    <row r="778" s="12" customFormat="1" ht="15.75" customHeight="1" x14ac:dyDescent="0.25"/>
    <row r="779" s="12" customFormat="1" ht="15.75" customHeight="1" x14ac:dyDescent="0.25"/>
    <row r="780" s="12" customFormat="1" ht="15.75" customHeight="1" x14ac:dyDescent="0.25"/>
    <row r="781" s="12" customFormat="1" ht="15.75" customHeight="1" x14ac:dyDescent="0.25"/>
    <row r="782" s="12" customFormat="1" ht="15.75" customHeight="1" x14ac:dyDescent="0.25"/>
    <row r="783" s="12" customFormat="1" ht="15.75" customHeight="1" x14ac:dyDescent="0.25"/>
    <row r="784" s="12" customFormat="1" ht="15.75" customHeight="1" x14ac:dyDescent="0.25"/>
    <row r="785" s="12" customFormat="1" ht="15.75" customHeight="1" x14ac:dyDescent="0.25"/>
    <row r="786" s="12" customFormat="1" ht="15.75" customHeight="1" x14ac:dyDescent="0.25"/>
    <row r="787" s="12" customFormat="1" ht="15.75" customHeight="1" x14ac:dyDescent="0.25"/>
    <row r="788" s="12" customFormat="1" ht="15.75" customHeight="1" x14ac:dyDescent="0.25"/>
    <row r="789" s="12" customFormat="1" ht="15.75" customHeight="1" x14ac:dyDescent="0.25"/>
    <row r="790" s="12" customFormat="1" ht="15.75" customHeight="1" x14ac:dyDescent="0.25"/>
    <row r="791" s="12" customFormat="1" ht="15.75" customHeight="1" x14ac:dyDescent="0.25"/>
    <row r="792" s="12" customFormat="1" ht="15.75" customHeight="1" x14ac:dyDescent="0.25"/>
    <row r="793" s="12" customFormat="1" ht="15.75" customHeight="1" x14ac:dyDescent="0.25"/>
    <row r="794" s="12" customFormat="1" ht="15.75" customHeight="1" x14ac:dyDescent="0.25"/>
    <row r="795" s="12" customFormat="1" ht="15.75" customHeight="1" x14ac:dyDescent="0.25"/>
    <row r="796" s="12" customFormat="1" ht="15.75" customHeight="1" x14ac:dyDescent="0.25"/>
    <row r="797" s="12" customFormat="1" ht="15.75" customHeight="1" x14ac:dyDescent="0.25"/>
    <row r="798" s="12" customFormat="1" ht="15.75" customHeight="1" x14ac:dyDescent="0.25"/>
    <row r="799" s="12" customFormat="1" ht="15.75" customHeight="1" x14ac:dyDescent="0.25"/>
    <row r="800" s="12" customFormat="1" ht="15.75" customHeight="1" x14ac:dyDescent="0.25"/>
    <row r="801" s="12" customFormat="1" ht="15.75" customHeight="1" x14ac:dyDescent="0.25"/>
    <row r="802" s="12" customFormat="1" ht="15.75" customHeight="1" x14ac:dyDescent="0.25"/>
    <row r="803" s="12" customFormat="1" ht="15.75" customHeight="1" x14ac:dyDescent="0.25"/>
    <row r="804" s="12" customFormat="1" ht="15.75" customHeight="1" x14ac:dyDescent="0.25"/>
    <row r="805" s="12" customFormat="1" ht="15.75" customHeight="1" x14ac:dyDescent="0.25"/>
    <row r="806" s="12" customFormat="1" ht="15.75" customHeight="1" x14ac:dyDescent="0.25"/>
    <row r="807" s="12" customFormat="1" ht="15.75" customHeight="1" x14ac:dyDescent="0.25"/>
    <row r="808" s="12" customFormat="1" ht="15.75" customHeight="1" x14ac:dyDescent="0.25"/>
    <row r="809" s="12" customFormat="1" ht="15.75" customHeight="1" x14ac:dyDescent="0.25"/>
    <row r="810" s="12" customFormat="1" ht="15.75" customHeight="1" x14ac:dyDescent="0.25"/>
    <row r="811" s="12" customFormat="1" ht="15.75" customHeight="1" x14ac:dyDescent="0.25"/>
    <row r="812" s="12" customFormat="1" ht="15.75" customHeight="1" x14ac:dyDescent="0.25"/>
    <row r="813" s="12" customFormat="1" ht="15.75" customHeight="1" x14ac:dyDescent="0.25"/>
    <row r="814" s="12" customFormat="1" ht="15.75" customHeight="1" x14ac:dyDescent="0.25"/>
    <row r="815" s="12" customFormat="1" ht="15.75" customHeight="1" x14ac:dyDescent="0.25"/>
    <row r="816" s="12" customFormat="1" ht="15.75" customHeight="1" x14ac:dyDescent="0.25"/>
    <row r="817" s="12" customFormat="1" ht="15.75" customHeight="1" x14ac:dyDescent="0.25"/>
    <row r="818" s="12" customFormat="1" ht="15.75" customHeight="1" x14ac:dyDescent="0.25"/>
    <row r="819" s="12" customFormat="1" ht="15.75" customHeight="1" x14ac:dyDescent="0.25"/>
    <row r="820" s="12" customFormat="1" ht="15.75" customHeight="1" x14ac:dyDescent="0.25"/>
    <row r="821" s="12" customFormat="1" ht="15.75" customHeight="1" x14ac:dyDescent="0.25"/>
    <row r="822" s="12" customFormat="1" ht="15.75" customHeight="1" x14ac:dyDescent="0.25"/>
    <row r="823" s="12" customFormat="1" ht="15.75" customHeight="1" x14ac:dyDescent="0.25"/>
    <row r="824" s="12" customFormat="1" ht="15.75" customHeight="1" x14ac:dyDescent="0.25"/>
    <row r="825" s="12" customFormat="1" ht="15.75" customHeight="1" x14ac:dyDescent="0.25"/>
    <row r="826" s="12" customFormat="1" ht="15.75" customHeight="1" x14ac:dyDescent="0.25"/>
    <row r="827" s="12" customFormat="1" ht="15.75" customHeight="1" x14ac:dyDescent="0.25"/>
    <row r="828" s="12" customFormat="1" ht="15.75" customHeight="1" x14ac:dyDescent="0.25"/>
    <row r="829" s="12" customFormat="1" ht="15.75" customHeight="1" x14ac:dyDescent="0.25"/>
    <row r="830" s="12" customFormat="1" ht="15.75" customHeight="1" x14ac:dyDescent="0.25"/>
    <row r="831" s="12" customFormat="1" ht="15.75" customHeight="1" x14ac:dyDescent="0.25"/>
    <row r="832" s="12" customFormat="1" ht="15.75" customHeight="1" x14ac:dyDescent="0.25"/>
    <row r="833" s="12" customFormat="1" ht="15.75" customHeight="1" x14ac:dyDescent="0.25"/>
    <row r="834" s="12" customFormat="1" ht="15.75" customHeight="1" x14ac:dyDescent="0.25"/>
    <row r="835" s="12" customFormat="1" ht="15.75" customHeight="1" x14ac:dyDescent="0.25"/>
    <row r="836" s="12" customFormat="1" ht="15.75" customHeight="1" x14ac:dyDescent="0.25"/>
    <row r="837" s="12" customFormat="1" ht="15.75" customHeight="1" x14ac:dyDescent="0.25"/>
    <row r="838" s="12" customFormat="1" ht="15.75" customHeight="1" x14ac:dyDescent="0.25"/>
    <row r="839" s="12" customFormat="1" ht="15.75" customHeight="1" x14ac:dyDescent="0.25"/>
    <row r="840" s="12" customFormat="1" ht="15.75" customHeight="1" x14ac:dyDescent="0.25"/>
    <row r="841" s="12" customFormat="1" ht="15.75" customHeight="1" x14ac:dyDescent="0.25"/>
    <row r="842" s="12" customFormat="1" ht="15.75" customHeight="1" x14ac:dyDescent="0.25"/>
    <row r="843" s="12" customFormat="1" ht="15.75" customHeight="1" x14ac:dyDescent="0.25"/>
    <row r="844" s="12" customFormat="1" ht="15.75" customHeight="1" x14ac:dyDescent="0.25"/>
    <row r="845" s="12" customFormat="1" ht="15.75" customHeight="1" x14ac:dyDescent="0.25"/>
    <row r="846" s="12" customFormat="1" ht="15.75" customHeight="1" x14ac:dyDescent="0.25"/>
    <row r="847" s="12" customFormat="1" ht="15.75" customHeight="1" x14ac:dyDescent="0.25"/>
    <row r="848" s="12" customFormat="1" ht="15.75" customHeight="1" x14ac:dyDescent="0.25"/>
    <row r="849" s="12" customFormat="1" ht="15.75" customHeight="1" x14ac:dyDescent="0.25"/>
    <row r="850" s="12" customFormat="1" ht="15.75" customHeight="1" x14ac:dyDescent="0.25"/>
    <row r="851" s="12" customFormat="1" ht="15.75" customHeight="1" x14ac:dyDescent="0.25"/>
    <row r="852" s="12" customFormat="1" ht="15.75" customHeight="1" x14ac:dyDescent="0.25"/>
    <row r="853" s="12" customFormat="1" ht="15.75" customHeight="1" x14ac:dyDescent="0.25"/>
    <row r="854" s="12" customFormat="1" ht="15.75" customHeight="1" x14ac:dyDescent="0.25"/>
    <row r="855" s="12" customFormat="1" ht="15.75" customHeight="1" x14ac:dyDescent="0.25"/>
    <row r="856" s="12" customFormat="1" ht="15.75" customHeight="1" x14ac:dyDescent="0.25"/>
    <row r="857" s="12" customFormat="1" ht="15.75" customHeight="1" x14ac:dyDescent="0.25"/>
    <row r="858" s="12" customFormat="1" ht="15.75" customHeight="1" x14ac:dyDescent="0.25"/>
    <row r="859" s="12" customFormat="1" ht="15.75" customHeight="1" x14ac:dyDescent="0.25"/>
    <row r="860" s="12" customFormat="1" ht="15.75" customHeight="1" x14ac:dyDescent="0.25"/>
    <row r="861" s="12" customFormat="1" ht="15.75" customHeight="1" x14ac:dyDescent="0.25"/>
    <row r="862" s="12" customFormat="1" ht="15.75" customHeight="1" x14ac:dyDescent="0.25"/>
    <row r="863" s="12" customFormat="1" ht="15.75" customHeight="1" x14ac:dyDescent="0.25"/>
    <row r="864" s="12" customFormat="1" ht="15.75" customHeight="1" x14ac:dyDescent="0.25"/>
    <row r="865" s="12" customFormat="1" ht="15.75" customHeight="1" x14ac:dyDescent="0.25"/>
    <row r="866" s="12" customFormat="1" ht="15.75" customHeight="1" x14ac:dyDescent="0.25"/>
    <row r="867" s="12" customFormat="1" ht="15.75" customHeight="1" x14ac:dyDescent="0.25"/>
    <row r="868" s="12" customFormat="1" ht="15.75" customHeight="1" x14ac:dyDescent="0.25"/>
    <row r="869" s="12" customFormat="1" ht="15.75" customHeight="1" x14ac:dyDescent="0.25"/>
    <row r="870" s="12" customFormat="1" ht="15.75" customHeight="1" x14ac:dyDescent="0.25"/>
    <row r="871" s="12" customFormat="1" ht="15.75" customHeight="1" x14ac:dyDescent="0.25"/>
    <row r="872" s="12" customFormat="1" ht="15.75" customHeight="1" x14ac:dyDescent="0.25"/>
    <row r="873" s="12" customFormat="1" ht="15.75" customHeight="1" x14ac:dyDescent="0.25"/>
    <row r="874" s="12" customFormat="1" ht="15.75" customHeight="1" x14ac:dyDescent="0.25"/>
    <row r="875" s="12" customFormat="1" ht="15.75" customHeight="1" x14ac:dyDescent="0.25"/>
    <row r="876" s="12" customFormat="1" ht="15.75" customHeight="1" x14ac:dyDescent="0.25"/>
    <row r="877" s="12" customFormat="1" ht="15.75" customHeight="1" x14ac:dyDescent="0.25"/>
    <row r="878" s="12" customFormat="1" ht="15.75" customHeight="1" x14ac:dyDescent="0.25"/>
    <row r="879" s="12" customFormat="1" ht="15.75" customHeight="1" x14ac:dyDescent="0.25"/>
    <row r="880" s="12" customFormat="1" ht="15.75" customHeight="1" x14ac:dyDescent="0.25"/>
    <row r="881" s="12" customFormat="1" ht="15.75" customHeight="1" x14ac:dyDescent="0.25"/>
    <row r="882" s="12" customFormat="1" ht="15.75" customHeight="1" x14ac:dyDescent="0.25"/>
    <row r="883" s="12" customFormat="1" ht="15.75" customHeight="1" x14ac:dyDescent="0.25"/>
    <row r="884" s="12" customFormat="1" ht="15.75" customHeight="1" x14ac:dyDescent="0.25"/>
    <row r="885" s="12" customFormat="1" ht="15.75" customHeight="1" x14ac:dyDescent="0.25"/>
    <row r="886" s="12" customFormat="1" ht="15.75" customHeight="1" x14ac:dyDescent="0.25"/>
    <row r="887" s="12" customFormat="1" ht="15.75" customHeight="1" x14ac:dyDescent="0.25"/>
    <row r="888" s="12" customFormat="1" ht="15.75" customHeight="1" x14ac:dyDescent="0.25"/>
    <row r="889" s="12" customFormat="1" ht="15.75" customHeight="1" x14ac:dyDescent="0.25"/>
    <row r="890" s="12" customFormat="1" ht="15.75" customHeight="1" x14ac:dyDescent="0.25"/>
    <row r="891" s="12" customFormat="1" ht="15.75" customHeight="1" x14ac:dyDescent="0.25"/>
    <row r="892" s="12" customFormat="1" ht="15.75" customHeight="1" x14ac:dyDescent="0.25"/>
    <row r="893" s="12" customFormat="1" ht="15.75" customHeight="1" x14ac:dyDescent="0.25"/>
    <row r="894" s="12" customFormat="1" ht="15.75" customHeight="1" x14ac:dyDescent="0.25"/>
    <row r="895" s="12" customFormat="1" ht="15.75" customHeight="1" x14ac:dyDescent="0.25"/>
    <row r="896" s="12" customFormat="1" ht="15.75" customHeight="1" x14ac:dyDescent="0.25"/>
    <row r="897" s="12" customFormat="1" ht="15.75" customHeight="1" x14ac:dyDescent="0.25"/>
    <row r="898" s="12" customFormat="1" ht="15.75" customHeight="1" x14ac:dyDescent="0.25"/>
    <row r="899" s="12" customFormat="1" ht="15.75" customHeight="1" x14ac:dyDescent="0.25"/>
    <row r="900" s="12" customFormat="1" ht="15.75" customHeight="1" x14ac:dyDescent="0.25"/>
    <row r="901" s="12" customFormat="1" ht="15.75" customHeight="1" x14ac:dyDescent="0.25"/>
    <row r="902" s="12" customFormat="1" ht="15.75" customHeight="1" x14ac:dyDescent="0.25"/>
    <row r="903" s="12" customFormat="1" ht="15.75" customHeight="1" x14ac:dyDescent="0.25"/>
    <row r="904" s="12" customFormat="1" ht="15.75" customHeight="1" x14ac:dyDescent="0.25"/>
    <row r="905" s="12" customFormat="1" ht="15.75" customHeight="1" x14ac:dyDescent="0.25"/>
    <row r="906" s="12" customFormat="1" ht="15.75" customHeight="1" x14ac:dyDescent="0.25"/>
    <row r="907" s="12" customFormat="1" ht="15.75" customHeight="1" x14ac:dyDescent="0.25"/>
    <row r="908" s="12" customFormat="1" ht="15.75" customHeight="1" x14ac:dyDescent="0.25"/>
    <row r="909" s="12" customFormat="1" ht="15.75" customHeight="1" x14ac:dyDescent="0.25"/>
    <row r="910" s="12" customFormat="1" ht="15.75" customHeight="1" x14ac:dyDescent="0.25"/>
    <row r="911" s="12" customFormat="1" ht="15.75" customHeight="1" x14ac:dyDescent="0.25"/>
    <row r="912" s="12" customFormat="1" ht="15.75" customHeight="1" x14ac:dyDescent="0.25"/>
    <row r="913" s="12" customFormat="1" ht="15.75" customHeight="1" x14ac:dyDescent="0.25"/>
    <row r="914" s="12" customFormat="1" ht="15.75" customHeight="1" x14ac:dyDescent="0.25"/>
    <row r="915" s="12" customFormat="1" ht="15.75" customHeight="1" x14ac:dyDescent="0.25"/>
    <row r="916" s="12" customFormat="1" ht="15.75" customHeight="1" x14ac:dyDescent="0.25"/>
    <row r="917" s="12" customFormat="1" ht="15.75" customHeight="1" x14ac:dyDescent="0.25"/>
    <row r="918" s="12" customFormat="1" ht="15.75" customHeight="1" x14ac:dyDescent="0.25"/>
    <row r="919" s="12" customFormat="1" ht="15.75" customHeight="1" x14ac:dyDescent="0.25"/>
    <row r="920" s="12" customFormat="1" ht="15.75" customHeight="1" x14ac:dyDescent="0.25"/>
    <row r="921" s="12" customFormat="1" ht="15.75" customHeight="1" x14ac:dyDescent="0.25"/>
    <row r="922" s="12" customFormat="1" ht="15.75" customHeight="1" x14ac:dyDescent="0.25"/>
    <row r="923" s="12" customFormat="1" ht="15.75" customHeight="1" x14ac:dyDescent="0.25"/>
    <row r="924" s="12" customFormat="1" ht="15.75" customHeight="1" x14ac:dyDescent="0.25"/>
    <row r="925" s="12" customFormat="1" ht="15.75" customHeight="1" x14ac:dyDescent="0.25"/>
    <row r="926" s="12" customFormat="1" ht="15.75" customHeight="1" x14ac:dyDescent="0.25"/>
    <row r="927" s="12" customFormat="1" ht="15.75" customHeight="1" x14ac:dyDescent="0.25"/>
    <row r="928" s="12" customFormat="1" ht="15.75" customHeight="1" x14ac:dyDescent="0.25"/>
    <row r="929" s="12" customFormat="1" ht="15.75" customHeight="1" x14ac:dyDescent="0.25"/>
    <row r="930" s="12" customFormat="1" ht="15.75" customHeight="1" x14ac:dyDescent="0.25"/>
    <row r="931" s="12" customFormat="1" ht="15.75" customHeight="1" x14ac:dyDescent="0.25"/>
    <row r="932" s="12" customFormat="1" ht="15.75" customHeight="1" x14ac:dyDescent="0.25"/>
    <row r="933" s="12" customFormat="1" ht="15.75" customHeight="1" x14ac:dyDescent="0.25"/>
    <row r="934" s="12" customFormat="1" ht="15.75" customHeight="1" x14ac:dyDescent="0.25"/>
    <row r="935" s="12" customFormat="1" ht="15.75" customHeight="1" x14ac:dyDescent="0.25"/>
    <row r="936" s="12" customFormat="1" ht="15.75" customHeight="1" x14ac:dyDescent="0.25"/>
    <row r="937" s="12" customFormat="1" ht="15.75" customHeight="1" x14ac:dyDescent="0.25"/>
    <row r="938" s="12" customFormat="1" ht="15.75" customHeight="1" x14ac:dyDescent="0.25"/>
    <row r="939" s="12" customFormat="1" ht="15.75" customHeight="1" x14ac:dyDescent="0.25"/>
    <row r="940" s="12" customFormat="1" ht="15.75" customHeight="1" x14ac:dyDescent="0.25"/>
    <row r="941" s="12" customFormat="1" ht="15.75" customHeight="1" x14ac:dyDescent="0.25"/>
    <row r="942" s="12" customFormat="1" ht="15.75" customHeight="1" x14ac:dyDescent="0.25"/>
    <row r="943" s="12" customFormat="1" ht="15.75" customHeight="1" x14ac:dyDescent="0.25"/>
    <row r="944" s="12" customFormat="1" ht="15.75" customHeight="1" x14ac:dyDescent="0.25"/>
    <row r="945" s="12" customFormat="1" ht="15.75" customHeight="1" x14ac:dyDescent="0.25"/>
    <row r="946" s="12" customFormat="1" ht="15.75" customHeight="1" x14ac:dyDescent="0.25"/>
    <row r="947" s="12" customFormat="1" ht="15.75" customHeight="1" x14ac:dyDescent="0.25"/>
    <row r="948" s="12" customFormat="1" ht="15.75" customHeight="1" x14ac:dyDescent="0.25"/>
    <row r="949" s="12" customFormat="1" ht="15.75" customHeight="1" x14ac:dyDescent="0.25"/>
    <row r="950" s="12" customFormat="1" ht="15.75" customHeight="1" x14ac:dyDescent="0.25"/>
    <row r="951" s="12" customFormat="1" ht="15.75" customHeight="1" x14ac:dyDescent="0.25"/>
    <row r="952" s="12" customFormat="1" ht="15.75" customHeight="1" x14ac:dyDescent="0.25"/>
    <row r="953" s="12" customFormat="1" ht="15.75" customHeight="1" x14ac:dyDescent="0.25"/>
    <row r="954" s="12" customFormat="1" ht="15.75" customHeight="1" x14ac:dyDescent="0.25"/>
    <row r="955" s="12" customFormat="1" ht="15.75" customHeight="1" x14ac:dyDescent="0.25"/>
    <row r="956" s="12" customFormat="1" ht="15.75" customHeight="1" x14ac:dyDescent="0.25"/>
    <row r="957" s="12" customFormat="1" ht="15.75" customHeight="1" x14ac:dyDescent="0.25"/>
    <row r="958" s="12" customFormat="1" ht="15.75" customHeight="1" x14ac:dyDescent="0.25"/>
    <row r="959" s="12" customFormat="1" ht="15.75" customHeight="1" x14ac:dyDescent="0.25"/>
    <row r="960" s="12" customFormat="1" ht="15.75" customHeight="1" x14ac:dyDescent="0.25"/>
    <row r="961" s="12" customFormat="1" ht="15.75" customHeight="1" x14ac:dyDescent="0.25"/>
    <row r="962" s="12" customFormat="1" ht="15.75" customHeight="1" x14ac:dyDescent="0.25"/>
    <row r="963" s="12" customFormat="1" ht="15.75" customHeight="1" x14ac:dyDescent="0.25"/>
    <row r="964" s="12" customFormat="1" ht="15.75" customHeight="1" x14ac:dyDescent="0.25"/>
    <row r="965" s="12" customFormat="1" ht="15.75" customHeight="1" x14ac:dyDescent="0.25"/>
    <row r="966" s="12" customFormat="1" ht="15.75" customHeight="1" x14ac:dyDescent="0.25"/>
    <row r="967" s="12" customFormat="1" ht="15.75" customHeight="1" x14ac:dyDescent="0.25"/>
    <row r="968" s="12" customFormat="1" ht="15.75" customHeight="1" x14ac:dyDescent="0.25"/>
    <row r="969" s="12" customFormat="1" ht="15.75" customHeight="1" x14ac:dyDescent="0.25"/>
    <row r="970" s="12" customFormat="1" ht="15.75" customHeight="1" x14ac:dyDescent="0.25"/>
    <row r="971" s="12" customFormat="1" ht="15.75" customHeight="1" x14ac:dyDescent="0.25"/>
    <row r="972" s="12" customFormat="1" ht="15.75" customHeight="1" x14ac:dyDescent="0.25"/>
    <row r="973" s="12" customFormat="1" ht="15.75" customHeight="1" x14ac:dyDescent="0.25"/>
    <row r="974" s="12" customFormat="1" ht="15.75" customHeight="1" x14ac:dyDescent="0.25"/>
    <row r="975" s="12" customFormat="1" ht="15.75" customHeight="1" x14ac:dyDescent="0.25"/>
    <row r="976" s="12" customFormat="1" ht="15.75" customHeight="1" x14ac:dyDescent="0.25"/>
    <row r="977" s="12" customFormat="1" ht="15.75" customHeight="1" x14ac:dyDescent="0.25"/>
    <row r="978" s="12" customFormat="1" ht="15.75" customHeight="1" x14ac:dyDescent="0.25"/>
    <row r="979" s="12" customFormat="1" ht="15.75" customHeight="1" x14ac:dyDescent="0.25"/>
    <row r="980" s="12" customFormat="1" ht="15.75" customHeight="1" x14ac:dyDescent="0.25"/>
    <row r="981" s="12" customFormat="1" ht="15.75" customHeight="1" x14ac:dyDescent="0.25"/>
    <row r="982" s="12" customFormat="1" ht="15.75" customHeight="1" x14ac:dyDescent="0.25"/>
    <row r="983" s="12" customFormat="1" ht="15.75" customHeight="1" x14ac:dyDescent="0.25"/>
    <row r="984" s="12" customFormat="1" ht="15.75" customHeight="1" x14ac:dyDescent="0.25"/>
    <row r="985" s="12" customFormat="1" ht="15.75" customHeight="1" x14ac:dyDescent="0.25"/>
    <row r="986" s="12" customFormat="1" ht="15.75" customHeight="1" x14ac:dyDescent="0.25"/>
    <row r="987" s="12" customFormat="1" ht="15.75" customHeight="1" x14ac:dyDescent="0.25"/>
    <row r="988" s="12" customFormat="1" ht="15.75" customHeight="1" x14ac:dyDescent="0.25"/>
    <row r="989" s="12" customFormat="1" ht="15.75" customHeight="1" x14ac:dyDescent="0.25"/>
    <row r="990" s="12" customFormat="1" ht="15.75" customHeight="1" x14ac:dyDescent="0.25"/>
    <row r="991" s="12" customFormat="1" ht="15.75" customHeight="1" x14ac:dyDescent="0.25"/>
    <row r="992" s="12" customFormat="1" ht="15.75" customHeight="1" x14ac:dyDescent="0.25"/>
    <row r="993" s="12" customFormat="1" ht="15.75" customHeight="1" x14ac:dyDescent="0.25"/>
    <row r="994" s="12" customFormat="1" ht="15.75" customHeight="1" x14ac:dyDescent="0.25"/>
    <row r="995" s="12" customFormat="1" ht="15.75" customHeight="1" x14ac:dyDescent="0.25"/>
    <row r="996" s="12" customFormat="1" ht="15.75" customHeight="1" x14ac:dyDescent="0.25"/>
    <row r="997" s="12" customFormat="1" ht="15.75" customHeight="1" x14ac:dyDescent="0.25"/>
    <row r="998" s="12" customFormat="1" ht="15.75" customHeight="1" x14ac:dyDescent="0.25"/>
    <row r="999" s="12" customFormat="1" ht="15.75" customHeight="1" x14ac:dyDescent="0.25"/>
    <row r="1000" s="12" customFormat="1" ht="15.75" customHeight="1" x14ac:dyDescent="0.25"/>
    <row r="1001" s="12" customFormat="1" ht="15.75" customHeight="1" x14ac:dyDescent="0.25"/>
    <row r="1002" s="12" customFormat="1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9"/>
  <sheetViews>
    <sheetView workbookViewId="0">
      <selection activeCell="D6" sqref="D6"/>
    </sheetView>
  </sheetViews>
  <sheetFormatPr defaultColWidth="12.85546875" defaultRowHeight="15" customHeight="1" x14ac:dyDescent="0.25"/>
  <cols>
    <col min="1" max="1" width="11.5703125" style="21" customWidth="1"/>
    <col min="2" max="3" width="9.28515625" style="21" customWidth="1"/>
    <col min="4" max="4" width="10.140625" style="21" customWidth="1"/>
    <col min="5" max="8" width="9.28515625" style="21" customWidth="1"/>
    <col min="9" max="9" width="10.42578125" style="21" customWidth="1"/>
    <col min="10" max="11" width="11.28515625" style="21" customWidth="1"/>
    <col min="12" max="17" width="9.28515625" style="21" customWidth="1"/>
    <col min="18" max="18" width="15.85546875" style="21" customWidth="1"/>
    <col min="19" max="19" width="10.7109375" style="21" customWidth="1"/>
    <col min="20" max="20" width="11.28515625" style="21" customWidth="1"/>
    <col min="21" max="21" width="13.140625" style="21" customWidth="1"/>
    <col min="22" max="22" width="9.140625" style="21" customWidth="1"/>
    <col min="23" max="23" width="9.140625" style="21" hidden="1" customWidth="1"/>
    <col min="24" max="24" width="29.28515625" style="21" hidden="1" customWidth="1"/>
    <col min="25" max="25" width="9.85546875" style="21" hidden="1" customWidth="1"/>
    <col min="26" max="16384" width="12.85546875" style="21"/>
  </cols>
  <sheetData>
    <row r="1" spans="1:24" ht="15" customHeight="1" x14ac:dyDescent="0.25">
      <c r="A1" s="69" t="s">
        <v>40</v>
      </c>
      <c r="B1" s="69" t="s">
        <v>55</v>
      </c>
      <c r="C1" s="69" t="s">
        <v>47</v>
      </c>
      <c r="D1" s="69" t="s">
        <v>44</v>
      </c>
      <c r="E1" s="69" t="s">
        <v>53</v>
      </c>
      <c r="F1" s="69" t="s">
        <v>45</v>
      </c>
      <c r="G1" s="69" t="s">
        <v>43</v>
      </c>
      <c r="H1" s="69" t="s">
        <v>57</v>
      </c>
      <c r="I1" s="69" t="s">
        <v>49</v>
      </c>
      <c r="J1" s="69" t="s">
        <v>46</v>
      </c>
      <c r="K1" s="69" t="s">
        <v>25</v>
      </c>
      <c r="L1" s="69" t="s">
        <v>58</v>
      </c>
      <c r="M1" s="69" t="s">
        <v>48</v>
      </c>
      <c r="N1" s="69" t="s">
        <v>50</v>
      </c>
      <c r="O1" s="69" t="s">
        <v>52</v>
      </c>
      <c r="P1" s="69" t="s">
        <v>51</v>
      </c>
      <c r="Q1" s="69" t="s">
        <v>54</v>
      </c>
      <c r="R1" s="69" t="s">
        <v>301</v>
      </c>
      <c r="S1" s="69" t="s">
        <v>419</v>
      </c>
      <c r="W1" s="21" t="s">
        <v>302</v>
      </c>
      <c r="X1" s="21" t="s">
        <v>303</v>
      </c>
    </row>
    <row r="2" spans="1:24" x14ac:dyDescent="0.25">
      <c r="A2" s="70" t="s">
        <v>12</v>
      </c>
      <c r="B2" s="71">
        <v>14</v>
      </c>
      <c r="C2" s="71">
        <v>13</v>
      </c>
      <c r="D2" s="71">
        <v>15</v>
      </c>
      <c r="E2" s="71">
        <v>14</v>
      </c>
      <c r="F2" s="71">
        <v>14</v>
      </c>
      <c r="G2" s="71">
        <v>10</v>
      </c>
      <c r="H2" s="71">
        <v>14</v>
      </c>
      <c r="I2" s="71">
        <v>16</v>
      </c>
      <c r="J2" s="71"/>
      <c r="K2" s="71"/>
      <c r="L2" s="71"/>
      <c r="M2" s="71">
        <v>12</v>
      </c>
      <c r="N2" s="71">
        <v>12</v>
      </c>
      <c r="O2" s="71">
        <v>16</v>
      </c>
      <c r="P2" s="71"/>
      <c r="Q2" s="71">
        <v>13</v>
      </c>
      <c r="R2" s="72"/>
      <c r="S2" s="71"/>
      <c r="W2" s="21" t="s">
        <v>304</v>
      </c>
      <c r="X2" s="21" t="s">
        <v>305</v>
      </c>
    </row>
    <row r="3" spans="1:24" x14ac:dyDescent="0.25">
      <c r="A3" s="70" t="s">
        <v>14</v>
      </c>
      <c r="B3" s="71">
        <v>11</v>
      </c>
      <c r="C3" s="71">
        <v>12</v>
      </c>
      <c r="D3" s="71">
        <v>14</v>
      </c>
      <c r="E3" s="71">
        <v>14</v>
      </c>
      <c r="F3" s="71">
        <v>14</v>
      </c>
      <c r="G3" s="71"/>
      <c r="H3" s="71"/>
      <c r="I3" s="71">
        <v>12</v>
      </c>
      <c r="J3" s="71"/>
      <c r="K3" s="71"/>
      <c r="L3" s="71"/>
      <c r="M3" s="71">
        <v>10</v>
      </c>
      <c r="N3" s="71">
        <v>8</v>
      </c>
      <c r="O3" s="71">
        <v>14</v>
      </c>
      <c r="P3" s="71">
        <v>10</v>
      </c>
      <c r="Q3" s="71"/>
      <c r="R3" s="72"/>
      <c r="S3" s="71"/>
      <c r="W3" s="21" t="s">
        <v>306</v>
      </c>
      <c r="X3" s="21" t="s">
        <v>307</v>
      </c>
    </row>
    <row r="4" spans="1:24" x14ac:dyDescent="0.25">
      <c r="A4" s="70" t="s">
        <v>113</v>
      </c>
      <c r="B4" s="71">
        <v>7</v>
      </c>
      <c r="C4" s="71">
        <v>9</v>
      </c>
      <c r="D4" s="71">
        <v>10</v>
      </c>
      <c r="E4" s="71">
        <v>10</v>
      </c>
      <c r="F4" s="71">
        <v>10</v>
      </c>
      <c r="G4" s="71"/>
      <c r="H4" s="71"/>
      <c r="I4" s="71">
        <v>10</v>
      </c>
      <c r="J4" s="71"/>
      <c r="K4" s="71"/>
      <c r="L4" s="71"/>
      <c r="M4" s="71">
        <v>10</v>
      </c>
      <c r="N4" s="71"/>
      <c r="O4" s="71"/>
      <c r="P4" s="71">
        <v>9</v>
      </c>
      <c r="Q4" s="71"/>
      <c r="R4" s="72"/>
      <c r="S4" s="71"/>
      <c r="W4" s="21" t="s">
        <v>308</v>
      </c>
      <c r="X4" s="21" t="s">
        <v>309</v>
      </c>
    </row>
    <row r="5" spans="1:24" x14ac:dyDescent="0.25">
      <c r="A5" s="70" t="s">
        <v>397</v>
      </c>
      <c r="B5" s="71">
        <v>9</v>
      </c>
      <c r="C5" s="71">
        <v>8</v>
      </c>
      <c r="D5" s="71">
        <v>9</v>
      </c>
      <c r="E5" s="71">
        <v>9</v>
      </c>
      <c r="F5" s="71">
        <v>9</v>
      </c>
      <c r="G5" s="71"/>
      <c r="H5" s="71">
        <v>7</v>
      </c>
      <c r="I5" s="71">
        <v>6</v>
      </c>
      <c r="J5" s="71"/>
      <c r="K5" s="71"/>
      <c r="L5" s="71"/>
      <c r="M5" s="71"/>
      <c r="N5" s="71">
        <v>7</v>
      </c>
      <c r="O5" s="71">
        <v>9</v>
      </c>
      <c r="P5" s="71">
        <v>7</v>
      </c>
      <c r="Q5" s="71">
        <v>9</v>
      </c>
      <c r="R5" s="72"/>
      <c r="S5" s="71"/>
      <c r="W5" s="21" t="s">
        <v>310</v>
      </c>
      <c r="X5" s="21" t="s">
        <v>311</v>
      </c>
    </row>
    <row r="6" spans="1:24" x14ac:dyDescent="0.25">
      <c r="A6" s="70" t="s">
        <v>398</v>
      </c>
      <c r="B6" s="71">
        <v>7</v>
      </c>
      <c r="C6" s="71">
        <v>7</v>
      </c>
      <c r="D6" s="71">
        <v>7</v>
      </c>
      <c r="E6" s="71">
        <v>7</v>
      </c>
      <c r="F6" s="71">
        <v>7</v>
      </c>
      <c r="G6" s="71">
        <v>8</v>
      </c>
      <c r="H6" s="71"/>
      <c r="I6" s="71">
        <v>6</v>
      </c>
      <c r="J6" s="71"/>
      <c r="K6" s="71"/>
      <c r="L6" s="71"/>
      <c r="M6" s="71"/>
      <c r="N6" s="71">
        <v>6</v>
      </c>
      <c r="O6" s="71"/>
      <c r="P6" s="71">
        <v>7</v>
      </c>
      <c r="Q6" s="71">
        <v>7</v>
      </c>
      <c r="R6" s="72"/>
      <c r="S6" s="71"/>
      <c r="W6" s="21" t="s">
        <v>312</v>
      </c>
      <c r="X6" s="21" t="s">
        <v>313</v>
      </c>
    </row>
    <row r="7" spans="1:24" x14ac:dyDescent="0.25">
      <c r="A7" s="70" t="s">
        <v>401</v>
      </c>
      <c r="B7" s="71">
        <v>7</v>
      </c>
      <c r="C7" s="71">
        <v>7</v>
      </c>
      <c r="D7" s="71">
        <v>7</v>
      </c>
      <c r="E7" s="71">
        <v>7</v>
      </c>
      <c r="F7" s="71">
        <v>7</v>
      </c>
      <c r="G7" s="71"/>
      <c r="H7" s="71"/>
      <c r="I7" s="71">
        <v>6</v>
      </c>
      <c r="J7" s="71"/>
      <c r="K7" s="71"/>
      <c r="L7" s="71"/>
      <c r="M7" s="71">
        <v>7</v>
      </c>
      <c r="N7" s="71">
        <v>7</v>
      </c>
      <c r="O7" s="71">
        <v>7</v>
      </c>
      <c r="P7" s="71">
        <v>7</v>
      </c>
      <c r="Q7" s="71">
        <v>7</v>
      </c>
      <c r="R7" s="72"/>
      <c r="S7" s="71"/>
      <c r="W7" s="21" t="s">
        <v>314</v>
      </c>
      <c r="X7" s="21" t="s">
        <v>303</v>
      </c>
    </row>
    <row r="8" spans="1:24" x14ac:dyDescent="0.25">
      <c r="A8" s="70" t="s">
        <v>184</v>
      </c>
      <c r="B8" s="71">
        <v>5</v>
      </c>
      <c r="C8" s="71">
        <v>6</v>
      </c>
      <c r="D8" s="71">
        <v>6</v>
      </c>
      <c r="E8" s="71">
        <v>6</v>
      </c>
      <c r="F8" s="71">
        <v>6</v>
      </c>
      <c r="G8" s="71"/>
      <c r="H8" s="71">
        <v>6</v>
      </c>
      <c r="I8" s="71">
        <v>5</v>
      </c>
      <c r="J8" s="71"/>
      <c r="K8" s="71"/>
      <c r="L8" s="71"/>
      <c r="M8" s="71"/>
      <c r="N8" s="71">
        <v>6</v>
      </c>
      <c r="O8" s="71"/>
      <c r="P8" s="71">
        <v>6</v>
      </c>
      <c r="Q8" s="71"/>
      <c r="R8" s="72"/>
      <c r="S8" s="71"/>
      <c r="W8" s="21" t="s">
        <v>315</v>
      </c>
      <c r="X8" s="21" t="s">
        <v>316</v>
      </c>
    </row>
    <row r="9" spans="1:24" x14ac:dyDescent="0.25">
      <c r="A9" s="70" t="s">
        <v>400</v>
      </c>
      <c r="B9" s="71">
        <v>7</v>
      </c>
      <c r="C9" s="71">
        <v>7</v>
      </c>
      <c r="D9" s="71">
        <v>6</v>
      </c>
      <c r="E9" s="71">
        <v>6</v>
      </c>
      <c r="F9" s="71">
        <v>6</v>
      </c>
      <c r="G9" s="71">
        <v>7</v>
      </c>
      <c r="H9" s="71"/>
      <c r="I9" s="71"/>
      <c r="J9" s="71"/>
      <c r="K9" s="71"/>
      <c r="L9" s="71"/>
      <c r="M9" s="71">
        <v>7</v>
      </c>
      <c r="N9" s="71">
        <v>7</v>
      </c>
      <c r="O9" s="71">
        <v>6</v>
      </c>
      <c r="P9" s="71">
        <v>6</v>
      </c>
      <c r="Q9" s="71">
        <v>6</v>
      </c>
      <c r="R9" s="72"/>
      <c r="S9" s="71"/>
      <c r="W9" s="21" t="s">
        <v>317</v>
      </c>
      <c r="X9" s="21" t="s">
        <v>318</v>
      </c>
    </row>
    <row r="10" spans="1:24" x14ac:dyDescent="0.25">
      <c r="A10" s="70" t="s">
        <v>403</v>
      </c>
      <c r="B10" s="71">
        <v>3</v>
      </c>
      <c r="C10" s="71">
        <v>3</v>
      </c>
      <c r="D10" s="71">
        <v>3</v>
      </c>
      <c r="E10" s="71">
        <v>3</v>
      </c>
      <c r="F10" s="71">
        <v>3</v>
      </c>
      <c r="G10" s="71"/>
      <c r="H10" s="71"/>
      <c r="I10" s="71">
        <v>3</v>
      </c>
      <c r="J10" s="71"/>
      <c r="K10" s="71"/>
      <c r="L10" s="71"/>
      <c r="M10" s="71"/>
      <c r="N10" s="71">
        <v>3</v>
      </c>
      <c r="O10" s="71"/>
      <c r="P10" s="71"/>
      <c r="Q10" s="71"/>
      <c r="R10" s="72"/>
      <c r="S10" s="71"/>
      <c r="W10" s="21" t="s">
        <v>319</v>
      </c>
      <c r="X10" s="21" t="s">
        <v>320</v>
      </c>
    </row>
    <row r="11" spans="1:24" x14ac:dyDescent="0.25">
      <c r="A11" s="70" t="s">
        <v>227</v>
      </c>
      <c r="B11" s="71">
        <v>10</v>
      </c>
      <c r="C11" s="71">
        <v>10</v>
      </c>
      <c r="D11" s="71">
        <v>10</v>
      </c>
      <c r="E11" s="71">
        <v>10</v>
      </c>
      <c r="F11" s="71">
        <v>10</v>
      </c>
      <c r="G11" s="71"/>
      <c r="H11" s="71"/>
      <c r="I11" s="71">
        <v>10</v>
      </c>
      <c r="J11" s="71"/>
      <c r="K11" s="71"/>
      <c r="L11" s="71"/>
      <c r="M11" s="71"/>
      <c r="N11" s="71">
        <v>10</v>
      </c>
      <c r="O11" s="71">
        <v>10</v>
      </c>
      <c r="P11" s="71">
        <v>10</v>
      </c>
      <c r="Q11" s="71"/>
      <c r="R11" s="72"/>
      <c r="S11" s="71"/>
      <c r="W11" s="21" t="s">
        <v>321</v>
      </c>
      <c r="X11" s="21" t="s">
        <v>322</v>
      </c>
    </row>
    <row r="12" spans="1:24" x14ac:dyDescent="0.25">
      <c r="A12" s="70">
        <v>909</v>
      </c>
      <c r="B12" s="71">
        <v>7</v>
      </c>
      <c r="C12" s="71">
        <v>7</v>
      </c>
      <c r="D12" s="71">
        <v>7</v>
      </c>
      <c r="E12" s="71">
        <v>7</v>
      </c>
      <c r="F12" s="71">
        <v>7</v>
      </c>
      <c r="G12" s="71">
        <v>7</v>
      </c>
      <c r="H12" s="71">
        <v>7</v>
      </c>
      <c r="I12" s="71">
        <v>7</v>
      </c>
      <c r="J12" s="71">
        <v>7</v>
      </c>
      <c r="K12" s="71">
        <v>7</v>
      </c>
      <c r="L12" s="71">
        <v>7</v>
      </c>
      <c r="M12" s="71">
        <v>7</v>
      </c>
      <c r="N12" s="71">
        <v>7</v>
      </c>
      <c r="O12" s="71">
        <v>7</v>
      </c>
      <c r="P12" s="71">
        <v>7</v>
      </c>
      <c r="Q12" s="71">
        <v>7</v>
      </c>
      <c r="R12" s="72"/>
      <c r="S12" s="71"/>
      <c r="W12" s="21" t="s">
        <v>323</v>
      </c>
      <c r="X12" s="21" t="s">
        <v>324</v>
      </c>
    </row>
    <row r="13" spans="1:24" x14ac:dyDescent="0.25">
      <c r="A13" s="70">
        <v>1109</v>
      </c>
      <c r="B13" s="71">
        <v>6</v>
      </c>
      <c r="C13" s="71">
        <v>6</v>
      </c>
      <c r="D13" s="71">
        <v>6</v>
      </c>
      <c r="E13" s="71">
        <v>6</v>
      </c>
      <c r="F13" s="71">
        <v>6</v>
      </c>
      <c r="G13" s="71">
        <v>6</v>
      </c>
      <c r="H13" s="71">
        <v>6</v>
      </c>
      <c r="I13" s="71">
        <v>6</v>
      </c>
      <c r="J13" s="71">
        <v>6</v>
      </c>
      <c r="K13" s="71">
        <v>6</v>
      </c>
      <c r="L13" s="71">
        <v>6</v>
      </c>
      <c r="M13" s="71">
        <v>8</v>
      </c>
      <c r="N13" s="71">
        <v>6</v>
      </c>
      <c r="O13" s="71">
        <v>6</v>
      </c>
      <c r="P13" s="71">
        <v>6</v>
      </c>
      <c r="Q13" s="71">
        <v>6</v>
      </c>
      <c r="R13" s="72"/>
      <c r="S13" s="71"/>
      <c r="W13" s="21" t="s">
        <v>325</v>
      </c>
      <c r="X13" s="21" t="s">
        <v>326</v>
      </c>
    </row>
    <row r="14" spans="1:24" x14ac:dyDescent="0.25">
      <c r="A14" s="70" t="s">
        <v>260</v>
      </c>
      <c r="B14" s="71">
        <v>12</v>
      </c>
      <c r="C14" s="71">
        <v>12</v>
      </c>
      <c r="D14" s="71">
        <v>12</v>
      </c>
      <c r="E14" s="71">
        <v>12</v>
      </c>
      <c r="F14" s="71">
        <v>12</v>
      </c>
      <c r="G14" s="71"/>
      <c r="H14" s="71"/>
      <c r="I14" s="71">
        <v>12</v>
      </c>
      <c r="J14" s="71"/>
      <c r="K14" s="71"/>
      <c r="L14" s="71"/>
      <c r="M14" s="71"/>
      <c r="N14" s="71">
        <v>12</v>
      </c>
      <c r="O14" s="71">
        <v>12</v>
      </c>
      <c r="P14" s="71">
        <v>12</v>
      </c>
      <c r="Q14" s="71"/>
      <c r="R14" s="72"/>
      <c r="S14" s="71"/>
      <c r="W14" s="21" t="s">
        <v>327</v>
      </c>
      <c r="X14" s="21" t="s">
        <v>328</v>
      </c>
    </row>
    <row r="15" spans="1:24" x14ac:dyDescent="0.25">
      <c r="A15" s="70" t="s">
        <v>269</v>
      </c>
      <c r="B15" s="71">
        <v>10</v>
      </c>
      <c r="C15" s="71">
        <v>10</v>
      </c>
      <c r="D15" s="71">
        <v>10</v>
      </c>
      <c r="E15" s="71">
        <v>10</v>
      </c>
      <c r="F15" s="71">
        <v>10</v>
      </c>
      <c r="G15" s="71"/>
      <c r="H15" s="71"/>
      <c r="I15" s="71">
        <v>10</v>
      </c>
      <c r="J15" s="71"/>
      <c r="K15" s="71"/>
      <c r="L15" s="71"/>
      <c r="M15" s="71"/>
      <c r="N15" s="71">
        <v>10</v>
      </c>
      <c r="O15" s="71">
        <v>10</v>
      </c>
      <c r="P15" s="71">
        <v>10</v>
      </c>
      <c r="Q15" s="71"/>
      <c r="R15" s="72"/>
      <c r="S15" s="71"/>
      <c r="W15" s="21" t="s">
        <v>329</v>
      </c>
      <c r="X15" s="21" t="s">
        <v>330</v>
      </c>
    </row>
    <row r="16" spans="1:24" x14ac:dyDescent="0.25">
      <c r="A16" s="70" t="s">
        <v>277</v>
      </c>
      <c r="B16" s="71">
        <v>15</v>
      </c>
      <c r="C16" s="71">
        <v>15</v>
      </c>
      <c r="D16" s="71">
        <v>15</v>
      </c>
      <c r="E16" s="71">
        <v>15</v>
      </c>
      <c r="F16" s="71">
        <v>15</v>
      </c>
      <c r="G16" s="71"/>
      <c r="H16" s="71">
        <v>15</v>
      </c>
      <c r="I16" s="71">
        <v>15</v>
      </c>
      <c r="J16" s="71">
        <v>15</v>
      </c>
      <c r="K16" s="71">
        <v>15</v>
      </c>
      <c r="L16" s="71"/>
      <c r="M16" s="71"/>
      <c r="N16" s="71">
        <v>15</v>
      </c>
      <c r="O16" s="71">
        <v>15</v>
      </c>
      <c r="P16" s="71">
        <v>15</v>
      </c>
      <c r="Q16" s="71"/>
      <c r="R16" s="72"/>
      <c r="S16" s="71"/>
      <c r="W16" s="21" t="s">
        <v>331</v>
      </c>
      <c r="X16" s="21" t="s">
        <v>332</v>
      </c>
    </row>
    <row r="17" spans="1:25" x14ac:dyDescent="0.25">
      <c r="A17" s="70" t="s">
        <v>284</v>
      </c>
      <c r="B17" s="71">
        <v>15</v>
      </c>
      <c r="C17" s="71">
        <v>15</v>
      </c>
      <c r="D17" s="71">
        <v>15</v>
      </c>
      <c r="E17" s="71">
        <v>15</v>
      </c>
      <c r="F17" s="71">
        <v>15</v>
      </c>
      <c r="G17" s="71"/>
      <c r="H17" s="71">
        <v>15</v>
      </c>
      <c r="I17" s="71">
        <v>15</v>
      </c>
      <c r="J17" s="71">
        <v>15</v>
      </c>
      <c r="K17" s="71">
        <v>15</v>
      </c>
      <c r="L17" s="71"/>
      <c r="M17" s="71">
        <v>13</v>
      </c>
      <c r="N17" s="71">
        <v>15</v>
      </c>
      <c r="O17" s="71">
        <v>15</v>
      </c>
      <c r="P17" s="71">
        <v>15</v>
      </c>
      <c r="Q17" s="71"/>
      <c r="R17" s="72"/>
      <c r="S17" s="71"/>
      <c r="W17" s="21" t="s">
        <v>333</v>
      </c>
      <c r="X17" s="21" t="s">
        <v>334</v>
      </c>
    </row>
    <row r="18" spans="1:25" x14ac:dyDescent="0.25">
      <c r="A18" s="70" t="s">
        <v>15</v>
      </c>
      <c r="B18" s="71">
        <v>10</v>
      </c>
      <c r="C18" s="71">
        <v>10</v>
      </c>
      <c r="D18" s="71">
        <v>10</v>
      </c>
      <c r="E18" s="71">
        <v>10</v>
      </c>
      <c r="F18" s="71">
        <v>10</v>
      </c>
      <c r="G18" s="71"/>
      <c r="H18" s="71">
        <v>10</v>
      </c>
      <c r="I18" s="71">
        <v>10</v>
      </c>
      <c r="J18" s="71">
        <v>10</v>
      </c>
      <c r="K18" s="71">
        <v>10</v>
      </c>
      <c r="L18" s="71"/>
      <c r="M18" s="71"/>
      <c r="N18" s="71">
        <v>10</v>
      </c>
      <c r="O18" s="71">
        <v>10</v>
      </c>
      <c r="P18" s="71">
        <v>10</v>
      </c>
      <c r="Q18" s="71"/>
      <c r="R18" s="72"/>
      <c r="S18" s="71"/>
      <c r="W18" s="21" t="s">
        <v>335</v>
      </c>
      <c r="X18" s="21" t="s">
        <v>336</v>
      </c>
    </row>
    <row r="19" spans="1:25" x14ac:dyDescent="0.25">
      <c r="A19" s="70" t="s">
        <v>292</v>
      </c>
      <c r="B19" s="71">
        <v>4</v>
      </c>
      <c r="C19" s="71">
        <v>4</v>
      </c>
      <c r="D19" s="71">
        <v>4</v>
      </c>
      <c r="E19" s="71">
        <v>4</v>
      </c>
      <c r="F19" s="71">
        <v>4</v>
      </c>
      <c r="G19" s="71">
        <v>4</v>
      </c>
      <c r="H19" s="71">
        <v>4</v>
      </c>
      <c r="I19" s="71"/>
      <c r="J19" s="71">
        <v>4</v>
      </c>
      <c r="K19" s="71">
        <v>4</v>
      </c>
      <c r="L19" s="71"/>
      <c r="M19" s="71"/>
      <c r="N19" s="71">
        <v>4</v>
      </c>
      <c r="O19" s="71">
        <v>4</v>
      </c>
      <c r="P19" s="71">
        <v>4</v>
      </c>
      <c r="Q19" s="71"/>
      <c r="R19" s="72"/>
      <c r="S19" s="71"/>
      <c r="W19" s="21" t="s">
        <v>337</v>
      </c>
      <c r="X19" s="21" t="s">
        <v>338</v>
      </c>
    </row>
    <row r="20" spans="1:25" ht="15.75" customHeight="1" x14ac:dyDescent="0.25">
      <c r="A20" s="70" t="s">
        <v>295</v>
      </c>
      <c r="B20" s="71">
        <v>12</v>
      </c>
      <c r="C20" s="71">
        <v>12</v>
      </c>
      <c r="D20" s="71">
        <v>12</v>
      </c>
      <c r="E20" s="71">
        <v>12</v>
      </c>
      <c r="F20" s="71">
        <v>12</v>
      </c>
      <c r="G20" s="71">
        <v>12</v>
      </c>
      <c r="H20" s="71">
        <v>12</v>
      </c>
      <c r="I20" s="71"/>
      <c r="J20" s="71">
        <v>12</v>
      </c>
      <c r="K20" s="71">
        <v>12</v>
      </c>
      <c r="L20" s="71"/>
      <c r="M20" s="71"/>
      <c r="N20" s="71">
        <v>12</v>
      </c>
      <c r="O20" s="71">
        <v>12</v>
      </c>
      <c r="P20" s="71">
        <v>12</v>
      </c>
      <c r="Q20" s="71"/>
      <c r="R20" s="72"/>
      <c r="S20" s="71"/>
      <c r="W20" s="21" t="s">
        <v>339</v>
      </c>
      <c r="X20" s="21" t="s">
        <v>340</v>
      </c>
    </row>
    <row r="21" spans="1:25" ht="15.75" customHeight="1" x14ac:dyDescent="0.25">
      <c r="A21" s="70" t="s">
        <v>298</v>
      </c>
      <c r="B21" s="71"/>
      <c r="C21" s="71">
        <v>6</v>
      </c>
      <c r="D21" s="71"/>
      <c r="E21" s="71"/>
      <c r="F21" s="71"/>
      <c r="G21" s="71">
        <v>6</v>
      </c>
      <c r="H21" s="71"/>
      <c r="I21" s="71"/>
      <c r="J21" s="71"/>
      <c r="K21" s="71"/>
      <c r="L21" s="71"/>
      <c r="M21" s="71"/>
      <c r="N21" s="71">
        <v>6</v>
      </c>
      <c r="O21" s="71"/>
      <c r="P21" s="71"/>
      <c r="Q21" s="71"/>
      <c r="R21" s="72"/>
      <c r="S21" s="71"/>
      <c r="W21" s="21" t="s">
        <v>341</v>
      </c>
      <c r="X21" s="21" t="s">
        <v>342</v>
      </c>
    </row>
    <row r="22" spans="1:25" ht="15.75" customHeight="1" x14ac:dyDescent="0.25">
      <c r="X22" s="21" t="s">
        <v>343</v>
      </c>
      <c r="Y22" s="21" t="s">
        <v>344</v>
      </c>
    </row>
    <row r="23" spans="1:25" ht="15.75" customHeight="1" x14ac:dyDescent="0.25">
      <c r="X23" s="21" t="s">
        <v>345</v>
      </c>
      <c r="Y23" s="21" t="s">
        <v>346</v>
      </c>
    </row>
    <row r="24" spans="1:25" ht="15.75" customHeight="1" x14ac:dyDescent="0.25">
      <c r="X24" s="21" t="s">
        <v>347</v>
      </c>
      <c r="Y24" s="21" t="s">
        <v>348</v>
      </c>
    </row>
    <row r="25" spans="1:25" ht="15.75" customHeight="1" x14ac:dyDescent="0.25">
      <c r="X25" s="21" t="s">
        <v>349</v>
      </c>
      <c r="Y25" s="21" t="s">
        <v>350</v>
      </c>
    </row>
    <row r="26" spans="1:25" ht="15.75" customHeight="1" x14ac:dyDescent="0.25">
      <c r="X26" s="21" t="s">
        <v>351</v>
      </c>
      <c r="Y26" s="21" t="s">
        <v>352</v>
      </c>
    </row>
    <row r="27" spans="1:25" ht="15.75" customHeight="1" x14ac:dyDescent="0.25">
      <c r="X27" s="21" t="s">
        <v>353</v>
      </c>
      <c r="Y27" s="21" t="s">
        <v>354</v>
      </c>
    </row>
    <row r="28" spans="1:25" ht="15.75" customHeight="1" x14ac:dyDescent="0.25">
      <c r="X28" s="21" t="s">
        <v>355</v>
      </c>
      <c r="Y28" s="21" t="s">
        <v>356</v>
      </c>
    </row>
    <row r="29" spans="1:25" ht="15.75" customHeight="1" x14ac:dyDescent="0.25">
      <c r="X29" s="21" t="s">
        <v>357</v>
      </c>
      <c r="Y29" s="21" t="s">
        <v>358</v>
      </c>
    </row>
    <row r="30" spans="1:25" ht="15.75" customHeight="1" x14ac:dyDescent="0.25">
      <c r="X30" s="21" t="s">
        <v>359</v>
      </c>
      <c r="Y30" s="21" t="s">
        <v>360</v>
      </c>
    </row>
    <row r="31" spans="1:25" ht="15.75" customHeight="1" x14ac:dyDescent="0.25"/>
    <row r="32" spans="1:2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>
      <selection activeCell="J23" sqref="J23"/>
    </sheetView>
  </sheetViews>
  <sheetFormatPr defaultColWidth="12.85546875" defaultRowHeight="15" customHeight="1" x14ac:dyDescent="0.25"/>
  <cols>
    <col min="1" max="1" width="9.140625" style="12" customWidth="1"/>
    <col min="2" max="2" width="15.85546875" style="12" customWidth="1"/>
    <col min="3" max="3" width="12.85546875" style="12" customWidth="1"/>
    <col min="4" max="4" width="9.28515625" style="12" customWidth="1"/>
    <col min="5" max="5" width="14.28515625" style="12" customWidth="1"/>
    <col min="6" max="6" width="12.28515625" style="12" customWidth="1"/>
    <col min="7" max="7" width="13.140625" style="12" customWidth="1"/>
    <col min="8" max="8" width="15.28515625" style="12" customWidth="1"/>
    <col min="9" max="9" width="9.140625" style="12" customWidth="1"/>
    <col min="10" max="10" width="49.28515625" style="12" customWidth="1"/>
    <col min="11" max="25" width="9.140625" style="12" customWidth="1"/>
    <col min="26" max="16384" width="12.85546875" style="12"/>
  </cols>
  <sheetData>
    <row r="1" spans="1:10" x14ac:dyDescent="0.25">
      <c r="A1" s="9" t="s">
        <v>22</v>
      </c>
      <c r="B1" s="9" t="s">
        <v>362</v>
      </c>
      <c r="C1" s="9" t="s">
        <v>363</v>
      </c>
      <c r="D1" s="9" t="s">
        <v>364</v>
      </c>
      <c r="E1" s="9" t="s">
        <v>365</v>
      </c>
      <c r="F1" s="9" t="s">
        <v>366</v>
      </c>
      <c r="G1" s="9" t="s">
        <v>423</v>
      </c>
      <c r="H1" s="9" t="s">
        <v>367</v>
      </c>
    </row>
    <row r="2" spans="1:10" x14ac:dyDescent="0.25">
      <c r="A2" s="9" t="s">
        <v>42</v>
      </c>
      <c r="B2" s="10" t="s">
        <v>368</v>
      </c>
      <c r="C2" s="10">
        <v>10809.6</v>
      </c>
      <c r="D2" s="10">
        <v>11917.8</v>
      </c>
      <c r="E2" s="10">
        <v>12513.6</v>
      </c>
      <c r="F2" s="10"/>
      <c r="G2" s="10"/>
      <c r="H2" s="10"/>
      <c r="J2" s="12" t="s">
        <v>369</v>
      </c>
    </row>
    <row r="3" spans="1:10" x14ac:dyDescent="0.25">
      <c r="A3" s="9" t="s">
        <v>61</v>
      </c>
      <c r="B3" s="10" t="s">
        <v>370</v>
      </c>
      <c r="C3" s="10">
        <v>9972.3000000000011</v>
      </c>
      <c r="D3" s="10">
        <v>11007.300000000001</v>
      </c>
      <c r="E3" s="10">
        <v>12198.300000000001</v>
      </c>
      <c r="F3" s="10"/>
      <c r="G3" s="10"/>
      <c r="H3" s="10"/>
      <c r="J3" s="12" t="s">
        <v>404</v>
      </c>
    </row>
    <row r="4" spans="1:10" x14ac:dyDescent="0.25">
      <c r="A4" s="9" t="s">
        <v>202</v>
      </c>
      <c r="B4" s="10" t="s">
        <v>371</v>
      </c>
      <c r="C4" s="10">
        <v>13429.41</v>
      </c>
      <c r="D4" s="10">
        <v>14704.07</v>
      </c>
      <c r="E4" s="10">
        <v>16106.2</v>
      </c>
      <c r="F4" s="10"/>
      <c r="G4" s="10"/>
      <c r="H4" s="10"/>
      <c r="J4" s="12" t="s">
        <v>372</v>
      </c>
    </row>
    <row r="5" spans="1:10" x14ac:dyDescent="0.25">
      <c r="A5" s="9" t="s">
        <v>99</v>
      </c>
      <c r="B5" s="10" t="s">
        <v>373</v>
      </c>
      <c r="C5" s="10">
        <v>13429.41</v>
      </c>
      <c r="D5" s="10">
        <v>14704.07</v>
      </c>
      <c r="E5" s="10">
        <v>16106.2</v>
      </c>
      <c r="F5" s="10"/>
      <c r="G5" s="10"/>
      <c r="H5" s="10"/>
    </row>
    <row r="6" spans="1:10" x14ac:dyDescent="0.25">
      <c r="A6" s="9" t="s">
        <v>119</v>
      </c>
      <c r="B6" s="10" t="s">
        <v>373</v>
      </c>
      <c r="C6" s="10">
        <v>13429.41</v>
      </c>
      <c r="D6" s="10">
        <v>14704.07</v>
      </c>
      <c r="E6" s="10">
        <v>16106.2</v>
      </c>
      <c r="F6" s="10"/>
      <c r="G6" s="10"/>
      <c r="H6" s="10"/>
      <c r="J6" s="12" t="s">
        <v>374</v>
      </c>
    </row>
    <row r="7" spans="1:10" x14ac:dyDescent="0.25">
      <c r="A7" s="9" t="s">
        <v>281</v>
      </c>
      <c r="B7" s="10" t="s">
        <v>47</v>
      </c>
      <c r="C7" s="10">
        <v>15296</v>
      </c>
      <c r="D7" s="10">
        <v>16858</v>
      </c>
      <c r="E7" s="10">
        <v>18332</v>
      </c>
      <c r="F7" s="10"/>
      <c r="G7" s="10"/>
      <c r="H7" s="10"/>
    </row>
    <row r="8" spans="1:10" x14ac:dyDescent="0.25">
      <c r="A8" s="9" t="s">
        <v>102</v>
      </c>
      <c r="B8" s="10" t="s">
        <v>375</v>
      </c>
      <c r="C8" s="10">
        <v>8700</v>
      </c>
      <c r="D8" s="10">
        <v>11100</v>
      </c>
      <c r="E8" s="10">
        <v>13800</v>
      </c>
      <c r="F8" s="10"/>
      <c r="G8" s="10"/>
      <c r="H8" s="10"/>
    </row>
    <row r="9" spans="1:10" x14ac:dyDescent="0.25">
      <c r="A9" s="9" t="s">
        <v>175</v>
      </c>
      <c r="B9" s="10" t="s">
        <v>376</v>
      </c>
      <c r="C9" s="10">
        <v>8366</v>
      </c>
      <c r="D9" s="10">
        <v>9618</v>
      </c>
      <c r="E9" s="10">
        <v>10037</v>
      </c>
      <c r="F9" s="10"/>
      <c r="G9" s="10"/>
      <c r="H9" s="10"/>
      <c r="J9" s="12" t="s">
        <v>448</v>
      </c>
    </row>
    <row r="10" spans="1:10" x14ac:dyDescent="0.25">
      <c r="A10" s="9" t="s">
        <v>142</v>
      </c>
      <c r="B10" s="10" t="s">
        <v>377</v>
      </c>
      <c r="C10" s="10">
        <v>8182</v>
      </c>
      <c r="D10" s="10">
        <v>9560</v>
      </c>
      <c r="E10" s="10">
        <v>10860</v>
      </c>
      <c r="F10" s="10"/>
      <c r="G10" s="10"/>
      <c r="H10" s="10"/>
      <c r="J10" s="12" t="s">
        <v>449</v>
      </c>
    </row>
    <row r="11" spans="1:10" x14ac:dyDescent="0.25">
      <c r="A11" s="9" t="s">
        <v>105</v>
      </c>
      <c r="B11" s="10" t="s">
        <v>378</v>
      </c>
      <c r="C11" s="10">
        <v>5798</v>
      </c>
      <c r="D11" s="10">
        <v>6058</v>
      </c>
      <c r="E11" s="10">
        <v>7358</v>
      </c>
      <c r="F11" s="10"/>
      <c r="G11" s="10"/>
      <c r="H11" s="10"/>
      <c r="J11" s="12" t="s">
        <v>452</v>
      </c>
    </row>
    <row r="12" spans="1:10" x14ac:dyDescent="0.25">
      <c r="A12" s="9" t="s">
        <v>193</v>
      </c>
      <c r="B12" s="10" t="s">
        <v>379</v>
      </c>
      <c r="C12" s="10">
        <v>6465.88</v>
      </c>
      <c r="D12" s="10">
        <v>8523.2099999999991</v>
      </c>
      <c r="E12" s="10">
        <v>9845.7800000000007</v>
      </c>
      <c r="F12" s="10"/>
      <c r="G12" s="10"/>
      <c r="H12" s="10"/>
      <c r="J12" s="12" t="s">
        <v>450</v>
      </c>
    </row>
    <row r="13" spans="1:10" x14ac:dyDescent="0.25">
      <c r="A13" s="9" t="s">
        <v>179</v>
      </c>
      <c r="B13" s="10" t="s">
        <v>380</v>
      </c>
      <c r="C13" s="10">
        <v>7030</v>
      </c>
      <c r="D13" s="10">
        <v>7038</v>
      </c>
      <c r="E13" s="10">
        <v>7109</v>
      </c>
      <c r="F13" s="10"/>
      <c r="G13" s="10"/>
      <c r="H13" s="10"/>
      <c r="J13" s="12" t="s">
        <v>451</v>
      </c>
    </row>
    <row r="14" spans="1:10" x14ac:dyDescent="0.25">
      <c r="A14" s="9" t="s">
        <v>195</v>
      </c>
      <c r="B14" s="10" t="s">
        <v>381</v>
      </c>
      <c r="C14" s="10">
        <v>8374.77</v>
      </c>
      <c r="D14" s="10">
        <v>9381.06</v>
      </c>
      <c r="E14" s="10">
        <v>14000</v>
      </c>
      <c r="F14" s="10"/>
      <c r="G14" s="10"/>
      <c r="H14" s="10"/>
      <c r="J14" s="12" t="s">
        <v>453</v>
      </c>
    </row>
    <row r="15" spans="1:10" x14ac:dyDescent="0.25">
      <c r="A15" s="9" t="s">
        <v>196</v>
      </c>
      <c r="B15" s="10" t="s">
        <v>382</v>
      </c>
      <c r="C15" s="10">
        <v>8527</v>
      </c>
      <c r="D15" s="10">
        <v>9627</v>
      </c>
      <c r="E15" s="10">
        <v>14000</v>
      </c>
      <c r="F15" s="10"/>
      <c r="G15" s="10"/>
      <c r="H15" s="10"/>
    </row>
    <row r="16" spans="1:10" x14ac:dyDescent="0.25">
      <c r="A16" s="9" t="s">
        <v>129</v>
      </c>
      <c r="B16" s="10" t="s">
        <v>382</v>
      </c>
      <c r="C16" s="10">
        <v>8527</v>
      </c>
      <c r="D16" s="10">
        <v>9627</v>
      </c>
      <c r="E16" s="10">
        <v>14000</v>
      </c>
      <c r="F16" s="10"/>
      <c r="G16" s="10"/>
      <c r="H16" s="10"/>
      <c r="J16" s="12" t="s">
        <v>454</v>
      </c>
    </row>
    <row r="17" spans="1:10" x14ac:dyDescent="0.25">
      <c r="A17" s="9" t="s">
        <v>237</v>
      </c>
      <c r="B17" s="10" t="s">
        <v>381</v>
      </c>
      <c r="C17" s="10">
        <v>8374.77</v>
      </c>
      <c r="D17" s="10">
        <v>9381.06</v>
      </c>
      <c r="E17" s="10">
        <v>14000</v>
      </c>
      <c r="F17" s="10"/>
      <c r="G17" s="10"/>
      <c r="H17" s="10"/>
      <c r="J17" s="12" t="s">
        <v>455</v>
      </c>
    </row>
    <row r="18" spans="1:10" x14ac:dyDescent="0.25">
      <c r="A18" s="9" t="s">
        <v>276</v>
      </c>
      <c r="B18" s="10" t="s">
        <v>382</v>
      </c>
      <c r="C18" s="10">
        <v>8527</v>
      </c>
      <c r="D18" s="10">
        <v>9627</v>
      </c>
      <c r="E18" s="10">
        <v>14000</v>
      </c>
      <c r="F18" s="10"/>
      <c r="G18" s="10"/>
      <c r="H18" s="10"/>
      <c r="J18" s="12" t="s">
        <v>456</v>
      </c>
    </row>
    <row r="19" spans="1:10" x14ac:dyDescent="0.25">
      <c r="A19" s="9" t="s">
        <v>283</v>
      </c>
      <c r="B19" s="10" t="s">
        <v>382</v>
      </c>
      <c r="C19" s="10">
        <v>8527</v>
      </c>
      <c r="D19" s="10">
        <v>9627</v>
      </c>
      <c r="E19" s="10">
        <v>14000</v>
      </c>
      <c r="F19" s="10"/>
      <c r="G19" s="10"/>
      <c r="H19" s="1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s="12" customFormat="1" ht="15.75" customHeight="1" x14ac:dyDescent="0.25"/>
    <row r="34" s="12" customFormat="1" ht="15.75" customHeight="1" x14ac:dyDescent="0.25"/>
    <row r="35" s="12" customFormat="1" ht="15.75" customHeight="1" x14ac:dyDescent="0.25"/>
    <row r="36" s="12" customFormat="1" ht="15.75" customHeight="1" x14ac:dyDescent="0.25"/>
    <row r="37" s="12" customFormat="1" ht="15.75" customHeight="1" x14ac:dyDescent="0.25"/>
    <row r="38" s="12" customFormat="1" ht="15.75" customHeight="1" x14ac:dyDescent="0.25"/>
    <row r="39" s="12" customFormat="1" ht="15.75" customHeight="1" x14ac:dyDescent="0.25"/>
    <row r="40" s="12" customFormat="1" ht="15.75" customHeight="1" x14ac:dyDescent="0.25"/>
    <row r="41" s="12" customFormat="1" ht="15.75" customHeight="1" x14ac:dyDescent="0.25"/>
    <row r="42" s="12" customFormat="1" ht="15.75" customHeight="1" x14ac:dyDescent="0.25"/>
    <row r="43" s="12" customFormat="1" ht="15.75" customHeight="1" x14ac:dyDescent="0.25"/>
    <row r="44" s="12" customFormat="1" ht="15.75" customHeight="1" x14ac:dyDescent="0.25"/>
    <row r="45" s="12" customFormat="1" ht="15.75" customHeight="1" x14ac:dyDescent="0.25"/>
    <row r="46" s="12" customFormat="1" ht="15.75" customHeight="1" x14ac:dyDescent="0.25"/>
    <row r="47" s="12" customFormat="1" ht="15.75" customHeight="1" x14ac:dyDescent="0.25"/>
    <row r="48" s="12" customFormat="1" ht="15.75" customHeight="1" x14ac:dyDescent="0.25"/>
    <row r="49" s="12" customFormat="1" ht="15.75" customHeight="1" x14ac:dyDescent="0.25"/>
    <row r="50" s="12" customFormat="1" ht="15.75" customHeight="1" x14ac:dyDescent="0.25"/>
    <row r="51" s="12" customFormat="1" ht="15.75" customHeight="1" x14ac:dyDescent="0.25"/>
    <row r="52" s="12" customFormat="1" ht="15.75" customHeight="1" x14ac:dyDescent="0.25"/>
    <row r="53" s="12" customFormat="1" ht="15.75" customHeight="1" x14ac:dyDescent="0.25"/>
    <row r="54" s="12" customFormat="1" ht="15.75" customHeight="1" x14ac:dyDescent="0.25"/>
    <row r="55" s="12" customFormat="1" ht="15.75" customHeight="1" x14ac:dyDescent="0.25"/>
    <row r="56" s="12" customFormat="1" ht="15.75" customHeight="1" x14ac:dyDescent="0.25"/>
    <row r="57" s="12" customFormat="1" ht="15.75" customHeight="1" x14ac:dyDescent="0.25"/>
    <row r="58" s="12" customFormat="1" ht="15.75" customHeight="1" x14ac:dyDescent="0.25"/>
    <row r="59" s="12" customFormat="1" ht="15.75" customHeight="1" x14ac:dyDescent="0.25"/>
    <row r="60" s="12" customFormat="1" ht="15.75" customHeight="1" x14ac:dyDescent="0.25"/>
    <row r="61" s="12" customFormat="1" ht="15.75" customHeight="1" x14ac:dyDescent="0.25"/>
    <row r="62" s="12" customFormat="1" ht="15.75" customHeight="1" x14ac:dyDescent="0.25"/>
    <row r="63" s="12" customFormat="1" ht="15.75" customHeight="1" x14ac:dyDescent="0.25"/>
    <row r="64" s="12" customFormat="1" ht="15.75" customHeight="1" x14ac:dyDescent="0.25"/>
    <row r="65" s="12" customFormat="1" ht="15.75" customHeight="1" x14ac:dyDescent="0.25"/>
    <row r="66" s="12" customFormat="1" ht="15.75" customHeight="1" x14ac:dyDescent="0.25"/>
    <row r="67" s="12" customFormat="1" ht="15.75" customHeight="1" x14ac:dyDescent="0.25"/>
    <row r="68" s="12" customFormat="1" ht="15.75" customHeight="1" x14ac:dyDescent="0.25"/>
    <row r="69" s="12" customFormat="1" ht="15.75" customHeight="1" x14ac:dyDescent="0.25"/>
    <row r="70" s="12" customFormat="1" ht="15.75" customHeight="1" x14ac:dyDescent="0.25"/>
    <row r="71" s="12" customFormat="1" ht="15.75" customHeight="1" x14ac:dyDescent="0.25"/>
    <row r="72" s="12" customFormat="1" ht="15.75" customHeight="1" x14ac:dyDescent="0.25"/>
    <row r="73" s="12" customFormat="1" ht="15.75" customHeight="1" x14ac:dyDescent="0.25"/>
    <row r="74" s="12" customFormat="1" ht="15.75" customHeight="1" x14ac:dyDescent="0.25"/>
    <row r="75" s="12" customFormat="1" ht="15.75" customHeight="1" x14ac:dyDescent="0.25"/>
    <row r="76" s="12" customFormat="1" ht="15.75" customHeight="1" x14ac:dyDescent="0.25"/>
    <row r="77" s="12" customFormat="1" ht="15.75" customHeight="1" x14ac:dyDescent="0.25"/>
    <row r="78" s="12" customFormat="1" ht="15.75" customHeight="1" x14ac:dyDescent="0.25"/>
    <row r="79" s="12" customFormat="1" ht="15.75" customHeight="1" x14ac:dyDescent="0.25"/>
    <row r="80" s="12" customFormat="1" ht="15.75" customHeight="1" x14ac:dyDescent="0.25"/>
    <row r="81" s="12" customFormat="1" ht="15.75" customHeight="1" x14ac:dyDescent="0.25"/>
    <row r="82" s="12" customFormat="1" ht="15.75" customHeight="1" x14ac:dyDescent="0.25"/>
    <row r="83" s="12" customFormat="1" ht="15.75" customHeight="1" x14ac:dyDescent="0.25"/>
    <row r="84" s="12" customFormat="1" ht="15.75" customHeight="1" x14ac:dyDescent="0.25"/>
    <row r="85" s="12" customFormat="1" ht="15.75" customHeight="1" x14ac:dyDescent="0.25"/>
    <row r="86" s="12" customFormat="1" ht="15.75" customHeight="1" x14ac:dyDescent="0.25"/>
    <row r="87" s="12" customFormat="1" ht="15.75" customHeight="1" x14ac:dyDescent="0.25"/>
    <row r="88" s="12" customFormat="1" ht="15.75" customHeight="1" x14ac:dyDescent="0.25"/>
    <row r="89" s="12" customFormat="1" ht="15.75" customHeight="1" x14ac:dyDescent="0.25"/>
    <row r="90" s="12" customFormat="1" ht="15.75" customHeight="1" x14ac:dyDescent="0.25"/>
    <row r="91" s="12" customFormat="1" ht="15.75" customHeight="1" x14ac:dyDescent="0.25"/>
    <row r="92" s="12" customFormat="1" ht="15.75" customHeight="1" x14ac:dyDescent="0.25"/>
    <row r="93" s="12" customFormat="1" ht="15.75" customHeight="1" x14ac:dyDescent="0.25"/>
    <row r="94" s="12" customFormat="1" ht="15.75" customHeight="1" x14ac:dyDescent="0.25"/>
    <row r="95" s="12" customFormat="1" ht="15.75" customHeight="1" x14ac:dyDescent="0.25"/>
    <row r="96" s="12" customFormat="1" ht="15.75" customHeight="1" x14ac:dyDescent="0.25"/>
    <row r="97" s="12" customFormat="1" ht="15.75" customHeight="1" x14ac:dyDescent="0.25"/>
    <row r="98" s="12" customFormat="1" ht="15.75" customHeight="1" x14ac:dyDescent="0.25"/>
    <row r="99" s="12" customFormat="1" ht="15.75" customHeight="1" x14ac:dyDescent="0.25"/>
    <row r="100" s="12" customFormat="1" ht="15.75" customHeight="1" x14ac:dyDescent="0.25"/>
    <row r="101" s="12" customFormat="1" ht="15.75" customHeight="1" x14ac:dyDescent="0.25"/>
    <row r="102" s="12" customFormat="1" ht="15.75" customHeight="1" x14ac:dyDescent="0.25"/>
    <row r="103" s="12" customFormat="1" ht="15.75" customHeight="1" x14ac:dyDescent="0.25"/>
    <row r="104" s="12" customFormat="1" ht="15.75" customHeight="1" x14ac:dyDescent="0.25"/>
    <row r="105" s="12" customFormat="1" ht="15.75" customHeight="1" x14ac:dyDescent="0.25"/>
    <row r="106" s="12" customFormat="1" ht="15.75" customHeight="1" x14ac:dyDescent="0.25"/>
    <row r="107" s="12" customFormat="1" ht="15.75" customHeight="1" x14ac:dyDescent="0.25"/>
    <row r="108" s="12" customFormat="1" ht="15.75" customHeight="1" x14ac:dyDescent="0.25"/>
    <row r="109" s="12" customFormat="1" ht="15.75" customHeight="1" x14ac:dyDescent="0.25"/>
    <row r="110" s="12" customFormat="1" ht="15.75" customHeight="1" x14ac:dyDescent="0.25"/>
    <row r="111" s="12" customFormat="1" ht="15.75" customHeight="1" x14ac:dyDescent="0.25"/>
    <row r="112" s="12" customFormat="1" ht="15.75" customHeight="1" x14ac:dyDescent="0.25"/>
    <row r="113" s="12" customFormat="1" ht="15.75" customHeight="1" x14ac:dyDescent="0.25"/>
    <row r="114" s="12" customFormat="1" ht="15.75" customHeight="1" x14ac:dyDescent="0.25"/>
    <row r="115" s="12" customFormat="1" ht="15.75" customHeight="1" x14ac:dyDescent="0.25"/>
    <row r="116" s="12" customFormat="1" ht="15.75" customHeight="1" x14ac:dyDescent="0.25"/>
    <row r="117" s="12" customFormat="1" ht="15.75" customHeight="1" x14ac:dyDescent="0.25"/>
    <row r="118" s="12" customFormat="1" ht="15.75" customHeight="1" x14ac:dyDescent="0.25"/>
    <row r="119" s="12" customFormat="1" ht="15.75" customHeight="1" x14ac:dyDescent="0.25"/>
    <row r="120" s="12" customFormat="1" ht="15.75" customHeight="1" x14ac:dyDescent="0.25"/>
    <row r="121" s="12" customFormat="1" ht="15.75" customHeight="1" x14ac:dyDescent="0.25"/>
    <row r="122" s="12" customFormat="1" ht="15.75" customHeight="1" x14ac:dyDescent="0.25"/>
    <row r="123" s="12" customFormat="1" ht="15.75" customHeight="1" x14ac:dyDescent="0.25"/>
    <row r="124" s="12" customFormat="1" ht="15.75" customHeight="1" x14ac:dyDescent="0.25"/>
    <row r="125" s="12" customFormat="1" ht="15.75" customHeight="1" x14ac:dyDescent="0.25"/>
    <row r="126" s="12" customFormat="1" ht="15.75" customHeight="1" x14ac:dyDescent="0.25"/>
    <row r="127" s="12" customFormat="1" ht="15.75" customHeight="1" x14ac:dyDescent="0.25"/>
    <row r="128" s="12" customFormat="1" ht="15.75" customHeight="1" x14ac:dyDescent="0.25"/>
    <row r="129" s="12" customFormat="1" ht="15.75" customHeight="1" x14ac:dyDescent="0.25"/>
    <row r="130" s="12" customFormat="1" ht="15.75" customHeight="1" x14ac:dyDescent="0.25"/>
    <row r="131" s="12" customFormat="1" ht="15.75" customHeight="1" x14ac:dyDescent="0.25"/>
    <row r="132" s="12" customFormat="1" ht="15.75" customHeight="1" x14ac:dyDescent="0.25"/>
    <row r="133" s="12" customFormat="1" ht="15.75" customHeight="1" x14ac:dyDescent="0.25"/>
    <row r="134" s="12" customFormat="1" ht="15.75" customHeight="1" x14ac:dyDescent="0.25"/>
    <row r="135" s="12" customFormat="1" ht="15.75" customHeight="1" x14ac:dyDescent="0.25"/>
    <row r="136" s="12" customFormat="1" ht="15.75" customHeight="1" x14ac:dyDescent="0.25"/>
    <row r="137" s="12" customFormat="1" ht="15.75" customHeight="1" x14ac:dyDescent="0.25"/>
    <row r="138" s="12" customFormat="1" ht="15.75" customHeight="1" x14ac:dyDescent="0.25"/>
    <row r="139" s="12" customFormat="1" ht="15.75" customHeight="1" x14ac:dyDescent="0.25"/>
    <row r="140" s="12" customFormat="1" ht="15.75" customHeight="1" x14ac:dyDescent="0.25"/>
    <row r="141" s="12" customFormat="1" ht="15.75" customHeight="1" x14ac:dyDescent="0.25"/>
    <row r="142" s="12" customFormat="1" ht="15.75" customHeight="1" x14ac:dyDescent="0.25"/>
    <row r="143" s="12" customFormat="1" ht="15.75" customHeight="1" x14ac:dyDescent="0.25"/>
    <row r="144" s="12" customFormat="1" ht="15.75" customHeight="1" x14ac:dyDescent="0.25"/>
    <row r="145" s="12" customFormat="1" ht="15.75" customHeight="1" x14ac:dyDescent="0.25"/>
    <row r="146" s="12" customFormat="1" ht="15.75" customHeight="1" x14ac:dyDescent="0.25"/>
    <row r="147" s="12" customFormat="1" ht="15.75" customHeight="1" x14ac:dyDescent="0.25"/>
    <row r="148" s="12" customFormat="1" ht="15.75" customHeight="1" x14ac:dyDescent="0.25"/>
    <row r="149" s="12" customFormat="1" ht="15.75" customHeight="1" x14ac:dyDescent="0.25"/>
    <row r="150" s="12" customFormat="1" ht="15.75" customHeight="1" x14ac:dyDescent="0.25"/>
    <row r="151" s="12" customFormat="1" ht="15.75" customHeight="1" x14ac:dyDescent="0.25"/>
    <row r="152" s="12" customFormat="1" ht="15.75" customHeight="1" x14ac:dyDescent="0.25"/>
    <row r="153" s="12" customFormat="1" ht="15.75" customHeight="1" x14ac:dyDescent="0.25"/>
    <row r="154" s="12" customFormat="1" ht="15.75" customHeight="1" x14ac:dyDescent="0.25"/>
    <row r="155" s="12" customFormat="1" ht="15.75" customHeight="1" x14ac:dyDescent="0.25"/>
    <row r="156" s="12" customFormat="1" ht="15.75" customHeight="1" x14ac:dyDescent="0.25"/>
    <row r="157" s="12" customFormat="1" ht="15.75" customHeight="1" x14ac:dyDescent="0.25"/>
    <row r="158" s="12" customFormat="1" ht="15.75" customHeight="1" x14ac:dyDescent="0.25"/>
    <row r="159" s="12" customFormat="1" ht="15.75" customHeight="1" x14ac:dyDescent="0.25"/>
    <row r="160" s="12" customFormat="1" ht="15.75" customHeight="1" x14ac:dyDescent="0.25"/>
    <row r="161" s="12" customFormat="1" ht="15.75" customHeight="1" x14ac:dyDescent="0.25"/>
    <row r="162" s="12" customFormat="1" ht="15.75" customHeight="1" x14ac:dyDescent="0.25"/>
    <row r="163" s="12" customFormat="1" ht="15.75" customHeight="1" x14ac:dyDescent="0.25"/>
    <row r="164" s="12" customFormat="1" ht="15.75" customHeight="1" x14ac:dyDescent="0.25"/>
    <row r="165" s="12" customFormat="1" ht="15.75" customHeight="1" x14ac:dyDescent="0.25"/>
    <row r="166" s="12" customFormat="1" ht="15.75" customHeight="1" x14ac:dyDescent="0.25"/>
    <row r="167" s="12" customFormat="1" ht="15.75" customHeight="1" x14ac:dyDescent="0.25"/>
    <row r="168" s="12" customFormat="1" ht="15.75" customHeight="1" x14ac:dyDescent="0.25"/>
    <row r="169" s="12" customFormat="1" ht="15.75" customHeight="1" x14ac:dyDescent="0.25"/>
    <row r="170" s="12" customFormat="1" ht="15.75" customHeight="1" x14ac:dyDescent="0.25"/>
    <row r="171" s="12" customFormat="1" ht="15.75" customHeight="1" x14ac:dyDescent="0.25"/>
    <row r="172" s="12" customFormat="1" ht="15.75" customHeight="1" x14ac:dyDescent="0.25"/>
    <row r="173" s="12" customFormat="1" ht="15.75" customHeight="1" x14ac:dyDescent="0.25"/>
    <row r="174" s="12" customFormat="1" ht="15.75" customHeight="1" x14ac:dyDescent="0.25"/>
    <row r="175" s="12" customFormat="1" ht="15.75" customHeight="1" x14ac:dyDescent="0.25"/>
    <row r="176" s="12" customFormat="1" ht="15.75" customHeight="1" x14ac:dyDescent="0.25"/>
    <row r="177" s="12" customFormat="1" ht="15.75" customHeight="1" x14ac:dyDescent="0.25"/>
    <row r="178" s="12" customFormat="1" ht="15.75" customHeight="1" x14ac:dyDescent="0.25"/>
    <row r="179" s="12" customFormat="1" ht="15.75" customHeight="1" x14ac:dyDescent="0.25"/>
    <row r="180" s="12" customFormat="1" ht="15.75" customHeight="1" x14ac:dyDescent="0.25"/>
    <row r="181" s="12" customFormat="1" ht="15.75" customHeight="1" x14ac:dyDescent="0.25"/>
    <row r="182" s="12" customFormat="1" ht="15.75" customHeight="1" x14ac:dyDescent="0.25"/>
    <row r="183" s="12" customFormat="1" ht="15.75" customHeight="1" x14ac:dyDescent="0.25"/>
    <row r="184" s="12" customFormat="1" ht="15.75" customHeight="1" x14ac:dyDescent="0.25"/>
    <row r="185" s="12" customFormat="1" ht="15.75" customHeight="1" x14ac:dyDescent="0.25"/>
    <row r="186" s="12" customFormat="1" ht="15.75" customHeight="1" x14ac:dyDescent="0.25"/>
    <row r="187" s="12" customFormat="1" ht="15.75" customHeight="1" x14ac:dyDescent="0.25"/>
    <row r="188" s="12" customFormat="1" ht="15.75" customHeight="1" x14ac:dyDescent="0.25"/>
    <row r="189" s="12" customFormat="1" ht="15.75" customHeight="1" x14ac:dyDescent="0.25"/>
    <row r="190" s="12" customFormat="1" ht="15.75" customHeight="1" x14ac:dyDescent="0.25"/>
    <row r="191" s="12" customFormat="1" ht="15.75" customHeight="1" x14ac:dyDescent="0.25"/>
    <row r="192" s="12" customFormat="1" ht="15.75" customHeight="1" x14ac:dyDescent="0.25"/>
    <row r="193" s="12" customFormat="1" ht="15.75" customHeight="1" x14ac:dyDescent="0.25"/>
    <row r="194" s="12" customFormat="1" ht="15.75" customHeight="1" x14ac:dyDescent="0.25"/>
    <row r="195" s="12" customFormat="1" ht="15.75" customHeight="1" x14ac:dyDescent="0.25"/>
    <row r="196" s="12" customFormat="1" ht="15.75" customHeight="1" x14ac:dyDescent="0.25"/>
    <row r="197" s="12" customFormat="1" ht="15.75" customHeight="1" x14ac:dyDescent="0.25"/>
    <row r="198" s="12" customFormat="1" ht="15.75" customHeight="1" x14ac:dyDescent="0.25"/>
    <row r="199" s="12" customFormat="1" ht="15.75" customHeight="1" x14ac:dyDescent="0.25"/>
    <row r="200" s="12" customFormat="1" ht="15.75" customHeight="1" x14ac:dyDescent="0.25"/>
    <row r="201" s="12" customFormat="1" ht="15.75" customHeight="1" x14ac:dyDescent="0.25"/>
    <row r="202" s="12" customFormat="1" ht="15.75" customHeight="1" x14ac:dyDescent="0.25"/>
    <row r="203" s="12" customFormat="1" ht="15.75" customHeight="1" x14ac:dyDescent="0.25"/>
    <row r="204" s="12" customFormat="1" ht="15.75" customHeight="1" x14ac:dyDescent="0.25"/>
    <row r="205" s="12" customFormat="1" ht="15.75" customHeight="1" x14ac:dyDescent="0.25"/>
    <row r="206" s="12" customFormat="1" ht="15.75" customHeight="1" x14ac:dyDescent="0.25"/>
    <row r="207" s="12" customFormat="1" ht="15.75" customHeight="1" x14ac:dyDescent="0.25"/>
    <row r="208" s="12" customFormat="1" ht="15.75" customHeight="1" x14ac:dyDescent="0.25"/>
    <row r="209" s="12" customFormat="1" ht="15.75" customHeight="1" x14ac:dyDescent="0.25"/>
    <row r="210" s="12" customFormat="1" ht="15.75" customHeight="1" x14ac:dyDescent="0.25"/>
    <row r="211" s="12" customFormat="1" ht="15.75" customHeight="1" x14ac:dyDescent="0.25"/>
    <row r="212" s="12" customFormat="1" ht="15.75" customHeight="1" x14ac:dyDescent="0.25"/>
    <row r="213" s="12" customFormat="1" ht="15.75" customHeight="1" x14ac:dyDescent="0.25"/>
    <row r="214" s="12" customFormat="1" ht="15.75" customHeight="1" x14ac:dyDescent="0.25"/>
    <row r="215" s="12" customFormat="1" ht="15.75" customHeight="1" x14ac:dyDescent="0.25"/>
    <row r="216" s="12" customFormat="1" ht="15.75" customHeight="1" x14ac:dyDescent="0.25"/>
    <row r="217" s="12" customFormat="1" ht="15.75" customHeight="1" x14ac:dyDescent="0.25"/>
    <row r="218" s="12" customFormat="1" ht="15.75" customHeight="1" x14ac:dyDescent="0.25"/>
    <row r="219" s="12" customFormat="1" ht="15.75" customHeight="1" x14ac:dyDescent="0.25"/>
    <row r="220" s="12" customFormat="1" ht="15.75" customHeight="1" x14ac:dyDescent="0.25"/>
    <row r="221" s="12" customFormat="1" ht="15.75" customHeight="1" x14ac:dyDescent="0.25"/>
    <row r="222" s="12" customFormat="1" ht="15.75" customHeight="1" x14ac:dyDescent="0.25"/>
    <row r="223" s="12" customFormat="1" ht="15.75" customHeight="1" x14ac:dyDescent="0.25"/>
    <row r="224" s="12" customFormat="1" ht="15.75" customHeight="1" x14ac:dyDescent="0.25"/>
    <row r="225" s="12" customFormat="1" ht="15.75" customHeight="1" x14ac:dyDescent="0.25"/>
    <row r="226" s="12" customFormat="1" ht="15.75" customHeight="1" x14ac:dyDescent="0.25"/>
    <row r="227" s="12" customFormat="1" ht="15.75" customHeight="1" x14ac:dyDescent="0.25"/>
    <row r="228" s="12" customFormat="1" ht="15.75" customHeight="1" x14ac:dyDescent="0.25"/>
    <row r="229" s="12" customFormat="1" ht="15.75" customHeight="1" x14ac:dyDescent="0.25"/>
    <row r="230" s="12" customFormat="1" ht="15.75" customHeight="1" x14ac:dyDescent="0.25"/>
    <row r="231" s="12" customFormat="1" ht="15.75" customHeight="1" x14ac:dyDescent="0.25"/>
    <row r="232" s="12" customFormat="1" ht="15.75" customHeight="1" x14ac:dyDescent="0.25"/>
    <row r="233" s="12" customFormat="1" ht="15.75" customHeight="1" x14ac:dyDescent="0.25"/>
    <row r="234" s="12" customFormat="1" ht="15.75" customHeight="1" x14ac:dyDescent="0.25"/>
    <row r="235" s="12" customFormat="1" ht="15.75" customHeight="1" x14ac:dyDescent="0.25"/>
    <row r="236" s="12" customFormat="1" ht="15.75" customHeight="1" x14ac:dyDescent="0.25"/>
    <row r="237" s="12" customFormat="1" ht="15.75" customHeight="1" x14ac:dyDescent="0.25"/>
    <row r="238" s="12" customFormat="1" ht="15.75" customHeight="1" x14ac:dyDescent="0.25"/>
    <row r="239" s="12" customFormat="1" ht="15.75" customHeight="1" x14ac:dyDescent="0.25"/>
    <row r="240" s="12" customFormat="1" ht="15.75" customHeight="1" x14ac:dyDescent="0.25"/>
    <row r="241" s="12" customFormat="1" ht="15.75" customHeight="1" x14ac:dyDescent="0.25"/>
    <row r="242" s="12" customFormat="1" ht="15.75" customHeight="1" x14ac:dyDescent="0.25"/>
    <row r="243" s="12" customFormat="1" ht="15.75" customHeight="1" x14ac:dyDescent="0.25"/>
    <row r="244" s="12" customFormat="1" ht="15.75" customHeight="1" x14ac:dyDescent="0.25"/>
    <row r="245" s="12" customFormat="1" ht="15.75" customHeight="1" x14ac:dyDescent="0.25"/>
    <row r="246" s="12" customFormat="1" ht="15.75" customHeight="1" x14ac:dyDescent="0.25"/>
    <row r="247" s="12" customFormat="1" ht="15.75" customHeight="1" x14ac:dyDescent="0.25"/>
    <row r="248" s="12" customFormat="1" ht="15.75" customHeight="1" x14ac:dyDescent="0.25"/>
    <row r="249" s="12" customFormat="1" ht="15.75" customHeight="1" x14ac:dyDescent="0.25"/>
    <row r="250" s="12" customFormat="1" ht="15.75" customHeight="1" x14ac:dyDescent="0.25"/>
    <row r="251" s="12" customFormat="1" ht="15.75" customHeight="1" x14ac:dyDescent="0.25"/>
    <row r="252" s="12" customFormat="1" ht="15.75" customHeight="1" x14ac:dyDescent="0.25"/>
    <row r="253" s="12" customFormat="1" ht="15.75" customHeight="1" x14ac:dyDescent="0.25"/>
    <row r="254" s="12" customFormat="1" ht="15.75" customHeight="1" x14ac:dyDescent="0.25"/>
    <row r="255" s="12" customFormat="1" ht="15.75" customHeight="1" x14ac:dyDescent="0.25"/>
    <row r="256" s="12" customFormat="1" ht="15.75" customHeight="1" x14ac:dyDescent="0.25"/>
    <row r="257" s="12" customFormat="1" ht="15.75" customHeight="1" x14ac:dyDescent="0.25"/>
    <row r="258" s="12" customFormat="1" ht="15.75" customHeight="1" x14ac:dyDescent="0.25"/>
    <row r="259" s="12" customFormat="1" ht="15.75" customHeight="1" x14ac:dyDescent="0.25"/>
    <row r="260" s="12" customFormat="1" ht="15.75" customHeight="1" x14ac:dyDescent="0.25"/>
    <row r="261" s="12" customFormat="1" ht="15.75" customHeight="1" x14ac:dyDescent="0.25"/>
    <row r="262" s="12" customFormat="1" ht="15.75" customHeight="1" x14ac:dyDescent="0.25"/>
    <row r="263" s="12" customFormat="1" ht="15.75" customHeight="1" x14ac:dyDescent="0.25"/>
    <row r="264" s="12" customFormat="1" ht="15.75" customHeight="1" x14ac:dyDescent="0.25"/>
    <row r="265" s="12" customFormat="1" ht="15.75" customHeight="1" x14ac:dyDescent="0.25"/>
    <row r="266" s="12" customFormat="1" ht="15.75" customHeight="1" x14ac:dyDescent="0.25"/>
    <row r="267" s="12" customFormat="1" ht="15.75" customHeight="1" x14ac:dyDescent="0.25"/>
    <row r="268" s="12" customFormat="1" ht="15.75" customHeight="1" x14ac:dyDescent="0.25"/>
    <row r="269" s="12" customFormat="1" ht="15.75" customHeight="1" x14ac:dyDescent="0.25"/>
    <row r="270" s="12" customFormat="1" ht="15.75" customHeight="1" x14ac:dyDescent="0.25"/>
    <row r="271" s="12" customFormat="1" ht="15.75" customHeight="1" x14ac:dyDescent="0.25"/>
    <row r="272" s="12" customFormat="1" ht="15.75" customHeight="1" x14ac:dyDescent="0.25"/>
    <row r="273" s="12" customFormat="1" ht="15.75" customHeight="1" x14ac:dyDescent="0.25"/>
    <row r="274" s="12" customFormat="1" ht="15.75" customHeight="1" x14ac:dyDescent="0.25"/>
    <row r="275" s="12" customFormat="1" ht="15.75" customHeight="1" x14ac:dyDescent="0.25"/>
    <row r="276" s="12" customFormat="1" ht="15.75" customHeight="1" x14ac:dyDescent="0.25"/>
    <row r="277" s="12" customFormat="1" ht="15.75" customHeight="1" x14ac:dyDescent="0.25"/>
    <row r="278" s="12" customFormat="1" ht="15.75" customHeight="1" x14ac:dyDescent="0.25"/>
    <row r="279" s="12" customFormat="1" ht="15.75" customHeight="1" x14ac:dyDescent="0.25"/>
    <row r="280" s="12" customFormat="1" ht="15.75" customHeight="1" x14ac:dyDescent="0.25"/>
    <row r="281" s="12" customFormat="1" ht="15.75" customHeight="1" x14ac:dyDescent="0.25"/>
    <row r="282" s="12" customFormat="1" ht="15.75" customHeight="1" x14ac:dyDescent="0.25"/>
    <row r="283" s="12" customFormat="1" ht="15.75" customHeight="1" x14ac:dyDescent="0.25"/>
    <row r="284" s="12" customFormat="1" ht="15.75" customHeight="1" x14ac:dyDescent="0.25"/>
    <row r="285" s="12" customFormat="1" ht="15.75" customHeight="1" x14ac:dyDescent="0.25"/>
    <row r="286" s="12" customFormat="1" ht="15.75" customHeight="1" x14ac:dyDescent="0.25"/>
    <row r="287" s="12" customFormat="1" ht="15.75" customHeight="1" x14ac:dyDescent="0.25"/>
    <row r="288" s="12" customFormat="1" ht="15.75" customHeight="1" x14ac:dyDescent="0.25"/>
    <row r="289" s="12" customFormat="1" ht="15.75" customHeight="1" x14ac:dyDescent="0.25"/>
    <row r="290" s="12" customFormat="1" ht="15.75" customHeight="1" x14ac:dyDescent="0.25"/>
    <row r="291" s="12" customFormat="1" ht="15.75" customHeight="1" x14ac:dyDescent="0.25"/>
    <row r="292" s="12" customFormat="1" ht="15.75" customHeight="1" x14ac:dyDescent="0.25"/>
    <row r="293" s="12" customFormat="1" ht="15.75" customHeight="1" x14ac:dyDescent="0.25"/>
    <row r="294" s="12" customFormat="1" ht="15.75" customHeight="1" x14ac:dyDescent="0.25"/>
    <row r="295" s="12" customFormat="1" ht="15.75" customHeight="1" x14ac:dyDescent="0.25"/>
    <row r="296" s="12" customFormat="1" ht="15.75" customHeight="1" x14ac:dyDescent="0.25"/>
    <row r="297" s="12" customFormat="1" ht="15.75" customHeight="1" x14ac:dyDescent="0.25"/>
    <row r="298" s="12" customFormat="1" ht="15.75" customHeight="1" x14ac:dyDescent="0.25"/>
    <row r="299" s="12" customFormat="1" ht="15.75" customHeight="1" x14ac:dyDescent="0.25"/>
    <row r="300" s="12" customFormat="1" ht="15.75" customHeight="1" x14ac:dyDescent="0.25"/>
    <row r="301" s="12" customFormat="1" ht="15.75" customHeight="1" x14ac:dyDescent="0.25"/>
    <row r="302" s="12" customFormat="1" ht="15.75" customHeight="1" x14ac:dyDescent="0.25"/>
    <row r="303" s="12" customFormat="1" ht="15.75" customHeight="1" x14ac:dyDescent="0.25"/>
    <row r="304" s="12" customFormat="1" ht="15.75" customHeight="1" x14ac:dyDescent="0.25"/>
    <row r="305" s="12" customFormat="1" ht="15.75" customHeight="1" x14ac:dyDescent="0.25"/>
    <row r="306" s="12" customFormat="1" ht="15.75" customHeight="1" x14ac:dyDescent="0.25"/>
    <row r="307" s="12" customFormat="1" ht="15.75" customHeight="1" x14ac:dyDescent="0.25"/>
    <row r="308" s="12" customFormat="1" ht="15.75" customHeight="1" x14ac:dyDescent="0.25"/>
    <row r="309" s="12" customFormat="1" ht="15.75" customHeight="1" x14ac:dyDescent="0.25"/>
    <row r="310" s="12" customFormat="1" ht="15.75" customHeight="1" x14ac:dyDescent="0.25"/>
    <row r="311" s="12" customFormat="1" ht="15.75" customHeight="1" x14ac:dyDescent="0.25"/>
    <row r="312" s="12" customFormat="1" ht="15.75" customHeight="1" x14ac:dyDescent="0.25"/>
    <row r="313" s="12" customFormat="1" ht="15.75" customHeight="1" x14ac:dyDescent="0.25"/>
    <row r="314" s="12" customFormat="1" ht="15.75" customHeight="1" x14ac:dyDescent="0.25"/>
    <row r="315" s="12" customFormat="1" ht="15.75" customHeight="1" x14ac:dyDescent="0.25"/>
    <row r="316" s="12" customFormat="1" ht="15.75" customHeight="1" x14ac:dyDescent="0.25"/>
    <row r="317" s="12" customFormat="1" ht="15.75" customHeight="1" x14ac:dyDescent="0.25"/>
    <row r="318" s="12" customFormat="1" ht="15.75" customHeight="1" x14ac:dyDescent="0.25"/>
    <row r="319" s="12" customFormat="1" ht="15.75" customHeight="1" x14ac:dyDescent="0.25"/>
    <row r="320" s="12" customFormat="1" ht="15.75" customHeight="1" x14ac:dyDescent="0.25"/>
    <row r="321" s="12" customFormat="1" ht="15.75" customHeight="1" x14ac:dyDescent="0.25"/>
    <row r="322" s="12" customFormat="1" ht="15.75" customHeight="1" x14ac:dyDescent="0.25"/>
    <row r="323" s="12" customFormat="1" ht="15.75" customHeight="1" x14ac:dyDescent="0.25"/>
    <row r="324" s="12" customFormat="1" ht="15.75" customHeight="1" x14ac:dyDescent="0.25"/>
    <row r="325" s="12" customFormat="1" ht="15.75" customHeight="1" x14ac:dyDescent="0.25"/>
    <row r="326" s="12" customFormat="1" ht="15.75" customHeight="1" x14ac:dyDescent="0.25"/>
    <row r="327" s="12" customFormat="1" ht="15.75" customHeight="1" x14ac:dyDescent="0.25"/>
    <row r="328" s="12" customFormat="1" ht="15.75" customHeight="1" x14ac:dyDescent="0.25"/>
    <row r="329" s="12" customFormat="1" ht="15.75" customHeight="1" x14ac:dyDescent="0.25"/>
    <row r="330" s="12" customFormat="1" ht="15.75" customHeight="1" x14ac:dyDescent="0.25"/>
    <row r="331" s="12" customFormat="1" ht="15.75" customHeight="1" x14ac:dyDescent="0.25"/>
    <row r="332" s="12" customFormat="1" ht="15.75" customHeight="1" x14ac:dyDescent="0.25"/>
    <row r="333" s="12" customFormat="1" ht="15.75" customHeight="1" x14ac:dyDescent="0.25"/>
    <row r="334" s="12" customFormat="1" ht="15.75" customHeight="1" x14ac:dyDescent="0.25"/>
    <row r="335" s="12" customFormat="1" ht="15.75" customHeight="1" x14ac:dyDescent="0.25"/>
    <row r="336" s="12" customFormat="1" ht="15.75" customHeight="1" x14ac:dyDescent="0.25"/>
    <row r="337" s="12" customFormat="1" ht="15.75" customHeight="1" x14ac:dyDescent="0.25"/>
    <row r="338" s="12" customFormat="1" ht="15.75" customHeight="1" x14ac:dyDescent="0.25"/>
    <row r="339" s="12" customFormat="1" ht="15.75" customHeight="1" x14ac:dyDescent="0.25"/>
    <row r="340" s="12" customFormat="1" ht="15.75" customHeight="1" x14ac:dyDescent="0.25"/>
    <row r="341" s="12" customFormat="1" ht="15.75" customHeight="1" x14ac:dyDescent="0.25"/>
    <row r="342" s="12" customFormat="1" ht="15.75" customHeight="1" x14ac:dyDescent="0.25"/>
    <row r="343" s="12" customFormat="1" ht="15.75" customHeight="1" x14ac:dyDescent="0.25"/>
    <row r="344" s="12" customFormat="1" ht="15.75" customHeight="1" x14ac:dyDescent="0.25"/>
    <row r="345" s="12" customFormat="1" ht="15.75" customHeight="1" x14ac:dyDescent="0.25"/>
    <row r="346" s="12" customFormat="1" ht="15.75" customHeight="1" x14ac:dyDescent="0.25"/>
    <row r="347" s="12" customFormat="1" ht="15.75" customHeight="1" x14ac:dyDescent="0.25"/>
    <row r="348" s="12" customFormat="1" ht="15.75" customHeight="1" x14ac:dyDescent="0.25"/>
    <row r="349" s="12" customFormat="1" ht="15.75" customHeight="1" x14ac:dyDescent="0.25"/>
    <row r="350" s="12" customFormat="1" ht="15.75" customHeight="1" x14ac:dyDescent="0.25"/>
    <row r="351" s="12" customFormat="1" ht="15.75" customHeight="1" x14ac:dyDescent="0.25"/>
    <row r="352" s="12" customFormat="1" ht="15.75" customHeight="1" x14ac:dyDescent="0.25"/>
    <row r="353" s="12" customFormat="1" ht="15.75" customHeight="1" x14ac:dyDescent="0.25"/>
    <row r="354" s="12" customFormat="1" ht="15.75" customHeight="1" x14ac:dyDescent="0.25"/>
    <row r="355" s="12" customFormat="1" ht="15.75" customHeight="1" x14ac:dyDescent="0.25"/>
    <row r="356" s="12" customFormat="1" ht="15.75" customHeight="1" x14ac:dyDescent="0.25"/>
    <row r="357" s="12" customFormat="1" ht="15.75" customHeight="1" x14ac:dyDescent="0.25"/>
    <row r="358" s="12" customFormat="1" ht="15.75" customHeight="1" x14ac:dyDescent="0.25"/>
    <row r="359" s="12" customFormat="1" ht="15.75" customHeight="1" x14ac:dyDescent="0.25"/>
    <row r="360" s="12" customFormat="1" ht="15.75" customHeight="1" x14ac:dyDescent="0.25"/>
    <row r="361" s="12" customFormat="1" ht="15.75" customHeight="1" x14ac:dyDescent="0.25"/>
    <row r="362" s="12" customFormat="1" ht="15.75" customHeight="1" x14ac:dyDescent="0.25"/>
    <row r="363" s="12" customFormat="1" ht="15.75" customHeight="1" x14ac:dyDescent="0.25"/>
    <row r="364" s="12" customFormat="1" ht="15.75" customHeight="1" x14ac:dyDescent="0.25"/>
    <row r="365" s="12" customFormat="1" ht="15.75" customHeight="1" x14ac:dyDescent="0.25"/>
    <row r="366" s="12" customFormat="1" ht="15.75" customHeight="1" x14ac:dyDescent="0.25"/>
    <row r="367" s="12" customFormat="1" ht="15.75" customHeight="1" x14ac:dyDescent="0.25"/>
    <row r="368" s="12" customFormat="1" ht="15.75" customHeight="1" x14ac:dyDescent="0.25"/>
    <row r="369" s="12" customFormat="1" ht="15.75" customHeight="1" x14ac:dyDescent="0.25"/>
    <row r="370" s="12" customFormat="1" ht="15.75" customHeight="1" x14ac:dyDescent="0.25"/>
    <row r="371" s="12" customFormat="1" ht="15.75" customHeight="1" x14ac:dyDescent="0.25"/>
    <row r="372" s="12" customFormat="1" ht="15.75" customHeight="1" x14ac:dyDescent="0.25"/>
    <row r="373" s="12" customFormat="1" ht="15.75" customHeight="1" x14ac:dyDescent="0.25"/>
    <row r="374" s="12" customFormat="1" ht="15.75" customHeight="1" x14ac:dyDescent="0.25"/>
    <row r="375" s="12" customFormat="1" ht="15.75" customHeight="1" x14ac:dyDescent="0.25"/>
    <row r="376" s="12" customFormat="1" ht="15.75" customHeight="1" x14ac:dyDescent="0.25"/>
    <row r="377" s="12" customFormat="1" ht="15.75" customHeight="1" x14ac:dyDescent="0.25"/>
    <row r="378" s="12" customFormat="1" ht="15.75" customHeight="1" x14ac:dyDescent="0.25"/>
    <row r="379" s="12" customFormat="1" ht="15.75" customHeight="1" x14ac:dyDescent="0.25"/>
    <row r="380" s="12" customFormat="1" ht="15.75" customHeight="1" x14ac:dyDescent="0.25"/>
    <row r="381" s="12" customFormat="1" ht="15.75" customHeight="1" x14ac:dyDescent="0.25"/>
    <row r="382" s="12" customFormat="1" ht="15.75" customHeight="1" x14ac:dyDescent="0.25"/>
    <row r="383" s="12" customFormat="1" ht="15.75" customHeight="1" x14ac:dyDescent="0.25"/>
    <row r="384" s="12" customFormat="1" ht="15.75" customHeight="1" x14ac:dyDescent="0.25"/>
    <row r="385" s="12" customFormat="1" ht="15.75" customHeight="1" x14ac:dyDescent="0.25"/>
    <row r="386" s="12" customFormat="1" ht="15.75" customHeight="1" x14ac:dyDescent="0.25"/>
    <row r="387" s="12" customFormat="1" ht="15.75" customHeight="1" x14ac:dyDescent="0.25"/>
    <row r="388" s="12" customFormat="1" ht="15.75" customHeight="1" x14ac:dyDescent="0.25"/>
    <row r="389" s="12" customFormat="1" ht="15.75" customHeight="1" x14ac:dyDescent="0.25"/>
    <row r="390" s="12" customFormat="1" ht="15.75" customHeight="1" x14ac:dyDescent="0.25"/>
    <row r="391" s="12" customFormat="1" ht="15.75" customHeight="1" x14ac:dyDescent="0.25"/>
    <row r="392" s="12" customFormat="1" ht="15.75" customHeight="1" x14ac:dyDescent="0.25"/>
    <row r="393" s="12" customFormat="1" ht="15.75" customHeight="1" x14ac:dyDescent="0.25"/>
    <row r="394" s="12" customFormat="1" ht="15.75" customHeight="1" x14ac:dyDescent="0.25"/>
    <row r="395" s="12" customFormat="1" ht="15.75" customHeight="1" x14ac:dyDescent="0.25"/>
    <row r="396" s="12" customFormat="1" ht="15.75" customHeight="1" x14ac:dyDescent="0.25"/>
    <row r="397" s="12" customFormat="1" ht="15.75" customHeight="1" x14ac:dyDescent="0.25"/>
    <row r="398" s="12" customFormat="1" ht="15.75" customHeight="1" x14ac:dyDescent="0.25"/>
    <row r="399" s="12" customFormat="1" ht="15.75" customHeight="1" x14ac:dyDescent="0.25"/>
    <row r="400" s="12" customFormat="1" ht="15.75" customHeight="1" x14ac:dyDescent="0.25"/>
    <row r="401" s="12" customFormat="1" ht="15.75" customHeight="1" x14ac:dyDescent="0.25"/>
    <row r="402" s="12" customFormat="1" ht="15.75" customHeight="1" x14ac:dyDescent="0.25"/>
    <row r="403" s="12" customFormat="1" ht="15.75" customHeight="1" x14ac:dyDescent="0.25"/>
    <row r="404" s="12" customFormat="1" ht="15.75" customHeight="1" x14ac:dyDescent="0.25"/>
    <row r="405" s="12" customFormat="1" ht="15.75" customHeight="1" x14ac:dyDescent="0.25"/>
    <row r="406" s="12" customFormat="1" ht="15.75" customHeight="1" x14ac:dyDescent="0.25"/>
    <row r="407" s="12" customFormat="1" ht="15.75" customHeight="1" x14ac:dyDescent="0.25"/>
    <row r="408" s="12" customFormat="1" ht="15.75" customHeight="1" x14ac:dyDescent="0.25"/>
    <row r="409" s="12" customFormat="1" ht="15.75" customHeight="1" x14ac:dyDescent="0.25"/>
    <row r="410" s="12" customFormat="1" ht="15.75" customHeight="1" x14ac:dyDescent="0.25"/>
    <row r="411" s="12" customFormat="1" ht="15.75" customHeight="1" x14ac:dyDescent="0.25"/>
    <row r="412" s="12" customFormat="1" ht="15.75" customHeight="1" x14ac:dyDescent="0.25"/>
    <row r="413" s="12" customFormat="1" ht="15.75" customHeight="1" x14ac:dyDescent="0.25"/>
    <row r="414" s="12" customFormat="1" ht="15.75" customHeight="1" x14ac:dyDescent="0.25"/>
    <row r="415" s="12" customFormat="1" ht="15.75" customHeight="1" x14ac:dyDescent="0.25"/>
    <row r="416" s="12" customFormat="1" ht="15.75" customHeight="1" x14ac:dyDescent="0.25"/>
    <row r="417" s="12" customFormat="1" ht="15.75" customHeight="1" x14ac:dyDescent="0.25"/>
    <row r="418" s="12" customFormat="1" ht="15.75" customHeight="1" x14ac:dyDescent="0.25"/>
    <row r="419" s="12" customFormat="1" ht="15.75" customHeight="1" x14ac:dyDescent="0.25"/>
    <row r="420" s="12" customFormat="1" ht="15.75" customHeight="1" x14ac:dyDescent="0.25"/>
    <row r="421" s="12" customFormat="1" ht="15.75" customHeight="1" x14ac:dyDescent="0.25"/>
    <row r="422" s="12" customFormat="1" ht="15.75" customHeight="1" x14ac:dyDescent="0.25"/>
    <row r="423" s="12" customFormat="1" ht="15.75" customHeight="1" x14ac:dyDescent="0.25"/>
    <row r="424" s="12" customFormat="1" ht="15.75" customHeight="1" x14ac:dyDescent="0.25"/>
    <row r="425" s="12" customFormat="1" ht="15.75" customHeight="1" x14ac:dyDescent="0.25"/>
    <row r="426" s="12" customFormat="1" ht="15.75" customHeight="1" x14ac:dyDescent="0.25"/>
    <row r="427" s="12" customFormat="1" ht="15.75" customHeight="1" x14ac:dyDescent="0.25"/>
    <row r="428" s="12" customFormat="1" ht="15.75" customHeight="1" x14ac:dyDescent="0.25"/>
    <row r="429" s="12" customFormat="1" ht="15.75" customHeight="1" x14ac:dyDescent="0.25"/>
    <row r="430" s="12" customFormat="1" ht="15.75" customHeight="1" x14ac:dyDescent="0.25"/>
    <row r="431" s="12" customFormat="1" ht="15.75" customHeight="1" x14ac:dyDescent="0.25"/>
    <row r="432" s="12" customFormat="1" ht="15.75" customHeight="1" x14ac:dyDescent="0.25"/>
    <row r="433" s="12" customFormat="1" ht="15.75" customHeight="1" x14ac:dyDescent="0.25"/>
    <row r="434" s="12" customFormat="1" ht="15.75" customHeight="1" x14ac:dyDescent="0.25"/>
    <row r="435" s="12" customFormat="1" ht="15.75" customHeight="1" x14ac:dyDescent="0.25"/>
    <row r="436" s="12" customFormat="1" ht="15.75" customHeight="1" x14ac:dyDescent="0.25"/>
    <row r="437" s="12" customFormat="1" ht="15.75" customHeight="1" x14ac:dyDescent="0.25"/>
    <row r="438" s="12" customFormat="1" ht="15.75" customHeight="1" x14ac:dyDescent="0.25"/>
    <row r="439" s="12" customFormat="1" ht="15.75" customHeight="1" x14ac:dyDescent="0.25"/>
    <row r="440" s="12" customFormat="1" ht="15.75" customHeight="1" x14ac:dyDescent="0.25"/>
    <row r="441" s="12" customFormat="1" ht="15.75" customHeight="1" x14ac:dyDescent="0.25"/>
    <row r="442" s="12" customFormat="1" ht="15.75" customHeight="1" x14ac:dyDescent="0.25"/>
    <row r="443" s="12" customFormat="1" ht="15.75" customHeight="1" x14ac:dyDescent="0.25"/>
    <row r="444" s="12" customFormat="1" ht="15.75" customHeight="1" x14ac:dyDescent="0.25"/>
    <row r="445" s="12" customFormat="1" ht="15.75" customHeight="1" x14ac:dyDescent="0.25"/>
    <row r="446" s="12" customFormat="1" ht="15.75" customHeight="1" x14ac:dyDescent="0.25"/>
    <row r="447" s="12" customFormat="1" ht="15.75" customHeight="1" x14ac:dyDescent="0.25"/>
    <row r="448" s="12" customFormat="1" ht="15.75" customHeight="1" x14ac:dyDescent="0.25"/>
    <row r="449" s="12" customFormat="1" ht="15.75" customHeight="1" x14ac:dyDescent="0.25"/>
    <row r="450" s="12" customFormat="1" ht="15.75" customHeight="1" x14ac:dyDescent="0.25"/>
    <row r="451" s="12" customFormat="1" ht="15.75" customHeight="1" x14ac:dyDescent="0.25"/>
    <row r="452" s="12" customFormat="1" ht="15.75" customHeight="1" x14ac:dyDescent="0.25"/>
    <row r="453" s="12" customFormat="1" ht="15.75" customHeight="1" x14ac:dyDescent="0.25"/>
    <row r="454" s="12" customFormat="1" ht="15.75" customHeight="1" x14ac:dyDescent="0.25"/>
    <row r="455" s="12" customFormat="1" ht="15.75" customHeight="1" x14ac:dyDescent="0.25"/>
    <row r="456" s="12" customFormat="1" ht="15.75" customHeight="1" x14ac:dyDescent="0.25"/>
    <row r="457" s="12" customFormat="1" ht="15.75" customHeight="1" x14ac:dyDescent="0.25"/>
    <row r="458" s="12" customFormat="1" ht="15.75" customHeight="1" x14ac:dyDescent="0.25"/>
    <row r="459" s="12" customFormat="1" ht="15.75" customHeight="1" x14ac:dyDescent="0.25"/>
    <row r="460" s="12" customFormat="1" ht="15.75" customHeight="1" x14ac:dyDescent="0.25"/>
    <row r="461" s="12" customFormat="1" ht="15.75" customHeight="1" x14ac:dyDescent="0.25"/>
    <row r="462" s="12" customFormat="1" ht="15.75" customHeight="1" x14ac:dyDescent="0.25"/>
    <row r="463" s="12" customFormat="1" ht="15.75" customHeight="1" x14ac:dyDescent="0.25"/>
    <row r="464" s="12" customFormat="1" ht="15.75" customHeight="1" x14ac:dyDescent="0.25"/>
    <row r="465" s="12" customFormat="1" ht="15.75" customHeight="1" x14ac:dyDescent="0.25"/>
    <row r="466" s="12" customFormat="1" ht="15.75" customHeight="1" x14ac:dyDescent="0.25"/>
    <row r="467" s="12" customFormat="1" ht="15.75" customHeight="1" x14ac:dyDescent="0.25"/>
    <row r="468" s="12" customFormat="1" ht="15.75" customHeight="1" x14ac:dyDescent="0.25"/>
    <row r="469" s="12" customFormat="1" ht="15.75" customHeight="1" x14ac:dyDescent="0.25"/>
    <row r="470" s="12" customFormat="1" ht="15.75" customHeight="1" x14ac:dyDescent="0.25"/>
    <row r="471" s="12" customFormat="1" ht="15.75" customHeight="1" x14ac:dyDescent="0.25"/>
    <row r="472" s="12" customFormat="1" ht="15.75" customHeight="1" x14ac:dyDescent="0.25"/>
    <row r="473" s="12" customFormat="1" ht="15.75" customHeight="1" x14ac:dyDescent="0.25"/>
    <row r="474" s="12" customFormat="1" ht="15.75" customHeight="1" x14ac:dyDescent="0.25"/>
    <row r="475" s="12" customFormat="1" ht="15.75" customHeight="1" x14ac:dyDescent="0.25"/>
    <row r="476" s="12" customFormat="1" ht="15.75" customHeight="1" x14ac:dyDescent="0.25"/>
    <row r="477" s="12" customFormat="1" ht="15.75" customHeight="1" x14ac:dyDescent="0.25"/>
    <row r="478" s="12" customFormat="1" ht="15.75" customHeight="1" x14ac:dyDescent="0.25"/>
    <row r="479" s="12" customFormat="1" ht="15.75" customHeight="1" x14ac:dyDescent="0.25"/>
    <row r="480" s="12" customFormat="1" ht="15.75" customHeight="1" x14ac:dyDescent="0.25"/>
    <row r="481" s="12" customFormat="1" ht="15.75" customHeight="1" x14ac:dyDescent="0.25"/>
    <row r="482" s="12" customFormat="1" ht="15.75" customHeight="1" x14ac:dyDescent="0.25"/>
    <row r="483" s="12" customFormat="1" ht="15.75" customHeight="1" x14ac:dyDescent="0.25"/>
    <row r="484" s="12" customFormat="1" ht="15.75" customHeight="1" x14ac:dyDescent="0.25"/>
    <row r="485" s="12" customFormat="1" ht="15.75" customHeight="1" x14ac:dyDescent="0.25"/>
    <row r="486" s="12" customFormat="1" ht="15.75" customHeight="1" x14ac:dyDescent="0.25"/>
    <row r="487" s="12" customFormat="1" ht="15.75" customHeight="1" x14ac:dyDescent="0.25"/>
    <row r="488" s="12" customFormat="1" ht="15.75" customHeight="1" x14ac:dyDescent="0.25"/>
    <row r="489" s="12" customFormat="1" ht="15.75" customHeight="1" x14ac:dyDescent="0.25"/>
    <row r="490" s="12" customFormat="1" ht="15.75" customHeight="1" x14ac:dyDescent="0.25"/>
    <row r="491" s="12" customFormat="1" ht="15.75" customHeight="1" x14ac:dyDescent="0.25"/>
    <row r="492" s="12" customFormat="1" ht="15.75" customHeight="1" x14ac:dyDescent="0.25"/>
    <row r="493" s="12" customFormat="1" ht="15.75" customHeight="1" x14ac:dyDescent="0.25"/>
    <row r="494" s="12" customFormat="1" ht="15.75" customHeight="1" x14ac:dyDescent="0.25"/>
    <row r="495" s="12" customFormat="1" ht="15.75" customHeight="1" x14ac:dyDescent="0.25"/>
    <row r="496" s="12" customFormat="1" ht="15.75" customHeight="1" x14ac:dyDescent="0.25"/>
    <row r="497" s="12" customFormat="1" ht="15.75" customHeight="1" x14ac:dyDescent="0.25"/>
    <row r="498" s="12" customFormat="1" ht="15.75" customHeight="1" x14ac:dyDescent="0.25"/>
    <row r="499" s="12" customFormat="1" ht="15.75" customHeight="1" x14ac:dyDescent="0.25"/>
    <row r="500" s="12" customFormat="1" ht="15.75" customHeight="1" x14ac:dyDescent="0.25"/>
    <row r="501" s="12" customFormat="1" ht="15.75" customHeight="1" x14ac:dyDescent="0.25"/>
    <row r="502" s="12" customFormat="1" ht="15.75" customHeight="1" x14ac:dyDescent="0.25"/>
    <row r="503" s="12" customFormat="1" ht="15.75" customHeight="1" x14ac:dyDescent="0.25"/>
    <row r="504" s="12" customFormat="1" ht="15.75" customHeight="1" x14ac:dyDescent="0.25"/>
    <row r="505" s="12" customFormat="1" ht="15.75" customHeight="1" x14ac:dyDescent="0.25"/>
    <row r="506" s="12" customFormat="1" ht="15.75" customHeight="1" x14ac:dyDescent="0.25"/>
    <row r="507" s="12" customFormat="1" ht="15.75" customHeight="1" x14ac:dyDescent="0.25"/>
    <row r="508" s="12" customFormat="1" ht="15.75" customHeight="1" x14ac:dyDescent="0.25"/>
    <row r="509" s="12" customFormat="1" ht="15.75" customHeight="1" x14ac:dyDescent="0.25"/>
    <row r="510" s="12" customFormat="1" ht="15.75" customHeight="1" x14ac:dyDescent="0.25"/>
    <row r="511" s="12" customFormat="1" ht="15.75" customHeight="1" x14ac:dyDescent="0.25"/>
    <row r="512" s="12" customFormat="1" ht="15.75" customHeight="1" x14ac:dyDescent="0.25"/>
    <row r="513" s="12" customFormat="1" ht="15.75" customHeight="1" x14ac:dyDescent="0.25"/>
    <row r="514" s="12" customFormat="1" ht="15.75" customHeight="1" x14ac:dyDescent="0.25"/>
    <row r="515" s="12" customFormat="1" ht="15.75" customHeight="1" x14ac:dyDescent="0.25"/>
    <row r="516" s="12" customFormat="1" ht="15.75" customHeight="1" x14ac:dyDescent="0.25"/>
    <row r="517" s="12" customFormat="1" ht="15.75" customHeight="1" x14ac:dyDescent="0.25"/>
    <row r="518" s="12" customFormat="1" ht="15.75" customHeight="1" x14ac:dyDescent="0.25"/>
    <row r="519" s="12" customFormat="1" ht="15.75" customHeight="1" x14ac:dyDescent="0.25"/>
    <row r="520" s="12" customFormat="1" ht="15.75" customHeight="1" x14ac:dyDescent="0.25"/>
    <row r="521" s="12" customFormat="1" ht="15.75" customHeight="1" x14ac:dyDescent="0.25"/>
    <row r="522" s="12" customFormat="1" ht="15.75" customHeight="1" x14ac:dyDescent="0.25"/>
    <row r="523" s="12" customFormat="1" ht="15.75" customHeight="1" x14ac:dyDescent="0.25"/>
    <row r="524" s="12" customFormat="1" ht="15.75" customHeight="1" x14ac:dyDescent="0.25"/>
    <row r="525" s="12" customFormat="1" ht="15.75" customHeight="1" x14ac:dyDescent="0.25"/>
    <row r="526" s="12" customFormat="1" ht="15.75" customHeight="1" x14ac:dyDescent="0.25"/>
    <row r="527" s="12" customFormat="1" ht="15.75" customHeight="1" x14ac:dyDescent="0.25"/>
    <row r="528" s="12" customFormat="1" ht="15.75" customHeight="1" x14ac:dyDescent="0.25"/>
    <row r="529" s="12" customFormat="1" ht="15.75" customHeight="1" x14ac:dyDescent="0.25"/>
    <row r="530" s="12" customFormat="1" ht="15.75" customHeight="1" x14ac:dyDescent="0.25"/>
    <row r="531" s="12" customFormat="1" ht="15.75" customHeight="1" x14ac:dyDescent="0.25"/>
    <row r="532" s="12" customFormat="1" ht="15.75" customHeight="1" x14ac:dyDescent="0.25"/>
    <row r="533" s="12" customFormat="1" ht="15.75" customHeight="1" x14ac:dyDescent="0.25"/>
    <row r="534" s="12" customFormat="1" ht="15.75" customHeight="1" x14ac:dyDescent="0.25"/>
    <row r="535" s="12" customFormat="1" ht="15.75" customHeight="1" x14ac:dyDescent="0.25"/>
    <row r="536" s="12" customFormat="1" ht="15.75" customHeight="1" x14ac:dyDescent="0.25"/>
    <row r="537" s="12" customFormat="1" ht="15.75" customHeight="1" x14ac:dyDescent="0.25"/>
    <row r="538" s="12" customFormat="1" ht="15.75" customHeight="1" x14ac:dyDescent="0.25"/>
    <row r="539" s="12" customFormat="1" ht="15.75" customHeight="1" x14ac:dyDescent="0.25"/>
    <row r="540" s="12" customFormat="1" ht="15.75" customHeight="1" x14ac:dyDescent="0.25"/>
    <row r="541" s="12" customFormat="1" ht="15.75" customHeight="1" x14ac:dyDescent="0.25"/>
    <row r="542" s="12" customFormat="1" ht="15.75" customHeight="1" x14ac:dyDescent="0.25"/>
    <row r="543" s="12" customFormat="1" ht="15.75" customHeight="1" x14ac:dyDescent="0.25"/>
    <row r="544" s="12" customFormat="1" ht="15.75" customHeight="1" x14ac:dyDescent="0.25"/>
    <row r="545" s="12" customFormat="1" ht="15.75" customHeight="1" x14ac:dyDescent="0.25"/>
    <row r="546" s="12" customFormat="1" ht="15.75" customHeight="1" x14ac:dyDescent="0.25"/>
    <row r="547" s="12" customFormat="1" ht="15.75" customHeight="1" x14ac:dyDescent="0.25"/>
    <row r="548" s="12" customFormat="1" ht="15.75" customHeight="1" x14ac:dyDescent="0.25"/>
    <row r="549" s="12" customFormat="1" ht="15.75" customHeight="1" x14ac:dyDescent="0.25"/>
    <row r="550" s="12" customFormat="1" ht="15.75" customHeight="1" x14ac:dyDescent="0.25"/>
    <row r="551" s="12" customFormat="1" ht="15.75" customHeight="1" x14ac:dyDescent="0.25"/>
    <row r="552" s="12" customFormat="1" ht="15.75" customHeight="1" x14ac:dyDescent="0.25"/>
    <row r="553" s="12" customFormat="1" ht="15.75" customHeight="1" x14ac:dyDescent="0.25"/>
    <row r="554" s="12" customFormat="1" ht="15.75" customHeight="1" x14ac:dyDescent="0.25"/>
    <row r="555" s="12" customFormat="1" ht="15.75" customHeight="1" x14ac:dyDescent="0.25"/>
    <row r="556" s="12" customFormat="1" ht="15.75" customHeight="1" x14ac:dyDescent="0.25"/>
    <row r="557" s="12" customFormat="1" ht="15.75" customHeight="1" x14ac:dyDescent="0.25"/>
    <row r="558" s="12" customFormat="1" ht="15.75" customHeight="1" x14ac:dyDescent="0.25"/>
    <row r="559" s="12" customFormat="1" ht="15.75" customHeight="1" x14ac:dyDescent="0.25"/>
    <row r="560" s="12" customFormat="1" ht="15.75" customHeight="1" x14ac:dyDescent="0.25"/>
    <row r="561" s="12" customFormat="1" ht="15.75" customHeight="1" x14ac:dyDescent="0.25"/>
    <row r="562" s="12" customFormat="1" ht="15.75" customHeight="1" x14ac:dyDescent="0.25"/>
    <row r="563" s="12" customFormat="1" ht="15.75" customHeight="1" x14ac:dyDescent="0.25"/>
    <row r="564" s="12" customFormat="1" ht="15.75" customHeight="1" x14ac:dyDescent="0.25"/>
    <row r="565" s="12" customFormat="1" ht="15.75" customHeight="1" x14ac:dyDescent="0.25"/>
    <row r="566" s="12" customFormat="1" ht="15.75" customHeight="1" x14ac:dyDescent="0.25"/>
    <row r="567" s="12" customFormat="1" ht="15.75" customHeight="1" x14ac:dyDescent="0.25"/>
    <row r="568" s="12" customFormat="1" ht="15.75" customHeight="1" x14ac:dyDescent="0.25"/>
    <row r="569" s="12" customFormat="1" ht="15.75" customHeight="1" x14ac:dyDescent="0.25"/>
    <row r="570" s="12" customFormat="1" ht="15.75" customHeight="1" x14ac:dyDescent="0.25"/>
    <row r="571" s="12" customFormat="1" ht="15.75" customHeight="1" x14ac:dyDescent="0.25"/>
    <row r="572" s="12" customFormat="1" ht="15.75" customHeight="1" x14ac:dyDescent="0.25"/>
    <row r="573" s="12" customFormat="1" ht="15.75" customHeight="1" x14ac:dyDescent="0.25"/>
    <row r="574" s="12" customFormat="1" ht="15.75" customHeight="1" x14ac:dyDescent="0.25"/>
    <row r="575" s="12" customFormat="1" ht="15.75" customHeight="1" x14ac:dyDescent="0.25"/>
    <row r="576" s="12" customFormat="1" ht="15.75" customHeight="1" x14ac:dyDescent="0.25"/>
    <row r="577" s="12" customFormat="1" ht="15.75" customHeight="1" x14ac:dyDescent="0.25"/>
    <row r="578" s="12" customFormat="1" ht="15.75" customHeight="1" x14ac:dyDescent="0.25"/>
    <row r="579" s="12" customFormat="1" ht="15.75" customHeight="1" x14ac:dyDescent="0.25"/>
    <row r="580" s="12" customFormat="1" ht="15.75" customHeight="1" x14ac:dyDescent="0.25"/>
    <row r="581" s="12" customFormat="1" ht="15.75" customHeight="1" x14ac:dyDescent="0.25"/>
    <row r="582" s="12" customFormat="1" ht="15.75" customHeight="1" x14ac:dyDescent="0.25"/>
    <row r="583" s="12" customFormat="1" ht="15.75" customHeight="1" x14ac:dyDescent="0.25"/>
    <row r="584" s="12" customFormat="1" ht="15.75" customHeight="1" x14ac:dyDescent="0.25"/>
    <row r="585" s="12" customFormat="1" ht="15.75" customHeight="1" x14ac:dyDescent="0.25"/>
    <row r="586" s="12" customFormat="1" ht="15.75" customHeight="1" x14ac:dyDescent="0.25"/>
    <row r="587" s="12" customFormat="1" ht="15.75" customHeight="1" x14ac:dyDescent="0.25"/>
    <row r="588" s="12" customFormat="1" ht="15.75" customHeight="1" x14ac:dyDescent="0.25"/>
    <row r="589" s="12" customFormat="1" ht="15.75" customHeight="1" x14ac:dyDescent="0.25"/>
    <row r="590" s="12" customFormat="1" ht="15.75" customHeight="1" x14ac:dyDescent="0.25"/>
    <row r="591" s="12" customFormat="1" ht="15.75" customHeight="1" x14ac:dyDescent="0.25"/>
    <row r="592" s="12" customFormat="1" ht="15.75" customHeight="1" x14ac:dyDescent="0.25"/>
    <row r="593" s="12" customFormat="1" ht="15.75" customHeight="1" x14ac:dyDescent="0.25"/>
    <row r="594" s="12" customFormat="1" ht="15.75" customHeight="1" x14ac:dyDescent="0.25"/>
    <row r="595" s="12" customFormat="1" ht="15.75" customHeight="1" x14ac:dyDescent="0.25"/>
    <row r="596" s="12" customFormat="1" ht="15.75" customHeight="1" x14ac:dyDescent="0.25"/>
    <row r="597" s="12" customFormat="1" ht="15.75" customHeight="1" x14ac:dyDescent="0.25"/>
    <row r="598" s="12" customFormat="1" ht="15.75" customHeight="1" x14ac:dyDescent="0.25"/>
    <row r="599" s="12" customFormat="1" ht="15.75" customHeight="1" x14ac:dyDescent="0.25"/>
    <row r="600" s="12" customFormat="1" ht="15.75" customHeight="1" x14ac:dyDescent="0.25"/>
    <row r="601" s="12" customFormat="1" ht="15.75" customHeight="1" x14ac:dyDescent="0.25"/>
    <row r="602" s="12" customFormat="1" ht="15.75" customHeight="1" x14ac:dyDescent="0.25"/>
    <row r="603" s="12" customFormat="1" ht="15.75" customHeight="1" x14ac:dyDescent="0.25"/>
    <row r="604" s="12" customFormat="1" ht="15.75" customHeight="1" x14ac:dyDescent="0.25"/>
    <row r="605" s="12" customFormat="1" ht="15.75" customHeight="1" x14ac:dyDescent="0.25"/>
    <row r="606" s="12" customFormat="1" ht="15.75" customHeight="1" x14ac:dyDescent="0.25"/>
    <row r="607" s="12" customFormat="1" ht="15.75" customHeight="1" x14ac:dyDescent="0.25"/>
    <row r="608" s="12" customFormat="1" ht="15.75" customHeight="1" x14ac:dyDescent="0.25"/>
    <row r="609" s="12" customFormat="1" ht="15.75" customHeight="1" x14ac:dyDescent="0.25"/>
    <row r="610" s="12" customFormat="1" ht="15.75" customHeight="1" x14ac:dyDescent="0.25"/>
    <row r="611" s="12" customFormat="1" ht="15.75" customHeight="1" x14ac:dyDescent="0.25"/>
    <row r="612" s="12" customFormat="1" ht="15.75" customHeight="1" x14ac:dyDescent="0.25"/>
    <row r="613" s="12" customFormat="1" ht="15.75" customHeight="1" x14ac:dyDescent="0.25"/>
    <row r="614" s="12" customFormat="1" ht="15.75" customHeight="1" x14ac:dyDescent="0.25"/>
    <row r="615" s="12" customFormat="1" ht="15.75" customHeight="1" x14ac:dyDescent="0.25"/>
    <row r="616" s="12" customFormat="1" ht="15.75" customHeight="1" x14ac:dyDescent="0.25"/>
    <row r="617" s="12" customFormat="1" ht="15.75" customHeight="1" x14ac:dyDescent="0.25"/>
    <row r="618" s="12" customFormat="1" ht="15.75" customHeight="1" x14ac:dyDescent="0.25"/>
    <row r="619" s="12" customFormat="1" ht="15.75" customHeight="1" x14ac:dyDescent="0.25"/>
    <row r="620" s="12" customFormat="1" ht="15.75" customHeight="1" x14ac:dyDescent="0.25"/>
    <row r="621" s="12" customFormat="1" ht="15.75" customHeight="1" x14ac:dyDescent="0.25"/>
    <row r="622" s="12" customFormat="1" ht="15.75" customHeight="1" x14ac:dyDescent="0.25"/>
    <row r="623" s="12" customFormat="1" ht="15.75" customHeight="1" x14ac:dyDescent="0.25"/>
    <row r="624" s="12" customFormat="1" ht="15.75" customHeight="1" x14ac:dyDescent="0.25"/>
    <row r="625" s="12" customFormat="1" ht="15.75" customHeight="1" x14ac:dyDescent="0.25"/>
    <row r="626" s="12" customFormat="1" ht="15.75" customHeight="1" x14ac:dyDescent="0.25"/>
    <row r="627" s="12" customFormat="1" ht="15.75" customHeight="1" x14ac:dyDescent="0.25"/>
    <row r="628" s="12" customFormat="1" ht="15.75" customHeight="1" x14ac:dyDescent="0.25"/>
    <row r="629" s="12" customFormat="1" ht="15.75" customHeight="1" x14ac:dyDescent="0.25"/>
    <row r="630" s="12" customFormat="1" ht="15.75" customHeight="1" x14ac:dyDescent="0.25"/>
    <row r="631" s="12" customFormat="1" ht="15.75" customHeight="1" x14ac:dyDescent="0.25"/>
    <row r="632" s="12" customFormat="1" ht="15.75" customHeight="1" x14ac:dyDescent="0.25"/>
    <row r="633" s="12" customFormat="1" ht="15.75" customHeight="1" x14ac:dyDescent="0.25"/>
    <row r="634" s="12" customFormat="1" ht="15.75" customHeight="1" x14ac:dyDescent="0.25"/>
    <row r="635" s="12" customFormat="1" ht="15.75" customHeight="1" x14ac:dyDescent="0.25"/>
    <row r="636" s="12" customFormat="1" ht="15.75" customHeight="1" x14ac:dyDescent="0.25"/>
    <row r="637" s="12" customFormat="1" ht="15.75" customHeight="1" x14ac:dyDescent="0.25"/>
    <row r="638" s="12" customFormat="1" ht="15.75" customHeight="1" x14ac:dyDescent="0.25"/>
    <row r="639" s="12" customFormat="1" ht="15.75" customHeight="1" x14ac:dyDescent="0.25"/>
    <row r="640" s="12" customFormat="1" ht="15.75" customHeight="1" x14ac:dyDescent="0.25"/>
    <row r="641" s="12" customFormat="1" ht="15.75" customHeight="1" x14ac:dyDescent="0.25"/>
    <row r="642" s="12" customFormat="1" ht="15.75" customHeight="1" x14ac:dyDescent="0.25"/>
    <row r="643" s="12" customFormat="1" ht="15.75" customHeight="1" x14ac:dyDescent="0.25"/>
    <row r="644" s="12" customFormat="1" ht="15.75" customHeight="1" x14ac:dyDescent="0.25"/>
    <row r="645" s="12" customFormat="1" ht="15.75" customHeight="1" x14ac:dyDescent="0.25"/>
    <row r="646" s="12" customFormat="1" ht="15.75" customHeight="1" x14ac:dyDescent="0.25"/>
    <row r="647" s="12" customFormat="1" ht="15.75" customHeight="1" x14ac:dyDescent="0.25"/>
    <row r="648" s="12" customFormat="1" ht="15.75" customHeight="1" x14ac:dyDescent="0.25"/>
    <row r="649" s="12" customFormat="1" ht="15.75" customHeight="1" x14ac:dyDescent="0.25"/>
    <row r="650" s="12" customFormat="1" ht="15.75" customHeight="1" x14ac:dyDescent="0.25"/>
    <row r="651" s="12" customFormat="1" ht="15.75" customHeight="1" x14ac:dyDescent="0.25"/>
    <row r="652" s="12" customFormat="1" ht="15.75" customHeight="1" x14ac:dyDescent="0.25"/>
    <row r="653" s="12" customFormat="1" ht="15.75" customHeight="1" x14ac:dyDescent="0.25"/>
    <row r="654" s="12" customFormat="1" ht="15.75" customHeight="1" x14ac:dyDescent="0.25"/>
    <row r="655" s="12" customFormat="1" ht="15.75" customHeight="1" x14ac:dyDescent="0.25"/>
    <row r="656" s="12" customFormat="1" ht="15.75" customHeight="1" x14ac:dyDescent="0.25"/>
    <row r="657" s="12" customFormat="1" ht="15.75" customHeight="1" x14ac:dyDescent="0.25"/>
    <row r="658" s="12" customFormat="1" ht="15.75" customHeight="1" x14ac:dyDescent="0.25"/>
    <row r="659" s="12" customFormat="1" ht="15.75" customHeight="1" x14ac:dyDescent="0.25"/>
    <row r="660" s="12" customFormat="1" ht="15.75" customHeight="1" x14ac:dyDescent="0.25"/>
    <row r="661" s="12" customFormat="1" ht="15.75" customHeight="1" x14ac:dyDescent="0.25"/>
    <row r="662" s="12" customFormat="1" ht="15.75" customHeight="1" x14ac:dyDescent="0.25"/>
    <row r="663" s="12" customFormat="1" ht="15.75" customHeight="1" x14ac:dyDescent="0.25"/>
    <row r="664" s="12" customFormat="1" ht="15.75" customHeight="1" x14ac:dyDescent="0.25"/>
    <row r="665" s="12" customFormat="1" ht="15.75" customHeight="1" x14ac:dyDescent="0.25"/>
    <row r="666" s="12" customFormat="1" ht="15.75" customHeight="1" x14ac:dyDescent="0.25"/>
    <row r="667" s="12" customFormat="1" ht="15.75" customHeight="1" x14ac:dyDescent="0.25"/>
    <row r="668" s="12" customFormat="1" ht="15.75" customHeight="1" x14ac:dyDescent="0.25"/>
    <row r="669" s="12" customFormat="1" ht="15.75" customHeight="1" x14ac:dyDescent="0.25"/>
    <row r="670" s="12" customFormat="1" ht="15.75" customHeight="1" x14ac:dyDescent="0.25"/>
    <row r="671" s="12" customFormat="1" ht="15.75" customHeight="1" x14ac:dyDescent="0.25"/>
    <row r="672" s="12" customFormat="1" ht="15.75" customHeight="1" x14ac:dyDescent="0.25"/>
    <row r="673" s="12" customFormat="1" ht="15.75" customHeight="1" x14ac:dyDescent="0.25"/>
    <row r="674" s="12" customFormat="1" ht="15.75" customHeight="1" x14ac:dyDescent="0.25"/>
    <row r="675" s="12" customFormat="1" ht="15.75" customHeight="1" x14ac:dyDescent="0.25"/>
    <row r="676" s="12" customFormat="1" ht="15.75" customHeight="1" x14ac:dyDescent="0.25"/>
    <row r="677" s="12" customFormat="1" ht="15.75" customHeight="1" x14ac:dyDescent="0.25"/>
    <row r="678" s="12" customFormat="1" ht="15.75" customHeight="1" x14ac:dyDescent="0.25"/>
    <row r="679" s="12" customFormat="1" ht="15.75" customHeight="1" x14ac:dyDescent="0.25"/>
    <row r="680" s="12" customFormat="1" ht="15.75" customHeight="1" x14ac:dyDescent="0.25"/>
    <row r="681" s="12" customFormat="1" ht="15.75" customHeight="1" x14ac:dyDescent="0.25"/>
    <row r="682" s="12" customFormat="1" ht="15.75" customHeight="1" x14ac:dyDescent="0.25"/>
    <row r="683" s="12" customFormat="1" ht="15.75" customHeight="1" x14ac:dyDescent="0.25"/>
    <row r="684" s="12" customFormat="1" ht="15.75" customHeight="1" x14ac:dyDescent="0.25"/>
    <row r="685" s="12" customFormat="1" ht="15.75" customHeight="1" x14ac:dyDescent="0.25"/>
    <row r="686" s="12" customFormat="1" ht="15.75" customHeight="1" x14ac:dyDescent="0.25"/>
    <row r="687" s="12" customFormat="1" ht="15.75" customHeight="1" x14ac:dyDescent="0.25"/>
    <row r="688" s="12" customFormat="1" ht="15.75" customHeight="1" x14ac:dyDescent="0.25"/>
    <row r="689" s="12" customFormat="1" ht="15.75" customHeight="1" x14ac:dyDescent="0.25"/>
    <row r="690" s="12" customFormat="1" ht="15.75" customHeight="1" x14ac:dyDescent="0.25"/>
    <row r="691" s="12" customFormat="1" ht="15.75" customHeight="1" x14ac:dyDescent="0.25"/>
    <row r="692" s="12" customFormat="1" ht="15.75" customHeight="1" x14ac:dyDescent="0.25"/>
    <row r="693" s="12" customFormat="1" ht="15.75" customHeight="1" x14ac:dyDescent="0.25"/>
    <row r="694" s="12" customFormat="1" ht="15.75" customHeight="1" x14ac:dyDescent="0.25"/>
    <row r="695" s="12" customFormat="1" ht="15.75" customHeight="1" x14ac:dyDescent="0.25"/>
    <row r="696" s="12" customFormat="1" ht="15.75" customHeight="1" x14ac:dyDescent="0.25"/>
    <row r="697" s="12" customFormat="1" ht="15.75" customHeight="1" x14ac:dyDescent="0.25"/>
    <row r="698" s="12" customFormat="1" ht="15.75" customHeight="1" x14ac:dyDescent="0.25"/>
    <row r="699" s="12" customFormat="1" ht="15.75" customHeight="1" x14ac:dyDescent="0.25"/>
    <row r="700" s="12" customFormat="1" ht="15.75" customHeight="1" x14ac:dyDescent="0.25"/>
    <row r="701" s="12" customFormat="1" ht="15.75" customHeight="1" x14ac:dyDescent="0.25"/>
    <row r="702" s="12" customFormat="1" ht="15.75" customHeight="1" x14ac:dyDescent="0.25"/>
    <row r="703" s="12" customFormat="1" ht="15.75" customHeight="1" x14ac:dyDescent="0.25"/>
    <row r="704" s="12" customFormat="1" ht="15.75" customHeight="1" x14ac:dyDescent="0.25"/>
    <row r="705" s="12" customFormat="1" ht="15.75" customHeight="1" x14ac:dyDescent="0.25"/>
    <row r="706" s="12" customFormat="1" ht="15.75" customHeight="1" x14ac:dyDescent="0.25"/>
    <row r="707" s="12" customFormat="1" ht="15.75" customHeight="1" x14ac:dyDescent="0.25"/>
    <row r="708" s="12" customFormat="1" ht="15.75" customHeight="1" x14ac:dyDescent="0.25"/>
    <row r="709" s="12" customFormat="1" ht="15.75" customHeight="1" x14ac:dyDescent="0.25"/>
    <row r="710" s="12" customFormat="1" ht="15.75" customHeight="1" x14ac:dyDescent="0.25"/>
    <row r="711" s="12" customFormat="1" ht="15.75" customHeight="1" x14ac:dyDescent="0.25"/>
    <row r="712" s="12" customFormat="1" ht="15.75" customHeight="1" x14ac:dyDescent="0.25"/>
    <row r="713" s="12" customFormat="1" ht="15.75" customHeight="1" x14ac:dyDescent="0.25"/>
    <row r="714" s="12" customFormat="1" ht="15.75" customHeight="1" x14ac:dyDescent="0.25"/>
    <row r="715" s="12" customFormat="1" ht="15.75" customHeight="1" x14ac:dyDescent="0.25"/>
    <row r="716" s="12" customFormat="1" ht="15.75" customHeight="1" x14ac:dyDescent="0.25"/>
    <row r="717" s="12" customFormat="1" ht="15.75" customHeight="1" x14ac:dyDescent="0.25"/>
    <row r="718" s="12" customFormat="1" ht="15.75" customHeight="1" x14ac:dyDescent="0.25"/>
    <row r="719" s="12" customFormat="1" ht="15.75" customHeight="1" x14ac:dyDescent="0.25"/>
    <row r="720" s="12" customFormat="1" ht="15.75" customHeight="1" x14ac:dyDescent="0.25"/>
    <row r="721" s="12" customFormat="1" ht="15.75" customHeight="1" x14ac:dyDescent="0.25"/>
    <row r="722" s="12" customFormat="1" ht="15.75" customHeight="1" x14ac:dyDescent="0.25"/>
    <row r="723" s="12" customFormat="1" ht="15.75" customHeight="1" x14ac:dyDescent="0.25"/>
    <row r="724" s="12" customFormat="1" ht="15.75" customHeight="1" x14ac:dyDescent="0.25"/>
    <row r="725" s="12" customFormat="1" ht="15.75" customHeight="1" x14ac:dyDescent="0.25"/>
    <row r="726" s="12" customFormat="1" ht="15.75" customHeight="1" x14ac:dyDescent="0.25"/>
    <row r="727" s="12" customFormat="1" ht="15.75" customHeight="1" x14ac:dyDescent="0.25"/>
    <row r="728" s="12" customFormat="1" ht="15.75" customHeight="1" x14ac:dyDescent="0.25"/>
    <row r="729" s="12" customFormat="1" ht="15.75" customHeight="1" x14ac:dyDescent="0.25"/>
    <row r="730" s="12" customFormat="1" ht="15.75" customHeight="1" x14ac:dyDescent="0.25"/>
    <row r="731" s="12" customFormat="1" ht="15.75" customHeight="1" x14ac:dyDescent="0.25"/>
    <row r="732" s="12" customFormat="1" ht="15.75" customHeight="1" x14ac:dyDescent="0.25"/>
    <row r="733" s="12" customFormat="1" ht="15.75" customHeight="1" x14ac:dyDescent="0.25"/>
    <row r="734" s="12" customFormat="1" ht="15.75" customHeight="1" x14ac:dyDescent="0.25"/>
    <row r="735" s="12" customFormat="1" ht="15.75" customHeight="1" x14ac:dyDescent="0.25"/>
    <row r="736" s="12" customFormat="1" ht="15.75" customHeight="1" x14ac:dyDescent="0.25"/>
    <row r="737" s="12" customFormat="1" ht="15.75" customHeight="1" x14ac:dyDescent="0.25"/>
    <row r="738" s="12" customFormat="1" ht="15.75" customHeight="1" x14ac:dyDescent="0.25"/>
    <row r="739" s="12" customFormat="1" ht="15.75" customHeight="1" x14ac:dyDescent="0.25"/>
    <row r="740" s="12" customFormat="1" ht="15.75" customHeight="1" x14ac:dyDescent="0.25"/>
    <row r="741" s="12" customFormat="1" ht="15.75" customHeight="1" x14ac:dyDescent="0.25"/>
    <row r="742" s="12" customFormat="1" ht="15.75" customHeight="1" x14ac:dyDescent="0.25"/>
    <row r="743" s="12" customFormat="1" ht="15.75" customHeight="1" x14ac:dyDescent="0.25"/>
    <row r="744" s="12" customFormat="1" ht="15.75" customHeight="1" x14ac:dyDescent="0.25"/>
    <row r="745" s="12" customFormat="1" ht="15.75" customHeight="1" x14ac:dyDescent="0.25"/>
    <row r="746" s="12" customFormat="1" ht="15.75" customHeight="1" x14ac:dyDescent="0.25"/>
    <row r="747" s="12" customFormat="1" ht="15.75" customHeight="1" x14ac:dyDescent="0.25"/>
    <row r="748" s="12" customFormat="1" ht="15.75" customHeight="1" x14ac:dyDescent="0.25"/>
    <row r="749" s="12" customFormat="1" ht="15.75" customHeight="1" x14ac:dyDescent="0.25"/>
    <row r="750" s="12" customFormat="1" ht="15.75" customHeight="1" x14ac:dyDescent="0.25"/>
    <row r="751" s="12" customFormat="1" ht="15.75" customHeight="1" x14ac:dyDescent="0.25"/>
    <row r="752" s="12" customFormat="1" ht="15.75" customHeight="1" x14ac:dyDescent="0.25"/>
    <row r="753" s="12" customFormat="1" ht="15.75" customHeight="1" x14ac:dyDescent="0.25"/>
    <row r="754" s="12" customFormat="1" ht="15.75" customHeight="1" x14ac:dyDescent="0.25"/>
    <row r="755" s="12" customFormat="1" ht="15.75" customHeight="1" x14ac:dyDescent="0.25"/>
    <row r="756" s="12" customFormat="1" ht="15.75" customHeight="1" x14ac:dyDescent="0.25"/>
    <row r="757" s="12" customFormat="1" ht="15.75" customHeight="1" x14ac:dyDescent="0.25"/>
    <row r="758" s="12" customFormat="1" ht="15.75" customHeight="1" x14ac:dyDescent="0.25"/>
    <row r="759" s="12" customFormat="1" ht="15.75" customHeight="1" x14ac:dyDescent="0.25"/>
    <row r="760" s="12" customFormat="1" ht="15.75" customHeight="1" x14ac:dyDescent="0.25"/>
    <row r="761" s="12" customFormat="1" ht="15.75" customHeight="1" x14ac:dyDescent="0.25"/>
    <row r="762" s="12" customFormat="1" ht="15.75" customHeight="1" x14ac:dyDescent="0.25"/>
    <row r="763" s="12" customFormat="1" ht="15.75" customHeight="1" x14ac:dyDescent="0.25"/>
    <row r="764" s="12" customFormat="1" ht="15.75" customHeight="1" x14ac:dyDescent="0.25"/>
    <row r="765" s="12" customFormat="1" ht="15.75" customHeight="1" x14ac:dyDescent="0.25"/>
    <row r="766" s="12" customFormat="1" ht="15.75" customHeight="1" x14ac:dyDescent="0.25"/>
    <row r="767" s="12" customFormat="1" ht="15.75" customHeight="1" x14ac:dyDescent="0.25"/>
    <row r="768" s="12" customFormat="1" ht="15.75" customHeight="1" x14ac:dyDescent="0.25"/>
    <row r="769" s="12" customFormat="1" ht="15.75" customHeight="1" x14ac:dyDescent="0.25"/>
    <row r="770" s="12" customFormat="1" ht="15.75" customHeight="1" x14ac:dyDescent="0.25"/>
    <row r="771" s="12" customFormat="1" ht="15.75" customHeight="1" x14ac:dyDescent="0.25"/>
    <row r="772" s="12" customFormat="1" ht="15.75" customHeight="1" x14ac:dyDescent="0.25"/>
    <row r="773" s="12" customFormat="1" ht="15.75" customHeight="1" x14ac:dyDescent="0.25"/>
    <row r="774" s="12" customFormat="1" ht="15.75" customHeight="1" x14ac:dyDescent="0.25"/>
    <row r="775" s="12" customFormat="1" ht="15.75" customHeight="1" x14ac:dyDescent="0.25"/>
    <row r="776" s="12" customFormat="1" ht="15.75" customHeight="1" x14ac:dyDescent="0.25"/>
    <row r="777" s="12" customFormat="1" ht="15.75" customHeight="1" x14ac:dyDescent="0.25"/>
    <row r="778" s="12" customFormat="1" ht="15.75" customHeight="1" x14ac:dyDescent="0.25"/>
    <row r="779" s="12" customFormat="1" ht="15.75" customHeight="1" x14ac:dyDescent="0.25"/>
    <row r="780" s="12" customFormat="1" ht="15.75" customHeight="1" x14ac:dyDescent="0.25"/>
    <row r="781" s="12" customFormat="1" ht="15.75" customHeight="1" x14ac:dyDescent="0.25"/>
    <row r="782" s="12" customFormat="1" ht="15.75" customHeight="1" x14ac:dyDescent="0.25"/>
    <row r="783" s="12" customFormat="1" ht="15.75" customHeight="1" x14ac:dyDescent="0.25"/>
    <row r="784" s="12" customFormat="1" ht="15.75" customHeight="1" x14ac:dyDescent="0.25"/>
    <row r="785" s="12" customFormat="1" ht="15.75" customHeight="1" x14ac:dyDescent="0.25"/>
    <row r="786" s="12" customFormat="1" ht="15.75" customHeight="1" x14ac:dyDescent="0.25"/>
    <row r="787" s="12" customFormat="1" ht="15.75" customHeight="1" x14ac:dyDescent="0.25"/>
    <row r="788" s="12" customFormat="1" ht="15.75" customHeight="1" x14ac:dyDescent="0.25"/>
    <row r="789" s="12" customFormat="1" ht="15.75" customHeight="1" x14ac:dyDescent="0.25"/>
    <row r="790" s="12" customFormat="1" ht="15.75" customHeight="1" x14ac:dyDescent="0.25"/>
    <row r="791" s="12" customFormat="1" ht="15.75" customHeight="1" x14ac:dyDescent="0.25"/>
    <row r="792" s="12" customFormat="1" ht="15.75" customHeight="1" x14ac:dyDescent="0.25"/>
    <row r="793" s="12" customFormat="1" ht="15.75" customHeight="1" x14ac:dyDescent="0.25"/>
    <row r="794" s="12" customFormat="1" ht="15.75" customHeight="1" x14ac:dyDescent="0.25"/>
    <row r="795" s="12" customFormat="1" ht="15.75" customHeight="1" x14ac:dyDescent="0.25"/>
    <row r="796" s="12" customFormat="1" ht="15.75" customHeight="1" x14ac:dyDescent="0.25"/>
    <row r="797" s="12" customFormat="1" ht="15.75" customHeight="1" x14ac:dyDescent="0.25"/>
    <row r="798" s="12" customFormat="1" ht="15.75" customHeight="1" x14ac:dyDescent="0.25"/>
    <row r="799" s="12" customFormat="1" ht="15.75" customHeight="1" x14ac:dyDescent="0.25"/>
    <row r="800" s="12" customFormat="1" ht="15.75" customHeight="1" x14ac:dyDescent="0.25"/>
    <row r="801" s="12" customFormat="1" ht="15.75" customHeight="1" x14ac:dyDescent="0.25"/>
    <row r="802" s="12" customFormat="1" ht="15.75" customHeight="1" x14ac:dyDescent="0.25"/>
    <row r="803" s="12" customFormat="1" ht="15.75" customHeight="1" x14ac:dyDescent="0.25"/>
    <row r="804" s="12" customFormat="1" ht="15.75" customHeight="1" x14ac:dyDescent="0.25"/>
    <row r="805" s="12" customFormat="1" ht="15.75" customHeight="1" x14ac:dyDescent="0.25"/>
    <row r="806" s="12" customFormat="1" ht="15.75" customHeight="1" x14ac:dyDescent="0.25"/>
    <row r="807" s="12" customFormat="1" ht="15.75" customHeight="1" x14ac:dyDescent="0.25"/>
    <row r="808" s="12" customFormat="1" ht="15.75" customHeight="1" x14ac:dyDescent="0.25"/>
    <row r="809" s="12" customFormat="1" ht="15.75" customHeight="1" x14ac:dyDescent="0.25"/>
    <row r="810" s="12" customFormat="1" ht="15.75" customHeight="1" x14ac:dyDescent="0.25"/>
    <row r="811" s="12" customFormat="1" ht="15.75" customHeight="1" x14ac:dyDescent="0.25"/>
    <row r="812" s="12" customFormat="1" ht="15.75" customHeight="1" x14ac:dyDescent="0.25"/>
    <row r="813" s="12" customFormat="1" ht="15.75" customHeight="1" x14ac:dyDescent="0.25"/>
    <row r="814" s="12" customFormat="1" ht="15.75" customHeight="1" x14ac:dyDescent="0.25"/>
    <row r="815" s="12" customFormat="1" ht="15.75" customHeight="1" x14ac:dyDescent="0.25"/>
    <row r="816" s="12" customFormat="1" ht="15.75" customHeight="1" x14ac:dyDescent="0.25"/>
    <row r="817" s="12" customFormat="1" ht="15.75" customHeight="1" x14ac:dyDescent="0.25"/>
    <row r="818" s="12" customFormat="1" ht="15.75" customHeight="1" x14ac:dyDescent="0.25"/>
    <row r="819" s="12" customFormat="1" ht="15.75" customHeight="1" x14ac:dyDescent="0.25"/>
    <row r="820" s="12" customFormat="1" ht="15.75" customHeight="1" x14ac:dyDescent="0.25"/>
    <row r="821" s="12" customFormat="1" ht="15.75" customHeight="1" x14ac:dyDescent="0.25"/>
    <row r="822" s="12" customFormat="1" ht="15.75" customHeight="1" x14ac:dyDescent="0.25"/>
    <row r="823" s="12" customFormat="1" ht="15.75" customHeight="1" x14ac:dyDescent="0.25"/>
    <row r="824" s="12" customFormat="1" ht="15.75" customHeight="1" x14ac:dyDescent="0.25"/>
    <row r="825" s="12" customFormat="1" ht="15.75" customHeight="1" x14ac:dyDescent="0.25"/>
    <row r="826" s="12" customFormat="1" ht="15.75" customHeight="1" x14ac:dyDescent="0.25"/>
    <row r="827" s="12" customFormat="1" ht="15.75" customHeight="1" x14ac:dyDescent="0.25"/>
    <row r="828" s="12" customFormat="1" ht="15.75" customHeight="1" x14ac:dyDescent="0.25"/>
    <row r="829" s="12" customFormat="1" ht="15.75" customHeight="1" x14ac:dyDescent="0.25"/>
    <row r="830" s="12" customFormat="1" ht="15.75" customHeight="1" x14ac:dyDescent="0.25"/>
    <row r="831" s="12" customFormat="1" ht="15.75" customHeight="1" x14ac:dyDescent="0.25"/>
    <row r="832" s="12" customFormat="1" ht="15.75" customHeight="1" x14ac:dyDescent="0.25"/>
    <row r="833" s="12" customFormat="1" ht="15.75" customHeight="1" x14ac:dyDescent="0.25"/>
    <row r="834" s="12" customFormat="1" ht="15.75" customHeight="1" x14ac:dyDescent="0.25"/>
    <row r="835" s="12" customFormat="1" ht="15.75" customHeight="1" x14ac:dyDescent="0.25"/>
    <row r="836" s="12" customFormat="1" ht="15.75" customHeight="1" x14ac:dyDescent="0.25"/>
    <row r="837" s="12" customFormat="1" ht="15.75" customHeight="1" x14ac:dyDescent="0.25"/>
    <row r="838" s="12" customFormat="1" ht="15.75" customHeight="1" x14ac:dyDescent="0.25"/>
    <row r="839" s="12" customFormat="1" ht="15.75" customHeight="1" x14ac:dyDescent="0.25"/>
    <row r="840" s="12" customFormat="1" ht="15.75" customHeight="1" x14ac:dyDescent="0.25"/>
    <row r="841" s="12" customFormat="1" ht="15.75" customHeight="1" x14ac:dyDescent="0.25"/>
    <row r="842" s="12" customFormat="1" ht="15.75" customHeight="1" x14ac:dyDescent="0.25"/>
    <row r="843" s="12" customFormat="1" ht="15.75" customHeight="1" x14ac:dyDescent="0.25"/>
    <row r="844" s="12" customFormat="1" ht="15.75" customHeight="1" x14ac:dyDescent="0.25"/>
    <row r="845" s="12" customFormat="1" ht="15.75" customHeight="1" x14ac:dyDescent="0.25"/>
    <row r="846" s="12" customFormat="1" ht="15.75" customHeight="1" x14ac:dyDescent="0.25"/>
    <row r="847" s="12" customFormat="1" ht="15.75" customHeight="1" x14ac:dyDescent="0.25"/>
    <row r="848" s="12" customFormat="1" ht="15.75" customHeight="1" x14ac:dyDescent="0.25"/>
    <row r="849" s="12" customFormat="1" ht="15.75" customHeight="1" x14ac:dyDescent="0.25"/>
    <row r="850" s="12" customFormat="1" ht="15.75" customHeight="1" x14ac:dyDescent="0.25"/>
    <row r="851" s="12" customFormat="1" ht="15.75" customHeight="1" x14ac:dyDescent="0.25"/>
    <row r="852" s="12" customFormat="1" ht="15.75" customHeight="1" x14ac:dyDescent="0.25"/>
    <row r="853" s="12" customFormat="1" ht="15.75" customHeight="1" x14ac:dyDescent="0.25"/>
    <row r="854" s="12" customFormat="1" ht="15.75" customHeight="1" x14ac:dyDescent="0.25"/>
    <row r="855" s="12" customFormat="1" ht="15.75" customHeight="1" x14ac:dyDescent="0.25"/>
    <row r="856" s="12" customFormat="1" ht="15.75" customHeight="1" x14ac:dyDescent="0.25"/>
    <row r="857" s="12" customFormat="1" ht="15.75" customHeight="1" x14ac:dyDescent="0.25"/>
    <row r="858" s="12" customFormat="1" ht="15.75" customHeight="1" x14ac:dyDescent="0.25"/>
    <row r="859" s="12" customFormat="1" ht="15.75" customHeight="1" x14ac:dyDescent="0.25"/>
    <row r="860" s="12" customFormat="1" ht="15.75" customHeight="1" x14ac:dyDescent="0.25"/>
    <row r="861" s="12" customFormat="1" ht="15.75" customHeight="1" x14ac:dyDescent="0.25"/>
    <row r="862" s="12" customFormat="1" ht="15.75" customHeight="1" x14ac:dyDescent="0.25"/>
    <row r="863" s="12" customFormat="1" ht="15.75" customHeight="1" x14ac:dyDescent="0.25"/>
    <row r="864" s="12" customFormat="1" ht="15.75" customHeight="1" x14ac:dyDescent="0.25"/>
    <row r="865" s="12" customFormat="1" ht="15.75" customHeight="1" x14ac:dyDescent="0.25"/>
    <row r="866" s="12" customFormat="1" ht="15.75" customHeight="1" x14ac:dyDescent="0.25"/>
    <row r="867" s="12" customFormat="1" ht="15.75" customHeight="1" x14ac:dyDescent="0.25"/>
    <row r="868" s="12" customFormat="1" ht="15.75" customHeight="1" x14ac:dyDescent="0.25"/>
    <row r="869" s="12" customFormat="1" ht="15.75" customHeight="1" x14ac:dyDescent="0.25"/>
    <row r="870" s="12" customFormat="1" ht="15.75" customHeight="1" x14ac:dyDescent="0.25"/>
    <row r="871" s="12" customFormat="1" ht="15.75" customHeight="1" x14ac:dyDescent="0.25"/>
    <row r="872" s="12" customFormat="1" ht="15.75" customHeight="1" x14ac:dyDescent="0.25"/>
    <row r="873" s="12" customFormat="1" ht="15.75" customHeight="1" x14ac:dyDescent="0.25"/>
    <row r="874" s="12" customFormat="1" ht="15.75" customHeight="1" x14ac:dyDescent="0.25"/>
    <row r="875" s="12" customFormat="1" ht="15.75" customHeight="1" x14ac:dyDescent="0.25"/>
    <row r="876" s="12" customFormat="1" ht="15.75" customHeight="1" x14ac:dyDescent="0.25"/>
    <row r="877" s="12" customFormat="1" ht="15.75" customHeight="1" x14ac:dyDescent="0.25"/>
    <row r="878" s="12" customFormat="1" ht="15.75" customHeight="1" x14ac:dyDescent="0.25"/>
    <row r="879" s="12" customFormat="1" ht="15.75" customHeight="1" x14ac:dyDescent="0.25"/>
    <row r="880" s="12" customFormat="1" ht="15.75" customHeight="1" x14ac:dyDescent="0.25"/>
    <row r="881" s="12" customFormat="1" ht="15.75" customHeight="1" x14ac:dyDescent="0.25"/>
    <row r="882" s="12" customFormat="1" ht="15.75" customHeight="1" x14ac:dyDescent="0.25"/>
    <row r="883" s="12" customFormat="1" ht="15.75" customHeight="1" x14ac:dyDescent="0.25"/>
    <row r="884" s="12" customFormat="1" ht="15.75" customHeight="1" x14ac:dyDescent="0.25"/>
    <row r="885" s="12" customFormat="1" ht="15.75" customHeight="1" x14ac:dyDescent="0.25"/>
    <row r="886" s="12" customFormat="1" ht="15.75" customHeight="1" x14ac:dyDescent="0.25"/>
    <row r="887" s="12" customFormat="1" ht="15.75" customHeight="1" x14ac:dyDescent="0.25"/>
    <row r="888" s="12" customFormat="1" ht="15.75" customHeight="1" x14ac:dyDescent="0.25"/>
    <row r="889" s="12" customFormat="1" ht="15.75" customHeight="1" x14ac:dyDescent="0.25"/>
    <row r="890" s="12" customFormat="1" ht="15.75" customHeight="1" x14ac:dyDescent="0.25"/>
    <row r="891" s="12" customFormat="1" ht="15.75" customHeight="1" x14ac:dyDescent="0.25"/>
    <row r="892" s="12" customFormat="1" ht="15.75" customHeight="1" x14ac:dyDescent="0.25"/>
    <row r="893" s="12" customFormat="1" ht="15.75" customHeight="1" x14ac:dyDescent="0.25"/>
    <row r="894" s="12" customFormat="1" ht="15.75" customHeight="1" x14ac:dyDescent="0.25"/>
    <row r="895" s="12" customFormat="1" ht="15.75" customHeight="1" x14ac:dyDescent="0.25"/>
    <row r="896" s="12" customFormat="1" ht="15.75" customHeight="1" x14ac:dyDescent="0.25"/>
    <row r="897" s="12" customFormat="1" ht="15.75" customHeight="1" x14ac:dyDescent="0.25"/>
    <row r="898" s="12" customFormat="1" ht="15.75" customHeight="1" x14ac:dyDescent="0.25"/>
    <row r="899" s="12" customFormat="1" ht="15.75" customHeight="1" x14ac:dyDescent="0.25"/>
    <row r="900" s="12" customFormat="1" ht="15.75" customHeight="1" x14ac:dyDescent="0.25"/>
    <row r="901" s="12" customFormat="1" ht="15.75" customHeight="1" x14ac:dyDescent="0.25"/>
    <row r="902" s="12" customFormat="1" ht="15.75" customHeight="1" x14ac:dyDescent="0.25"/>
    <row r="903" s="12" customFormat="1" ht="15.75" customHeight="1" x14ac:dyDescent="0.25"/>
    <row r="904" s="12" customFormat="1" ht="15.75" customHeight="1" x14ac:dyDescent="0.25"/>
    <row r="905" s="12" customFormat="1" ht="15.75" customHeight="1" x14ac:dyDescent="0.25"/>
    <row r="906" s="12" customFormat="1" ht="15.75" customHeight="1" x14ac:dyDescent="0.25"/>
    <row r="907" s="12" customFormat="1" ht="15.75" customHeight="1" x14ac:dyDescent="0.25"/>
    <row r="908" s="12" customFormat="1" ht="15.75" customHeight="1" x14ac:dyDescent="0.25"/>
    <row r="909" s="12" customFormat="1" ht="15.75" customHeight="1" x14ac:dyDescent="0.25"/>
    <row r="910" s="12" customFormat="1" ht="15.75" customHeight="1" x14ac:dyDescent="0.25"/>
    <row r="911" s="12" customFormat="1" ht="15.75" customHeight="1" x14ac:dyDescent="0.25"/>
    <row r="912" s="12" customFormat="1" ht="15.75" customHeight="1" x14ac:dyDescent="0.25"/>
    <row r="913" s="12" customFormat="1" ht="15.75" customHeight="1" x14ac:dyDescent="0.25"/>
    <row r="914" s="12" customFormat="1" ht="15.75" customHeight="1" x14ac:dyDescent="0.25"/>
    <row r="915" s="12" customFormat="1" ht="15.75" customHeight="1" x14ac:dyDescent="0.25"/>
    <row r="916" s="12" customFormat="1" ht="15.75" customHeight="1" x14ac:dyDescent="0.25"/>
    <row r="917" s="12" customFormat="1" ht="15.75" customHeight="1" x14ac:dyDescent="0.25"/>
    <row r="918" s="12" customFormat="1" ht="15.75" customHeight="1" x14ac:dyDescent="0.25"/>
    <row r="919" s="12" customFormat="1" ht="15.75" customHeight="1" x14ac:dyDescent="0.25"/>
    <row r="920" s="12" customFormat="1" ht="15.75" customHeight="1" x14ac:dyDescent="0.25"/>
    <row r="921" s="12" customFormat="1" ht="15.75" customHeight="1" x14ac:dyDescent="0.25"/>
    <row r="922" s="12" customFormat="1" ht="15.75" customHeight="1" x14ac:dyDescent="0.25"/>
    <row r="923" s="12" customFormat="1" ht="15.75" customHeight="1" x14ac:dyDescent="0.25"/>
    <row r="924" s="12" customFormat="1" ht="15.75" customHeight="1" x14ac:dyDescent="0.25"/>
    <row r="925" s="12" customFormat="1" ht="15.75" customHeight="1" x14ac:dyDescent="0.25"/>
    <row r="926" s="12" customFormat="1" ht="15.75" customHeight="1" x14ac:dyDescent="0.25"/>
    <row r="927" s="12" customFormat="1" ht="15.75" customHeight="1" x14ac:dyDescent="0.25"/>
    <row r="928" s="12" customFormat="1" ht="15.75" customHeight="1" x14ac:dyDescent="0.25"/>
    <row r="929" s="12" customFormat="1" ht="15.75" customHeight="1" x14ac:dyDescent="0.25"/>
    <row r="930" s="12" customFormat="1" ht="15.75" customHeight="1" x14ac:dyDescent="0.25"/>
    <row r="931" s="12" customFormat="1" ht="15.75" customHeight="1" x14ac:dyDescent="0.25"/>
    <row r="932" s="12" customFormat="1" ht="15.75" customHeight="1" x14ac:dyDescent="0.25"/>
    <row r="933" s="12" customFormat="1" ht="15.75" customHeight="1" x14ac:dyDescent="0.25"/>
    <row r="934" s="12" customFormat="1" ht="15.75" customHeight="1" x14ac:dyDescent="0.25"/>
    <row r="935" s="12" customFormat="1" ht="15.75" customHeight="1" x14ac:dyDescent="0.25"/>
    <row r="936" s="12" customFormat="1" ht="15.75" customHeight="1" x14ac:dyDescent="0.25"/>
    <row r="937" s="12" customFormat="1" ht="15.75" customHeight="1" x14ac:dyDescent="0.25"/>
    <row r="938" s="12" customFormat="1" ht="15.75" customHeight="1" x14ac:dyDescent="0.25"/>
    <row r="939" s="12" customFormat="1" ht="15.75" customHeight="1" x14ac:dyDescent="0.25"/>
    <row r="940" s="12" customFormat="1" ht="15.75" customHeight="1" x14ac:dyDescent="0.25"/>
    <row r="941" s="12" customFormat="1" ht="15.75" customHeight="1" x14ac:dyDescent="0.25"/>
    <row r="942" s="12" customFormat="1" ht="15.75" customHeight="1" x14ac:dyDescent="0.25"/>
    <row r="943" s="12" customFormat="1" ht="15.75" customHeight="1" x14ac:dyDescent="0.25"/>
    <row r="944" s="12" customFormat="1" ht="15.75" customHeight="1" x14ac:dyDescent="0.25"/>
    <row r="945" s="12" customFormat="1" ht="15.75" customHeight="1" x14ac:dyDescent="0.25"/>
    <row r="946" s="12" customFormat="1" ht="15.75" customHeight="1" x14ac:dyDescent="0.25"/>
    <row r="947" s="12" customFormat="1" ht="15.75" customHeight="1" x14ac:dyDescent="0.25"/>
    <row r="948" s="12" customFormat="1" ht="15.75" customHeight="1" x14ac:dyDescent="0.25"/>
    <row r="949" s="12" customFormat="1" ht="15.75" customHeight="1" x14ac:dyDescent="0.25"/>
    <row r="950" s="12" customFormat="1" ht="15.75" customHeight="1" x14ac:dyDescent="0.25"/>
    <row r="951" s="12" customFormat="1" ht="15.75" customHeight="1" x14ac:dyDescent="0.25"/>
    <row r="952" s="12" customFormat="1" ht="15.75" customHeight="1" x14ac:dyDescent="0.25"/>
    <row r="953" s="12" customFormat="1" ht="15.75" customHeight="1" x14ac:dyDescent="0.25"/>
    <row r="954" s="12" customFormat="1" ht="15.75" customHeight="1" x14ac:dyDescent="0.25"/>
    <row r="955" s="12" customFormat="1" ht="15.75" customHeight="1" x14ac:dyDescent="0.25"/>
    <row r="956" s="12" customFormat="1" ht="15.75" customHeight="1" x14ac:dyDescent="0.25"/>
    <row r="957" s="12" customFormat="1" ht="15.75" customHeight="1" x14ac:dyDescent="0.25"/>
    <row r="958" s="12" customFormat="1" ht="15.75" customHeight="1" x14ac:dyDescent="0.25"/>
    <row r="959" s="12" customFormat="1" ht="15.75" customHeight="1" x14ac:dyDescent="0.25"/>
    <row r="960" s="12" customFormat="1" ht="15.75" customHeight="1" x14ac:dyDescent="0.25"/>
    <row r="961" s="12" customFormat="1" ht="15.75" customHeight="1" x14ac:dyDescent="0.25"/>
    <row r="962" s="12" customFormat="1" ht="15.75" customHeight="1" x14ac:dyDescent="0.25"/>
    <row r="963" s="12" customFormat="1" ht="15.75" customHeight="1" x14ac:dyDescent="0.25"/>
    <row r="964" s="12" customFormat="1" ht="15.75" customHeight="1" x14ac:dyDescent="0.25"/>
    <row r="965" s="12" customFormat="1" ht="15.75" customHeight="1" x14ac:dyDescent="0.25"/>
    <row r="966" s="12" customFormat="1" ht="15.75" customHeight="1" x14ac:dyDescent="0.25"/>
    <row r="967" s="12" customFormat="1" ht="15.75" customHeight="1" x14ac:dyDescent="0.25"/>
    <row r="968" s="12" customFormat="1" ht="15.75" customHeight="1" x14ac:dyDescent="0.25"/>
    <row r="969" s="12" customFormat="1" ht="15.75" customHeight="1" x14ac:dyDescent="0.25"/>
    <row r="970" s="12" customFormat="1" ht="15.75" customHeight="1" x14ac:dyDescent="0.25"/>
    <row r="971" s="12" customFormat="1" ht="15.75" customHeight="1" x14ac:dyDescent="0.25"/>
    <row r="972" s="12" customFormat="1" ht="15.75" customHeight="1" x14ac:dyDescent="0.25"/>
    <row r="973" s="12" customFormat="1" ht="15.75" customHeight="1" x14ac:dyDescent="0.25"/>
    <row r="974" s="12" customFormat="1" ht="15.75" customHeight="1" x14ac:dyDescent="0.25"/>
    <row r="975" s="12" customFormat="1" ht="15.75" customHeight="1" x14ac:dyDescent="0.25"/>
    <row r="976" s="12" customFormat="1" ht="15.75" customHeight="1" x14ac:dyDescent="0.25"/>
    <row r="977" s="12" customFormat="1" ht="15.75" customHeight="1" x14ac:dyDescent="0.25"/>
    <row r="978" s="12" customFormat="1" ht="15.75" customHeight="1" x14ac:dyDescent="0.25"/>
    <row r="979" s="12" customFormat="1" ht="15.75" customHeight="1" x14ac:dyDescent="0.25"/>
    <row r="980" s="12" customFormat="1" ht="15.75" customHeight="1" x14ac:dyDescent="0.25"/>
    <row r="981" s="12" customFormat="1" ht="15.75" customHeight="1" x14ac:dyDescent="0.25"/>
    <row r="982" s="12" customFormat="1" ht="15.75" customHeight="1" x14ac:dyDescent="0.25"/>
    <row r="983" s="12" customFormat="1" ht="15.75" customHeight="1" x14ac:dyDescent="0.25"/>
    <row r="984" s="12" customFormat="1" ht="15.75" customHeight="1" x14ac:dyDescent="0.25"/>
    <row r="985" s="12" customFormat="1" ht="15.75" customHeight="1" x14ac:dyDescent="0.25"/>
    <row r="986" s="12" customFormat="1" ht="15.75" customHeight="1" x14ac:dyDescent="0.25"/>
    <row r="987" s="12" customFormat="1" ht="15.75" customHeight="1" x14ac:dyDescent="0.25"/>
    <row r="988" s="12" customFormat="1" ht="15.75" customHeight="1" x14ac:dyDescent="0.25"/>
    <row r="989" s="12" customFormat="1" ht="15.75" customHeight="1" x14ac:dyDescent="0.25"/>
    <row r="990" s="12" customFormat="1" ht="15.75" customHeight="1" x14ac:dyDescent="0.25"/>
    <row r="991" s="12" customFormat="1" ht="15.75" customHeight="1" x14ac:dyDescent="0.25"/>
    <row r="992" s="12" customFormat="1" ht="15.75" customHeight="1" x14ac:dyDescent="0.25"/>
    <row r="993" s="12" customFormat="1" ht="15.75" customHeight="1" x14ac:dyDescent="0.25"/>
    <row r="994" s="12" customFormat="1" ht="15.75" customHeight="1" x14ac:dyDescent="0.25"/>
    <row r="995" s="12" customFormat="1" ht="15.75" customHeight="1" x14ac:dyDescent="0.25"/>
    <row r="996" s="12" customFormat="1" ht="15.75" customHeight="1" x14ac:dyDescent="0.25"/>
    <row r="997" s="12" customFormat="1" ht="15.75" customHeight="1" x14ac:dyDescent="0.25"/>
    <row r="998" s="12" customFormat="1" ht="15.75" customHeight="1" x14ac:dyDescent="0.25"/>
    <row r="999" s="12" customFormat="1" ht="15.75" customHeight="1" x14ac:dyDescent="0.25"/>
    <row r="1000" s="12" customFormat="1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K1000"/>
  <sheetViews>
    <sheetView workbookViewId="0"/>
  </sheetViews>
  <sheetFormatPr defaultColWidth="12.85546875" defaultRowHeight="15" customHeight="1" x14ac:dyDescent="0.25"/>
  <cols>
    <col min="1" max="1" width="12.140625" customWidth="1"/>
    <col min="2" max="2" width="15.85546875" customWidth="1"/>
    <col min="3" max="3" width="10.140625" customWidth="1"/>
    <col min="4" max="4" width="12.28515625" customWidth="1"/>
    <col min="5" max="5" width="10.28515625" customWidth="1"/>
    <col min="6" max="6" width="11.28515625" customWidth="1"/>
    <col min="7" max="7" width="12.85546875" customWidth="1"/>
    <col min="8" max="8" width="11.28515625" customWidth="1"/>
    <col min="9" max="9" width="11.85546875" customWidth="1"/>
    <col min="10" max="12" width="9.140625" customWidth="1"/>
    <col min="13" max="26" width="10.28515625" customWidth="1"/>
  </cols>
  <sheetData>
    <row r="3" spans="1:11" x14ac:dyDescent="0.25">
      <c r="A3" s="1" t="s">
        <v>39</v>
      </c>
      <c r="B3" s="4" t="s">
        <v>29</v>
      </c>
      <c r="C3" s="4" t="s">
        <v>30</v>
      </c>
      <c r="D3" s="4" t="s">
        <v>388</v>
      </c>
      <c r="E3" s="4" t="s">
        <v>31</v>
      </c>
      <c r="F3" s="4" t="s">
        <v>33</v>
      </c>
      <c r="G3" s="4" t="s">
        <v>389</v>
      </c>
      <c r="H3" s="4" t="s">
        <v>390</v>
      </c>
      <c r="I3" s="4" t="s">
        <v>391</v>
      </c>
      <c r="K3" s="1"/>
    </row>
    <row r="4" spans="1:11" x14ac:dyDescent="0.25">
      <c r="A4" s="2" t="s">
        <v>26</v>
      </c>
      <c r="B4" s="3" t="e">
        <f>SUMIFS(#REF!,#REF!,'(Inc) OU Profitability'!A4)</f>
        <v>#REF!</v>
      </c>
      <c r="C4" s="3" t="e">
        <f>SUMIFS(#REF!,#REF!,'(Inc) OU Profitability'!A4)</f>
        <v>#REF!</v>
      </c>
      <c r="D4" s="3" t="e">
        <f>SUMIFS(#REF!,#REF!,'(Inc) OU Profitability'!A4)</f>
        <v>#REF!</v>
      </c>
      <c r="E4" s="3" t="e">
        <f>SUMIFS(#REF!,#REF!,'(Inc) OU Profitability'!A4)</f>
        <v>#REF!</v>
      </c>
      <c r="F4" s="3" t="e">
        <f t="shared" ref="F4:F17" si="0">SUM(B4:E4)</f>
        <v>#REF!</v>
      </c>
      <c r="G4" s="3" t="e">
        <f>SUMIFS(#REF!,#REF!,'(Inc) OU Profitability'!A4)</f>
        <v>#REF!</v>
      </c>
      <c r="H4" s="3" t="e">
        <f t="shared" ref="H4:H17" si="1">G4-F4</f>
        <v>#REF!</v>
      </c>
      <c r="I4" s="5" t="str">
        <f t="shared" ref="I4:I18" si="2">IFERROR(H4/F4,"-")</f>
        <v>-</v>
      </c>
      <c r="K4" s="1"/>
    </row>
    <row r="5" spans="1:11" x14ac:dyDescent="0.25">
      <c r="A5" s="2" t="s">
        <v>96</v>
      </c>
      <c r="B5" s="3" t="e">
        <f>SUMIFS(#REF!,#REF!,'(Inc) OU Profitability'!A5)</f>
        <v>#REF!</v>
      </c>
      <c r="C5" s="3" t="e">
        <f>SUMIFS(#REF!,#REF!,'(Inc) OU Profitability'!A5)</f>
        <v>#REF!</v>
      </c>
      <c r="D5" s="3" t="e">
        <f>SUMIFS(#REF!,#REF!,'(Inc) OU Profitability'!A5)</f>
        <v>#REF!</v>
      </c>
      <c r="E5" s="3" t="e">
        <f>SUMIFS(#REF!,#REF!,'(Inc) OU Profitability'!A5)</f>
        <v>#REF!</v>
      </c>
      <c r="F5" s="3" t="e">
        <f t="shared" si="0"/>
        <v>#REF!</v>
      </c>
      <c r="G5" s="3" t="e">
        <f>SUMIFS(#REF!,#REF!,'(Inc) OU Profitability'!A5)</f>
        <v>#REF!</v>
      </c>
      <c r="H5" s="3" t="e">
        <f t="shared" si="1"/>
        <v>#REF!</v>
      </c>
      <c r="I5" s="5" t="str">
        <f t="shared" si="2"/>
        <v>-</v>
      </c>
      <c r="K5" s="1"/>
    </row>
    <row r="6" spans="1:11" x14ac:dyDescent="0.25">
      <c r="A6" s="2" t="s">
        <v>115</v>
      </c>
      <c r="B6" s="3" t="e">
        <f>SUMIFS(#REF!,#REF!,'(Inc) OU Profitability'!A6)</f>
        <v>#REF!</v>
      </c>
      <c r="C6" s="3" t="e">
        <f>SUMIFS(#REF!,#REF!,'(Inc) OU Profitability'!A6)</f>
        <v>#REF!</v>
      </c>
      <c r="D6" s="3" t="e">
        <f>SUMIFS(#REF!,#REF!,'(Inc) OU Profitability'!A6)</f>
        <v>#REF!</v>
      </c>
      <c r="E6" s="3" t="e">
        <f>SUMIFS(#REF!,#REF!,'(Inc) OU Profitability'!A6)</f>
        <v>#REF!</v>
      </c>
      <c r="F6" s="3" t="e">
        <f t="shared" si="0"/>
        <v>#REF!</v>
      </c>
      <c r="G6" s="3" t="e">
        <f>SUMIFS(#REF!,#REF!,'(Inc) OU Profitability'!A6)</f>
        <v>#REF!</v>
      </c>
      <c r="H6" s="3" t="e">
        <f t="shared" si="1"/>
        <v>#REF!</v>
      </c>
      <c r="I6" s="5" t="str">
        <f t="shared" si="2"/>
        <v>-</v>
      </c>
      <c r="K6" s="1"/>
    </row>
    <row r="7" spans="1:11" x14ac:dyDescent="0.25">
      <c r="A7" s="2" t="s">
        <v>134</v>
      </c>
      <c r="B7" s="3" t="e">
        <f>SUMIFS(#REF!,#REF!,'(Inc) OU Profitability'!A7)</f>
        <v>#REF!</v>
      </c>
      <c r="C7" s="3" t="e">
        <f>SUMIFS(#REF!,#REF!,'(Inc) OU Profitability'!A7)</f>
        <v>#REF!</v>
      </c>
      <c r="D7" s="3" t="e">
        <f>SUMIFS(#REF!,#REF!,'(Inc) OU Profitability'!A7)</f>
        <v>#REF!</v>
      </c>
      <c r="E7" s="3" t="e">
        <f>SUMIFS(#REF!,#REF!,'(Inc) OU Profitability'!A7)</f>
        <v>#REF!</v>
      </c>
      <c r="F7" s="3" t="e">
        <f t="shared" si="0"/>
        <v>#REF!</v>
      </c>
      <c r="G7" s="3" t="e">
        <f>SUMIFS(#REF!,#REF!,'(Inc) OU Profitability'!A7)</f>
        <v>#REF!</v>
      </c>
      <c r="H7" s="3" t="e">
        <f t="shared" si="1"/>
        <v>#REF!</v>
      </c>
      <c r="I7" s="5" t="str">
        <f t="shared" si="2"/>
        <v>-</v>
      </c>
      <c r="K7" s="1"/>
    </row>
    <row r="8" spans="1:11" x14ac:dyDescent="0.25">
      <c r="A8" s="2" t="s">
        <v>42</v>
      </c>
      <c r="B8" s="3" t="e">
        <f>SUMIFS(#REF!,#REF!,'(Inc) OU Profitability'!A8)</f>
        <v>#REF!</v>
      </c>
      <c r="C8" s="3" t="e">
        <f>SUMIFS(#REF!,#REF!,'(Inc) OU Profitability'!A8)</f>
        <v>#REF!</v>
      </c>
      <c r="D8" s="3" t="e">
        <f>SUMIFS(#REF!,#REF!,'(Inc) OU Profitability'!A8)</f>
        <v>#REF!</v>
      </c>
      <c r="E8" s="3" t="e">
        <f>SUMIFS(#REF!,#REF!,'(Inc) OU Profitability'!A8)</f>
        <v>#REF!</v>
      </c>
      <c r="F8" s="3" t="e">
        <f t="shared" si="0"/>
        <v>#REF!</v>
      </c>
      <c r="G8" s="3" t="e">
        <f>SUMIFS(#REF!,#REF!,'(Inc) OU Profitability'!A8)</f>
        <v>#REF!</v>
      </c>
      <c r="H8" s="3" t="e">
        <f t="shared" si="1"/>
        <v>#REF!</v>
      </c>
      <c r="I8" s="5" t="str">
        <f t="shared" si="2"/>
        <v>-</v>
      </c>
      <c r="K8" s="1"/>
    </row>
    <row r="9" spans="1:11" x14ac:dyDescent="0.25">
      <c r="A9" s="2" t="s">
        <v>169</v>
      </c>
      <c r="B9" s="3" t="e">
        <f>SUMIFS(#REF!,#REF!,'(Inc) OU Profitability'!A9)</f>
        <v>#REF!</v>
      </c>
      <c r="C9" s="3" t="e">
        <f>SUMIFS(#REF!,#REF!,'(Inc) OU Profitability'!A9)</f>
        <v>#REF!</v>
      </c>
      <c r="D9" s="3" t="e">
        <f>SUMIFS(#REF!,#REF!,'(Inc) OU Profitability'!A9)</f>
        <v>#REF!</v>
      </c>
      <c r="E9" s="3" t="e">
        <f>SUMIFS(#REF!,#REF!,'(Inc) OU Profitability'!A9)</f>
        <v>#REF!</v>
      </c>
      <c r="F9" s="3" t="e">
        <f t="shared" si="0"/>
        <v>#REF!</v>
      </c>
      <c r="G9" s="3" t="e">
        <f>SUMIFS(#REF!,#REF!,'(Inc) OU Profitability'!A9)</f>
        <v>#REF!</v>
      </c>
      <c r="H9" s="3" t="e">
        <f t="shared" si="1"/>
        <v>#REF!</v>
      </c>
      <c r="I9" s="5" t="str">
        <f t="shared" si="2"/>
        <v>-</v>
      </c>
      <c r="K9" s="1"/>
    </row>
    <row r="10" spans="1:11" x14ac:dyDescent="0.25">
      <c r="A10" s="2" t="s">
        <v>185</v>
      </c>
      <c r="B10" s="3" t="e">
        <f>SUMIFS(#REF!,#REF!,'(Inc) OU Profitability'!A10)</f>
        <v>#REF!</v>
      </c>
      <c r="C10" s="3" t="e">
        <f>SUMIFS(#REF!,#REF!,'(Inc) OU Profitability'!A10)</f>
        <v>#REF!</v>
      </c>
      <c r="D10" s="3" t="e">
        <f>SUMIFS(#REF!,#REF!,'(Inc) OU Profitability'!A10)</f>
        <v>#REF!</v>
      </c>
      <c r="E10" s="3" t="e">
        <f>SUMIFS(#REF!,#REF!,'(Inc) OU Profitability'!A10)</f>
        <v>#REF!</v>
      </c>
      <c r="F10" s="3" t="e">
        <f t="shared" si="0"/>
        <v>#REF!</v>
      </c>
      <c r="G10" s="3" t="e">
        <f>SUMIFS(#REF!,#REF!,'(Inc) OU Profitability'!A10)</f>
        <v>#REF!</v>
      </c>
      <c r="H10" s="3" t="e">
        <f t="shared" si="1"/>
        <v>#REF!</v>
      </c>
      <c r="I10" s="5" t="str">
        <f t="shared" si="2"/>
        <v>-</v>
      </c>
      <c r="K10" s="1"/>
    </row>
    <row r="11" spans="1:11" x14ac:dyDescent="0.25">
      <c r="A11" s="2" t="s">
        <v>200</v>
      </c>
      <c r="B11" s="3" t="e">
        <f>SUMIFS(#REF!,#REF!,'(Inc) OU Profitability'!A11)</f>
        <v>#REF!</v>
      </c>
      <c r="C11" s="3" t="e">
        <f>SUMIFS(#REF!,#REF!,'(Inc) OU Profitability'!A11)</f>
        <v>#REF!</v>
      </c>
      <c r="D11" s="3" t="e">
        <f>SUMIFS(#REF!,#REF!,'(Inc) OU Profitability'!A11)</f>
        <v>#REF!</v>
      </c>
      <c r="E11" s="3" t="e">
        <f>SUMIFS(#REF!,#REF!,'(Inc) OU Profitability'!A11)</f>
        <v>#REF!</v>
      </c>
      <c r="F11" s="3" t="e">
        <f t="shared" si="0"/>
        <v>#REF!</v>
      </c>
      <c r="G11" s="3" t="e">
        <f>SUMIFS(#REF!,#REF!,'(Inc) OU Profitability'!A11)</f>
        <v>#REF!</v>
      </c>
      <c r="H11" s="3" t="e">
        <f t="shared" si="1"/>
        <v>#REF!</v>
      </c>
      <c r="I11" s="5" t="str">
        <f t="shared" si="2"/>
        <v>-</v>
      </c>
    </row>
    <row r="12" spans="1:11" x14ac:dyDescent="0.25">
      <c r="A12" s="2" t="s">
        <v>229</v>
      </c>
      <c r="B12" s="3" t="e">
        <f>SUMIFS(#REF!,#REF!,'(Inc) OU Profitability'!A12)</f>
        <v>#REF!</v>
      </c>
      <c r="C12" s="3" t="e">
        <f>SUMIFS(#REF!,#REF!,'(Inc) OU Profitability'!A12)</f>
        <v>#REF!</v>
      </c>
      <c r="D12" s="3" t="e">
        <f>SUMIFS(#REF!,#REF!,'(Inc) OU Profitability'!A12)</f>
        <v>#REF!</v>
      </c>
      <c r="E12" s="3" t="e">
        <f>SUMIFS(#REF!,#REF!,'(Inc) OU Profitability'!A12)</f>
        <v>#REF!</v>
      </c>
      <c r="F12" s="3" t="e">
        <f t="shared" si="0"/>
        <v>#REF!</v>
      </c>
      <c r="G12" s="3" t="e">
        <f>SUMIFS(#REF!,#REF!,'(Inc) OU Profitability'!A12)</f>
        <v>#REF!</v>
      </c>
      <c r="H12" s="3" t="e">
        <f t="shared" si="1"/>
        <v>#REF!</v>
      </c>
      <c r="I12" s="5" t="str">
        <f t="shared" si="2"/>
        <v>-</v>
      </c>
    </row>
    <row r="13" spans="1:11" x14ac:dyDescent="0.25">
      <c r="A13" s="2" t="s">
        <v>241</v>
      </c>
      <c r="B13" s="3" t="e">
        <f>SUMIFS(#REF!,#REF!,'(Inc) OU Profitability'!A13)</f>
        <v>#REF!</v>
      </c>
      <c r="C13" s="3" t="e">
        <f>SUMIFS(#REF!,#REF!,'(Inc) OU Profitability'!A13)</f>
        <v>#REF!</v>
      </c>
      <c r="D13" s="3" t="e">
        <f>SUMIFS(#REF!,#REF!,'(Inc) OU Profitability'!A13)</f>
        <v>#REF!</v>
      </c>
      <c r="E13" s="3" t="e">
        <f>SUMIFS(#REF!,#REF!,'(Inc) OU Profitability'!A13)</f>
        <v>#REF!</v>
      </c>
      <c r="F13" s="3" t="e">
        <f t="shared" si="0"/>
        <v>#REF!</v>
      </c>
      <c r="G13" s="3" t="e">
        <f>SUMIFS(#REF!,#REF!,'(Inc) OU Profitability'!A13)</f>
        <v>#REF!</v>
      </c>
      <c r="H13" s="3" t="e">
        <f t="shared" si="1"/>
        <v>#REF!</v>
      </c>
      <c r="I13" s="5" t="str">
        <f t="shared" si="2"/>
        <v>-</v>
      </c>
    </row>
    <row r="14" spans="1:11" x14ac:dyDescent="0.25">
      <c r="A14" s="2" t="s">
        <v>252</v>
      </c>
      <c r="B14" s="3" t="e">
        <f>SUMIFS(#REF!,#REF!,'(Inc) OU Profitability'!A14)</f>
        <v>#REF!</v>
      </c>
      <c r="C14" s="3" t="e">
        <f>SUMIFS(#REF!,#REF!,'(Inc) OU Profitability'!A14)</f>
        <v>#REF!</v>
      </c>
      <c r="D14" s="3" t="e">
        <f>SUMIFS(#REF!,#REF!,'(Inc) OU Profitability'!A14)</f>
        <v>#REF!</v>
      </c>
      <c r="E14" s="3" t="e">
        <f>SUMIFS(#REF!,#REF!,'(Inc) OU Profitability'!A14)</f>
        <v>#REF!</v>
      </c>
      <c r="F14" s="3" t="e">
        <f t="shared" si="0"/>
        <v>#REF!</v>
      </c>
      <c r="G14" s="3" t="e">
        <f>SUMIFS(#REF!,#REF!,'(Inc) OU Profitability'!A14)</f>
        <v>#REF!</v>
      </c>
      <c r="H14" s="3" t="e">
        <f t="shared" si="1"/>
        <v>#REF!</v>
      </c>
      <c r="I14" s="5" t="str">
        <f t="shared" si="2"/>
        <v>-</v>
      </c>
    </row>
    <row r="15" spans="1:11" x14ac:dyDescent="0.25">
      <c r="A15" s="2" t="s">
        <v>262</v>
      </c>
      <c r="B15" s="3" t="e">
        <f>SUMIFS(#REF!,#REF!,'(Inc) OU Profitability'!A15)</f>
        <v>#REF!</v>
      </c>
      <c r="C15" s="3" t="e">
        <f>SUMIFS(#REF!,#REF!,'(Inc) OU Profitability'!A15)</f>
        <v>#REF!</v>
      </c>
      <c r="D15" s="3" t="e">
        <f>SUMIFS(#REF!,#REF!,'(Inc) OU Profitability'!A15)</f>
        <v>#REF!</v>
      </c>
      <c r="E15" s="3" t="e">
        <f>SUMIFS(#REF!,#REF!,'(Inc) OU Profitability'!A15)</f>
        <v>#REF!</v>
      </c>
      <c r="F15" s="3" t="e">
        <f t="shared" si="0"/>
        <v>#REF!</v>
      </c>
      <c r="G15" s="3" t="e">
        <f>SUMIFS(#REF!,#REF!,'(Inc) OU Profitability'!A15)</f>
        <v>#REF!</v>
      </c>
      <c r="H15" s="3" t="e">
        <f t="shared" si="1"/>
        <v>#REF!</v>
      </c>
      <c r="I15" s="5" t="str">
        <f t="shared" si="2"/>
        <v>-</v>
      </c>
    </row>
    <row r="16" spans="1:11" x14ac:dyDescent="0.25">
      <c r="A16" s="2" t="s">
        <v>270</v>
      </c>
      <c r="B16" s="3" t="e">
        <f>SUMIFS(#REF!,#REF!,'(Inc) OU Profitability'!A16)</f>
        <v>#REF!</v>
      </c>
      <c r="C16" s="3" t="e">
        <f>SUMIFS(#REF!,#REF!,'(Inc) OU Profitability'!A16)</f>
        <v>#REF!</v>
      </c>
      <c r="D16" s="3" t="e">
        <f>SUMIFS(#REF!,#REF!,'(Inc) OU Profitability'!A16)</f>
        <v>#REF!</v>
      </c>
      <c r="E16" s="3" t="e">
        <f>SUMIFS(#REF!,#REF!,'(Inc) OU Profitability'!A16)</f>
        <v>#REF!</v>
      </c>
      <c r="F16" s="3" t="e">
        <f t="shared" si="0"/>
        <v>#REF!</v>
      </c>
      <c r="G16" s="3" t="e">
        <f>SUMIFS(#REF!,#REF!,'(Inc) OU Profitability'!A16)</f>
        <v>#REF!</v>
      </c>
      <c r="H16" s="3" t="e">
        <f t="shared" si="1"/>
        <v>#REF!</v>
      </c>
      <c r="I16" s="5" t="str">
        <f t="shared" si="2"/>
        <v>-</v>
      </c>
    </row>
    <row r="17" spans="1:9" x14ac:dyDescent="0.25">
      <c r="A17" s="2" t="s">
        <v>278</v>
      </c>
      <c r="B17" s="3" t="e">
        <f>SUMIFS(#REF!,#REF!,'(Inc) OU Profitability'!A17)</f>
        <v>#REF!</v>
      </c>
      <c r="C17" s="3" t="e">
        <f>SUMIFS(#REF!,#REF!,'(Inc) OU Profitability'!A17)</f>
        <v>#REF!</v>
      </c>
      <c r="D17" s="3" t="e">
        <f>SUMIFS(#REF!,#REF!,'(Inc) OU Profitability'!A17)</f>
        <v>#REF!</v>
      </c>
      <c r="E17" s="3" t="e">
        <f>SUMIFS(#REF!,#REF!,'(Inc) OU Profitability'!A17)</f>
        <v>#REF!</v>
      </c>
      <c r="F17" s="3" t="e">
        <f t="shared" si="0"/>
        <v>#REF!</v>
      </c>
      <c r="G17" s="3" t="e">
        <f>SUMIFS(#REF!,#REF!,'(Inc) OU Profitability'!A17)</f>
        <v>#REF!</v>
      </c>
      <c r="H17" s="3" t="e">
        <f t="shared" si="1"/>
        <v>#REF!</v>
      </c>
      <c r="I17" s="5" t="str">
        <f t="shared" si="2"/>
        <v>-</v>
      </c>
    </row>
    <row r="18" spans="1:9" x14ac:dyDescent="0.25">
      <c r="A18" s="2" t="s">
        <v>392</v>
      </c>
      <c r="B18" s="6" t="e">
        <f t="shared" ref="B18:H18" si="3">SUM(B3:B17)</f>
        <v>#REF!</v>
      </c>
      <c r="C18" s="6" t="e">
        <f t="shared" si="3"/>
        <v>#REF!</v>
      </c>
      <c r="D18" s="6" t="e">
        <f t="shared" si="3"/>
        <v>#REF!</v>
      </c>
      <c r="E18" s="6" t="e">
        <f t="shared" si="3"/>
        <v>#REF!</v>
      </c>
      <c r="F18" s="6" t="e">
        <f t="shared" si="3"/>
        <v>#REF!</v>
      </c>
      <c r="G18" s="6" t="e">
        <f t="shared" si="3"/>
        <v>#REF!</v>
      </c>
      <c r="H18" s="6" t="e">
        <f t="shared" si="3"/>
        <v>#REF!</v>
      </c>
      <c r="I18" s="7" t="str">
        <f t="shared" si="2"/>
        <v>-</v>
      </c>
    </row>
    <row r="19" spans="1:9" x14ac:dyDescent="0.25">
      <c r="B19" s="8" t="e">
        <f t="shared" ref="B19:E19" si="4">B18/$F$18</f>
        <v>#REF!</v>
      </c>
      <c r="C19" s="8" t="e">
        <f t="shared" si="4"/>
        <v>#REF!</v>
      </c>
      <c r="D19" s="8" t="e">
        <f t="shared" si="4"/>
        <v>#REF!</v>
      </c>
      <c r="E19" s="8" t="e">
        <f t="shared" si="4"/>
        <v>#REF!</v>
      </c>
      <c r="F19" s="8">
        <v>1</v>
      </c>
      <c r="G19" s="3"/>
      <c r="H19" s="3"/>
      <c r="I19" s="3"/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Drop Down Lists</vt:lpstr>
      <vt:lpstr>Cost Calculator</vt:lpstr>
      <vt:lpstr>Calculator Raw</vt:lpstr>
      <vt:lpstr>Assumption_Distance</vt:lpstr>
      <vt:lpstr>Vehicle_Maintenance</vt:lpstr>
      <vt:lpstr>Vehicle EMI Sheet</vt:lpstr>
      <vt:lpstr>Assumption_Mileage</vt:lpstr>
      <vt:lpstr>Assumption_Salary</vt:lpstr>
      <vt:lpstr>(Inc) OU Profitability</vt:lpstr>
      <vt:lpstr>Cluster Mapping</vt:lpstr>
      <vt:lpstr>Vehicle Mapping</vt:lpstr>
      <vt:lpstr>Ahmedabad</vt:lpstr>
      <vt:lpstr>Ambala</vt:lpstr>
      <vt:lpstr>Bangalore</vt:lpstr>
      <vt:lpstr>Chennai</vt:lpstr>
      <vt:lpstr>Cluster</vt:lpstr>
      <vt:lpstr>Coimbatore</vt:lpstr>
      <vt:lpstr>Delhi</vt:lpstr>
      <vt:lpstr>Guwahati</vt:lpstr>
      <vt:lpstr>Hyderabad</vt:lpstr>
      <vt:lpstr>Indore</vt:lpstr>
      <vt:lpstr>Jaipur</vt:lpstr>
      <vt:lpstr>Jamshedpur</vt:lpstr>
      <vt:lpstr>Kolkata</vt:lpstr>
      <vt:lpstr>Lucknow</vt:lpstr>
      <vt:lpstr>Mumbai</vt:lpstr>
      <vt:lpstr>Nagpur</vt:lpstr>
      <vt:lpstr>Noida</vt:lpstr>
      <vt:lpstr>Pune</vt:lpstr>
      <vt:lpstr>Veh_Cat</vt:lpstr>
      <vt:lpstr>Vehicle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Abhijeet Kaushal</cp:lastModifiedBy>
  <dcterms:created xsi:type="dcterms:W3CDTF">2021-09-26T05:08:58Z</dcterms:created>
  <dcterms:modified xsi:type="dcterms:W3CDTF">2023-05-27T14:54:33Z</dcterms:modified>
</cp:coreProperties>
</file>