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erynkim/Desktop/"/>
    </mc:Choice>
  </mc:AlternateContent>
  <bookViews>
    <workbookView xWindow="460" yWindow="480" windowWidth="24180" windowHeight="14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19" i="1"/>
  <c r="B23" i="1"/>
  <c r="B22" i="1"/>
  <c r="B21" i="1"/>
  <c r="B20" i="1"/>
  <c r="B19" i="1"/>
  <c r="E15" i="1"/>
  <c r="D15" i="1"/>
  <c r="C15" i="1"/>
</calcChain>
</file>

<file path=xl/sharedStrings.xml><?xml version="1.0" encoding="utf-8"?>
<sst xmlns="http://schemas.openxmlformats.org/spreadsheetml/2006/main" count="42" uniqueCount="42">
  <si>
    <t>MediCall</t>
  </si>
  <si>
    <t>Deepthi Nacharaju</t>
  </si>
  <si>
    <t>Haeryn Kim</t>
  </si>
  <si>
    <t>Lizbeth Leapo</t>
  </si>
  <si>
    <t>Sum of Positives</t>
  </si>
  <si>
    <t>Sum of Negatives</t>
  </si>
  <si>
    <t>Overall Total</t>
  </si>
  <si>
    <t>Weighted Total</t>
  </si>
  <si>
    <t>Pugh matrix for determinig device power mechanism</t>
  </si>
  <si>
    <t>AA battery</t>
  </si>
  <si>
    <t>Size</t>
  </si>
  <si>
    <t>Rechargeability</t>
  </si>
  <si>
    <t>Wall power</t>
  </si>
  <si>
    <t>Wireless</t>
  </si>
  <si>
    <t>Cost</t>
  </si>
  <si>
    <t>Safety (Decreased performance on low power)</t>
  </si>
  <si>
    <t>Install Unnecessary</t>
  </si>
  <si>
    <t>Category</t>
  </si>
  <si>
    <t>Weighted score (1-5)</t>
  </si>
  <si>
    <t>Rechargeable AA battery</t>
  </si>
  <si>
    <t>Among options of AA rechargeable batteries:</t>
  </si>
  <si>
    <t>Panasonic Eneloop Pro</t>
  </si>
  <si>
    <t>AmazonBasics High Capacity</t>
  </si>
  <si>
    <t>Duracell Rechargeable</t>
  </si>
  <si>
    <t>AmazonBasics Rechargeable Batteries</t>
  </si>
  <si>
    <t>Energizer Recharge Universal</t>
  </si>
  <si>
    <t>Battery</t>
  </si>
  <si>
    <t>Capacity (mAh)</t>
  </si>
  <si>
    <t>Charging limit (times)</t>
  </si>
  <si>
    <t>Cheapest market price/unit ($)</t>
  </si>
  <si>
    <t>Runtime on one charge</t>
  </si>
  <si>
    <t>9 hr 33 min</t>
  </si>
  <si>
    <t>10 hr 45 min</t>
  </si>
  <si>
    <t>9 hr 45 min</t>
  </si>
  <si>
    <t>8 hr 20 min</t>
  </si>
  <si>
    <t>8 hr 17 min</t>
  </si>
  <si>
    <t>Rank</t>
  </si>
  <si>
    <t>Price</t>
  </si>
  <si>
    <t>Capacity</t>
  </si>
  <si>
    <t>Runtime</t>
  </si>
  <si>
    <t>Charging cycle limit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</si>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</sst>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ill="1"/>
    <xf numFmtId="0" fontId="4" fillId="3" borderId="1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0" fillId="0" borderId="1" xfId="0" applyFill="1" applyBorder="1"/>
    <xf numFmtId="0" fontId="6" fillId="3" borderId="1" xfId="0" applyFont="1" applyFill="1" applyBorder="1"/>
    <xf numFmtId="0" fontId="6" fillId="3" borderId="3" xfId="0" applyFont="1" applyFill="1" applyBorder="1"/>
    <xf numFmtId="0" fontId="0" fillId="3" borderId="2" xfId="0" applyFill="1" applyBorder="1"/>
    <xf numFmtId="44" fontId="0" fillId="0" borderId="0" xfId="1" applyFont="1"/>
    <xf numFmtId="0" fontId="6" fillId="3" borderId="4" xfId="0" applyFont="1" applyFill="1" applyBorder="1"/>
    <xf numFmtId="0" fontId="0" fillId="0" borderId="2" xfId="0" applyBorder="1"/>
    <xf numFmtId="0" fontId="0" fillId="4" borderId="0" xfId="0" applyFill="1"/>
    <xf numFmtId="0" fontId="0" fillId="4" borderId="2" xfId="0" applyFill="1" applyBorder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3" workbookViewId="0">
      <selection activeCell="K24" sqref="G18:K24"/>
    </sheetView>
  </sheetViews>
  <sheetFormatPr baseColWidth="10" defaultRowHeight="16" x14ac:dyDescent="0.2"/>
  <cols>
    <col min="1" max="1" width="39.83203125" bestFit="1" customWidth="1"/>
    <col min="2" max="2" width="27.1640625" customWidth="1"/>
    <col min="3" max="3" width="13.83203125" bestFit="1" customWidth="1"/>
    <col min="4" max="4" width="19.6640625" customWidth="1"/>
    <col min="5" max="5" width="20.33203125" bestFit="1" customWidth="1"/>
    <col min="9" max="9" width="17.5" bestFit="1" customWidth="1"/>
  </cols>
  <sheetData>
    <row r="1" spans="1:8" ht="21" x14ac:dyDescent="0.25">
      <c r="A1" s="1" t="s">
        <v>0</v>
      </c>
      <c r="B1" s="2" t="s">
        <v>8</v>
      </c>
      <c r="D1" s="2"/>
      <c r="E1" s="2"/>
      <c r="F1" s="2"/>
      <c r="G1" s="2"/>
    </row>
    <row r="2" spans="1:8" x14ac:dyDescent="0.2">
      <c r="A2" s="2" t="s">
        <v>1</v>
      </c>
      <c r="B2" s="2"/>
      <c r="D2" s="2"/>
      <c r="E2" s="2"/>
      <c r="F2" s="2"/>
      <c r="G2" s="2"/>
    </row>
    <row r="3" spans="1:8" x14ac:dyDescent="0.2">
      <c r="A3" s="2" t="s">
        <v>2</v>
      </c>
      <c r="B3" s="2"/>
      <c r="D3" s="2"/>
      <c r="E3" s="2"/>
      <c r="F3" s="2"/>
      <c r="G3" s="2"/>
    </row>
    <row r="4" spans="1:8" x14ac:dyDescent="0.2">
      <c r="A4" s="2" t="s">
        <v>3</v>
      </c>
      <c r="B4" s="2"/>
      <c r="D4" s="2"/>
      <c r="E4" s="2"/>
      <c r="F4" s="2"/>
      <c r="G4" s="2"/>
    </row>
    <row r="5" spans="1:8" x14ac:dyDescent="0.2">
      <c r="A5" s="3" t="s">
        <v>17</v>
      </c>
      <c r="B5" s="11" t="s">
        <v>18</v>
      </c>
      <c r="C5" s="3" t="s">
        <v>9</v>
      </c>
      <c r="D5" s="3" t="s">
        <v>19</v>
      </c>
      <c r="E5" s="3" t="s">
        <v>12</v>
      </c>
      <c r="F5" s="8"/>
      <c r="G5" s="9"/>
      <c r="H5" s="10"/>
    </row>
    <row r="6" spans="1:8" x14ac:dyDescent="0.2">
      <c r="A6" s="4" t="s">
        <v>10</v>
      </c>
      <c r="B6" s="10">
        <v>1</v>
      </c>
      <c r="C6" s="2">
        <v>1</v>
      </c>
      <c r="D6" s="12">
        <v>1</v>
      </c>
      <c r="E6" s="2">
        <v>-1</v>
      </c>
      <c r="F6" s="7"/>
      <c r="G6" s="7"/>
    </row>
    <row r="7" spans="1:8" x14ac:dyDescent="0.2">
      <c r="A7" s="4" t="s">
        <v>11</v>
      </c>
      <c r="B7" s="10">
        <v>2</v>
      </c>
      <c r="C7" s="2">
        <v>-1</v>
      </c>
      <c r="D7" s="12">
        <v>1</v>
      </c>
      <c r="E7" s="2">
        <v>1</v>
      </c>
      <c r="F7" s="7"/>
      <c r="G7" s="7"/>
    </row>
    <row r="8" spans="1:8" x14ac:dyDescent="0.2">
      <c r="A8" s="4" t="s">
        <v>13</v>
      </c>
      <c r="B8" s="10">
        <v>5</v>
      </c>
      <c r="C8" s="2">
        <v>1</v>
      </c>
      <c r="D8" s="12">
        <v>1</v>
      </c>
      <c r="E8" s="2">
        <v>-1</v>
      </c>
      <c r="F8" s="7"/>
      <c r="G8" s="7"/>
    </row>
    <row r="9" spans="1:8" x14ac:dyDescent="0.2">
      <c r="A9" s="4" t="s">
        <v>15</v>
      </c>
      <c r="B9" s="10">
        <v>4</v>
      </c>
      <c r="C9" s="2">
        <v>1</v>
      </c>
      <c r="D9" s="12">
        <v>1</v>
      </c>
      <c r="E9" s="2">
        <v>-1</v>
      </c>
      <c r="F9" s="7"/>
      <c r="G9" s="7"/>
    </row>
    <row r="10" spans="1:8" x14ac:dyDescent="0.2">
      <c r="A10" s="4" t="s">
        <v>14</v>
      </c>
      <c r="B10" s="10">
        <v>3</v>
      </c>
      <c r="C10" s="2">
        <v>-1</v>
      </c>
      <c r="D10" s="12">
        <v>-1</v>
      </c>
      <c r="E10" s="2">
        <v>1</v>
      </c>
      <c r="F10" s="7"/>
      <c r="G10" s="7"/>
    </row>
    <row r="11" spans="1:8" x14ac:dyDescent="0.2">
      <c r="A11" s="5" t="s">
        <v>16</v>
      </c>
      <c r="B11" s="14">
        <v>1</v>
      </c>
      <c r="C11" s="6">
        <v>1</v>
      </c>
      <c r="D11" s="13">
        <v>1</v>
      </c>
      <c r="E11" s="6">
        <v>-1</v>
      </c>
      <c r="F11" s="7"/>
      <c r="G11" s="7"/>
    </row>
    <row r="12" spans="1:8" x14ac:dyDescent="0.2">
      <c r="A12" s="4" t="s">
        <v>4</v>
      </c>
      <c r="C12" s="2">
        <v>4</v>
      </c>
      <c r="D12" s="12">
        <v>5</v>
      </c>
      <c r="E12" s="2">
        <v>2</v>
      </c>
      <c r="F12" s="7"/>
      <c r="G12" s="7"/>
    </row>
    <row r="13" spans="1:8" x14ac:dyDescent="0.2">
      <c r="A13" s="4" t="s">
        <v>5</v>
      </c>
      <c r="C13" s="2">
        <v>-2</v>
      </c>
      <c r="D13" s="12">
        <v>-1</v>
      </c>
      <c r="E13" s="2">
        <v>-4</v>
      </c>
      <c r="F13" s="7"/>
      <c r="G13" s="7"/>
    </row>
    <row r="14" spans="1:8" x14ac:dyDescent="0.2">
      <c r="A14" s="4" t="s">
        <v>6</v>
      </c>
      <c r="C14" s="2">
        <v>2</v>
      </c>
      <c r="D14" s="12">
        <v>4</v>
      </c>
      <c r="E14" s="2">
        <v>-2</v>
      </c>
      <c r="F14" s="7"/>
      <c r="G14" s="7"/>
    </row>
    <row r="15" spans="1:8" x14ac:dyDescent="0.2">
      <c r="A15" s="4" t="s">
        <v>7</v>
      </c>
      <c r="C15" s="2">
        <f>C6*$B$6+C7*$B$7+C8*$B$8+C9*$B$9+C10*$B$10+C11*$B$11</f>
        <v>6</v>
      </c>
      <c r="D15" s="12">
        <f>D6*$B$6+D7*$B$7+D8*$B$8+D9*$B$9+D10*$B$10+D11*$B$11</f>
        <v>10</v>
      </c>
      <c r="E15" s="2">
        <f>E6*$B$6+E7*$B$7+E8*$B$8+E9*$B$9+E10*$B$10+E11*$B$11</f>
        <v>-6</v>
      </c>
      <c r="F15" s="2"/>
      <c r="G15" s="2"/>
    </row>
    <row r="17" spans="1:11" x14ac:dyDescent="0.2">
      <c r="A17" t="s">
        <v>20</v>
      </c>
      <c r="G17" t="s">
        <v>36</v>
      </c>
    </row>
    <row r="18" spans="1:11" x14ac:dyDescent="0.2">
      <c r="A18" s="16" t="s">
        <v>26</v>
      </c>
      <c r="B18" s="19" t="s">
        <v>29</v>
      </c>
      <c r="C18" s="15" t="s">
        <v>27</v>
      </c>
      <c r="D18" s="15" t="s">
        <v>28</v>
      </c>
      <c r="E18" s="15" t="s">
        <v>30</v>
      </c>
      <c r="G18" s="15" t="s">
        <v>37</v>
      </c>
      <c r="H18" s="15" t="s">
        <v>38</v>
      </c>
      <c r="I18" s="15" t="s">
        <v>40</v>
      </c>
      <c r="J18" s="16" t="s">
        <v>39</v>
      </c>
      <c r="K18" s="15" t="s">
        <v>41</v>
      </c>
    </row>
    <row r="19" spans="1:11" x14ac:dyDescent="0.2">
      <c r="A19" s="17" t="s">
        <v>21</v>
      </c>
      <c r="B19" s="18">
        <f>26.3/4</f>
        <v>6.5750000000000002</v>
      </c>
      <c r="C19">
        <v>2550</v>
      </c>
      <c r="D19">
        <v>500</v>
      </c>
      <c r="E19" t="s">
        <v>32</v>
      </c>
      <c r="G19">
        <v>1</v>
      </c>
      <c r="H19">
        <v>5</v>
      </c>
      <c r="I19">
        <v>4</v>
      </c>
      <c r="J19" s="20">
        <v>5</v>
      </c>
      <c r="K19">
        <f>SUM(G19:J19)</f>
        <v>15</v>
      </c>
    </row>
    <row r="20" spans="1:11" x14ac:dyDescent="0.2">
      <c r="A20" s="22" t="s">
        <v>22</v>
      </c>
      <c r="B20" s="23">
        <f>14.99/8</f>
        <v>1.87375</v>
      </c>
      <c r="C20" s="21">
        <v>2400</v>
      </c>
      <c r="D20" s="21">
        <v>500</v>
      </c>
      <c r="E20" s="21" t="s">
        <v>33</v>
      </c>
      <c r="G20" s="21">
        <v>5</v>
      </c>
      <c r="H20" s="21">
        <v>3</v>
      </c>
      <c r="I20" s="21">
        <v>4</v>
      </c>
      <c r="J20" s="22">
        <v>4</v>
      </c>
      <c r="K20" s="21">
        <f t="shared" ref="K20:K23" si="0">SUM(G20:J20)</f>
        <v>16</v>
      </c>
    </row>
    <row r="21" spans="1:11" x14ac:dyDescent="0.2">
      <c r="A21" s="17" t="s">
        <v>23</v>
      </c>
      <c r="B21" s="18">
        <f>14.48/4</f>
        <v>3.62</v>
      </c>
      <c r="C21">
        <v>2450</v>
      </c>
      <c r="D21">
        <v>400</v>
      </c>
      <c r="E21" t="s">
        <v>31</v>
      </c>
      <c r="G21">
        <v>2</v>
      </c>
      <c r="H21">
        <v>4</v>
      </c>
      <c r="I21">
        <v>3</v>
      </c>
      <c r="J21" s="20">
        <v>3</v>
      </c>
      <c r="K21">
        <f t="shared" si="0"/>
        <v>12</v>
      </c>
    </row>
    <row r="22" spans="1:11" x14ac:dyDescent="0.2">
      <c r="A22" s="17" t="s">
        <v>24</v>
      </c>
      <c r="B22" s="18">
        <f>9.27/4</f>
        <v>2.3174999999999999</v>
      </c>
      <c r="C22">
        <v>2000</v>
      </c>
      <c r="D22">
        <v>1000</v>
      </c>
      <c r="E22" t="s">
        <v>34</v>
      </c>
      <c r="G22">
        <v>3</v>
      </c>
      <c r="H22">
        <v>2</v>
      </c>
      <c r="I22">
        <v>5</v>
      </c>
      <c r="J22" s="20">
        <v>2</v>
      </c>
      <c r="K22">
        <f t="shared" si="0"/>
        <v>12</v>
      </c>
    </row>
    <row r="23" spans="1:11" x14ac:dyDescent="0.2">
      <c r="A23" s="17" t="s">
        <v>25</v>
      </c>
      <c r="B23" s="18">
        <f>9.99/5</f>
        <v>1.998</v>
      </c>
      <c r="C23">
        <v>2000</v>
      </c>
      <c r="D23">
        <v>1000</v>
      </c>
      <c r="E23" t="s">
        <v>35</v>
      </c>
      <c r="G23">
        <v>4</v>
      </c>
      <c r="H23">
        <v>2</v>
      </c>
      <c r="I23">
        <v>5</v>
      </c>
      <c r="J23" s="20">
        <v>1</v>
      </c>
      <c r="K23">
        <f t="shared" si="0"/>
        <v>12</v>
      </c>
    </row>
    <row r="25" spans="1:11" x14ac:dyDescent="0.2">
      <c r="C25" s="10"/>
    </row>
    <row r="26" spans="1:11" x14ac:dyDescent="0.2">
      <c r="C26" s="10"/>
    </row>
    <row r="27" spans="1:11" x14ac:dyDescent="0.2">
      <c r="C27" s="10"/>
    </row>
    <row r="28" spans="1:11" x14ac:dyDescent="0.2">
      <c r="C28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2018-12-02T23:51:36Z</dcterms:created>
  <dcterms:modified xsi:type="dcterms:W3CDTF">2018-12-06T23:59:54Z</dcterms:modified>
</cp:coreProperties>
</file>