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thinacharaju/Desktop/MediCall/Spring19/"/>
    </mc:Choice>
  </mc:AlternateContent>
  <xr:revisionPtr revIDLastSave="0" documentId="8_{AB0E2C4A-F46F-7F48-B271-EEC02A418957}" xr6:coauthVersionLast="36" xr6:coauthVersionMax="36" xr10:uidLastSave="{00000000-0000-0000-0000-000000000000}"/>
  <bookViews>
    <workbookView xWindow="380" yWindow="460" windowWidth="28040" windowHeight="16640" xr2:uid="{800F3859-DB4D-784B-A23A-9EED9A7713D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F9" i="1"/>
  <c r="D9" i="1"/>
  <c r="F8" i="1"/>
  <c r="F7" i="1"/>
  <c r="F6" i="1"/>
  <c r="F5" i="1"/>
  <c r="F4" i="1"/>
  <c r="F3" i="1"/>
  <c r="F2" i="1"/>
  <c r="D3" i="1"/>
  <c r="D5" i="1"/>
</calcChain>
</file>

<file path=xl/sharedStrings.xml><?xml version="1.0" encoding="utf-8"?>
<sst xmlns="http://schemas.openxmlformats.org/spreadsheetml/2006/main" count="36" uniqueCount="36">
  <si>
    <t>Part</t>
  </si>
  <si>
    <t>Part Number</t>
  </si>
  <si>
    <t>Website</t>
  </si>
  <si>
    <t>Notes</t>
  </si>
  <si>
    <t>Capacitive Touch Sensor</t>
  </si>
  <si>
    <t>Amount</t>
  </si>
  <si>
    <t>NeoPixel Lights</t>
  </si>
  <si>
    <t>NeoPixel on Amazon</t>
  </si>
  <si>
    <t>WS2812B</t>
  </si>
  <si>
    <t>This is a long strip, only need 5 segments</t>
  </si>
  <si>
    <t>Vibrating Mini Motor Disk</t>
  </si>
  <si>
    <t>Cap Touch Sensor on Adafruit</t>
  </si>
  <si>
    <t>Haptic on Adafruit</t>
  </si>
  <si>
    <t>Arduino Nano</t>
  </si>
  <si>
    <t>Arduino Nano on Amazon</t>
  </si>
  <si>
    <t>3 Controllers, only need 1</t>
  </si>
  <si>
    <t>Total Cost</t>
  </si>
  <si>
    <t>Unit Cost</t>
  </si>
  <si>
    <t>Project Cost</t>
  </si>
  <si>
    <t>Arduino Uno</t>
  </si>
  <si>
    <t>A000066</t>
  </si>
  <si>
    <t>Arduino Uno on Amazon</t>
  </si>
  <si>
    <t>Can be interchanged with any 0603 1k resistor</t>
  </si>
  <si>
    <t>ESR03EZPJ102</t>
  </si>
  <si>
    <t>1k 0603 Resistor on Digikey</t>
  </si>
  <si>
    <t>Green Surface Mount LED 1206</t>
  </si>
  <si>
    <t>LTST-C230KGKT</t>
  </si>
  <si>
    <t>Green LED on Digikey</t>
  </si>
  <si>
    <t>Can be interchanged with any 1206 Green LED</t>
  </si>
  <si>
    <t>1k 0603 Surface Mount Resistor</t>
  </si>
  <si>
    <t>10k Potentiometer</t>
  </si>
  <si>
    <t>Potentiometer Assortment on Amazon</t>
  </si>
  <si>
    <t>Only need 1 10k Potentiometer</t>
  </si>
  <si>
    <t>Relay</t>
  </si>
  <si>
    <t>EDR201A0500</t>
  </si>
  <si>
    <t>Relay on Mantech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</si>
</sst>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8" fontId="0" fillId="0" borderId="1" xfId="0" applyNumberFormat="1" applyBorder="1"/>
    <xf numFmtId="0" fontId="0" fillId="0" borderId="1" xfId="0" applyNumberFormat="1" applyBorder="1"/>
    <xf numFmtId="0" fontId="2" fillId="0" borderId="1" xfId="1" applyBorder="1"/>
    <xf numFmtId="0" fontId="0" fillId="0" borderId="1" xfId="0" applyBorder="1" applyAlignment="1">
      <alignment horizontal="right"/>
    </xf>
    <xf numFmtId="0" fontId="3" fillId="0" borderId="1" xfId="0" applyFont="1" applyFill="1" applyBorder="1"/>
    <xf numFmtId="0" fontId="0" fillId="0" borderId="1" xfId="0" applyFill="1" applyBorder="1"/>
    <xf numFmtId="8" fontId="0" fillId="0" borderId="1" xfId="0" applyNumberFormat="1" applyFill="1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MCIGICM-potentiometer-assortment-Breadboard-Potentiometer/dp/B07C3XHVXV/ref=sr_1_14?keywords=potentiometer&amp;qid=1555517457&amp;s=gateway&amp;sr=8-14" TargetMode="External"/><Relationship Id="rId3" Type="http://schemas.openxmlformats.org/officeDocument/2006/relationships/hyperlink" Target="https://www.adafruit.com/product/1201" TargetMode="External"/><Relationship Id="rId7" Type="http://schemas.openxmlformats.org/officeDocument/2006/relationships/hyperlink" Target="https://www.digikey.com/product-detail/en/lite-on-inc/LTST-C230KGKT/160-1456-1-ND/386854" TargetMode="External"/><Relationship Id="rId2" Type="http://schemas.openxmlformats.org/officeDocument/2006/relationships/hyperlink" Target="https://www.amazon.com/Programmable-Aclorol-Individually-Addressable-Raspberry/dp/B07BKNS7DJ/ref=sr_1_8?keywords=neopixel+strip&amp;qid=1555516184&amp;s=gateway&amp;sr=8-8" TargetMode="External"/><Relationship Id="rId1" Type="http://schemas.openxmlformats.org/officeDocument/2006/relationships/hyperlink" Target="https://www.adafruit.com/product/1602" TargetMode="External"/><Relationship Id="rId6" Type="http://schemas.openxmlformats.org/officeDocument/2006/relationships/hyperlink" Target="https://www.digikey.com/product-detail/en/rohm-semiconductor/ESR03EZPJ102/RHM1.0KDCT-ND/1762924" TargetMode="External"/><Relationship Id="rId5" Type="http://schemas.openxmlformats.org/officeDocument/2006/relationships/hyperlink" Target="https://www.amazon.com/Arduino-A000066-ARDUINO-UNO-R3/dp/B008GRTSV6/ref=sr_1_3?keywords=arduino+uno&amp;qid=1555516635&amp;s=gateway&amp;sr=8-3" TargetMode="External"/><Relationship Id="rId4" Type="http://schemas.openxmlformats.org/officeDocument/2006/relationships/hyperlink" Target="https://www.amazon.com/WYPH-ATmega328P-Microcontroller-Development-Pre-soldered/dp/B07KC9C6H5/ref=sr_1_7?keywords=arduino+nano&amp;qid=1555516383&amp;s=gateway&amp;sr=8-7" TargetMode="External"/><Relationship Id="rId9" Type="http://schemas.openxmlformats.org/officeDocument/2006/relationships/hyperlink" Target="http://www.mantech.co.za/ProductInfo.aspx?Item=35M18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83BD-39F9-7046-972B-200F1345A55D}">
  <dimension ref="A1:H10"/>
  <sheetViews>
    <sheetView tabSelected="1" workbookViewId="0">
      <selection activeCell="C13" sqref="C13"/>
    </sheetView>
  </sheetViews>
  <sheetFormatPr baseColWidth="10" defaultRowHeight="16"/>
  <cols>
    <col min="1" max="1" width="27.1640625" bestFit="1" customWidth="1"/>
    <col min="2" max="2" width="14" bestFit="1" customWidth="1"/>
    <col min="7" max="7" width="33.33203125" bestFit="1" customWidth="1"/>
    <col min="8" max="8" width="39.6640625" bestFit="1" customWidth="1"/>
  </cols>
  <sheetData>
    <row r="1" spans="1:8">
      <c r="A1" s="1" t="s">
        <v>0</v>
      </c>
      <c r="B1" s="1" t="s">
        <v>1</v>
      </c>
      <c r="C1" s="1" t="s">
        <v>16</v>
      </c>
      <c r="D1" s="1" t="s">
        <v>17</v>
      </c>
      <c r="E1" s="1" t="s">
        <v>5</v>
      </c>
      <c r="F1" s="1" t="s">
        <v>18</v>
      </c>
      <c r="G1" s="1" t="s">
        <v>2</v>
      </c>
      <c r="H1" s="1" t="s">
        <v>3</v>
      </c>
    </row>
    <row r="2" spans="1:8">
      <c r="A2" s="2" t="s">
        <v>4</v>
      </c>
      <c r="B2" s="3">
        <v>1602</v>
      </c>
      <c r="C2" s="4">
        <v>7.95</v>
      </c>
      <c r="D2" s="4">
        <v>7.95</v>
      </c>
      <c r="E2" s="5">
        <v>1</v>
      </c>
      <c r="F2" s="4">
        <f>E2*D2</f>
        <v>7.95</v>
      </c>
      <c r="G2" s="6" t="s">
        <v>11</v>
      </c>
      <c r="H2" s="3"/>
    </row>
    <row r="3" spans="1:8">
      <c r="A3" s="2" t="s">
        <v>6</v>
      </c>
      <c r="B3" s="7" t="s">
        <v>8</v>
      </c>
      <c r="C3" s="4">
        <v>20</v>
      </c>
      <c r="D3" s="4">
        <f>C3/150</f>
        <v>0.13333333333333333</v>
      </c>
      <c r="E3" s="3">
        <v>5</v>
      </c>
      <c r="F3" s="4">
        <f>E3*D3</f>
        <v>0.66666666666666663</v>
      </c>
      <c r="G3" s="6" t="s">
        <v>7</v>
      </c>
      <c r="H3" s="3" t="s">
        <v>9</v>
      </c>
    </row>
    <row r="4" spans="1:8">
      <c r="A4" s="2" t="s">
        <v>10</v>
      </c>
      <c r="B4" s="3">
        <v>1201</v>
      </c>
      <c r="C4" s="4">
        <v>1.95</v>
      </c>
      <c r="D4" s="4">
        <v>1.95</v>
      </c>
      <c r="E4" s="3">
        <v>1</v>
      </c>
      <c r="F4" s="4">
        <f>E4*D4</f>
        <v>1.95</v>
      </c>
      <c r="G4" s="6" t="s">
        <v>12</v>
      </c>
      <c r="H4" s="3"/>
    </row>
    <row r="5" spans="1:8">
      <c r="A5" s="2" t="s">
        <v>13</v>
      </c>
      <c r="B5" s="3"/>
      <c r="C5" s="4">
        <v>12.35</v>
      </c>
      <c r="D5" s="4">
        <f>C5/3</f>
        <v>4.1166666666666663</v>
      </c>
      <c r="E5" s="3">
        <v>1</v>
      </c>
      <c r="F5" s="4">
        <f>E5*D5</f>
        <v>4.1166666666666663</v>
      </c>
      <c r="G5" s="6" t="s">
        <v>14</v>
      </c>
      <c r="H5" s="3" t="s">
        <v>15</v>
      </c>
    </row>
    <row r="6" spans="1:8">
      <c r="A6" s="2" t="s">
        <v>19</v>
      </c>
      <c r="B6" s="7" t="s">
        <v>20</v>
      </c>
      <c r="C6" s="4">
        <v>20.69</v>
      </c>
      <c r="D6" s="4">
        <v>20.69</v>
      </c>
      <c r="E6" s="3">
        <v>1</v>
      </c>
      <c r="F6" s="4">
        <f>E6*D6</f>
        <v>20.69</v>
      </c>
      <c r="G6" s="6" t="s">
        <v>21</v>
      </c>
      <c r="H6" s="3"/>
    </row>
    <row r="7" spans="1:8">
      <c r="A7" s="8" t="s">
        <v>29</v>
      </c>
      <c r="B7" s="7" t="s">
        <v>23</v>
      </c>
      <c r="C7" s="4">
        <v>0.1</v>
      </c>
      <c r="D7" s="4">
        <v>0.1</v>
      </c>
      <c r="E7" s="9">
        <v>6</v>
      </c>
      <c r="F7" s="10">
        <f>E7*D7</f>
        <v>0.60000000000000009</v>
      </c>
      <c r="G7" s="6" t="s">
        <v>24</v>
      </c>
      <c r="H7" s="3" t="s">
        <v>22</v>
      </c>
    </row>
    <row r="8" spans="1:8">
      <c r="A8" s="3" t="s">
        <v>25</v>
      </c>
      <c r="B8" s="11" t="s">
        <v>26</v>
      </c>
      <c r="C8" s="4">
        <v>0.34</v>
      </c>
      <c r="D8" s="4">
        <v>0.34</v>
      </c>
      <c r="E8" s="9">
        <v>2</v>
      </c>
      <c r="F8" s="10">
        <f>E8*D8</f>
        <v>0.68</v>
      </c>
      <c r="G8" s="6" t="s">
        <v>27</v>
      </c>
      <c r="H8" s="9" t="s">
        <v>28</v>
      </c>
    </row>
    <row r="9" spans="1:8">
      <c r="A9" s="8" t="s">
        <v>30</v>
      </c>
      <c r="B9" s="3"/>
      <c r="C9" s="4">
        <v>8.99</v>
      </c>
      <c r="D9" s="4">
        <f>C9/10</f>
        <v>0.89900000000000002</v>
      </c>
      <c r="E9" s="9">
        <v>1</v>
      </c>
      <c r="F9" s="4">
        <f>E9*D9</f>
        <v>0.89900000000000002</v>
      </c>
      <c r="G9" s="6" t="s">
        <v>31</v>
      </c>
      <c r="H9" s="9" t="s">
        <v>32</v>
      </c>
    </row>
    <row r="10" spans="1:8">
      <c r="A10" s="8" t="s">
        <v>33</v>
      </c>
      <c r="B10" s="7" t="s">
        <v>34</v>
      </c>
      <c r="C10" s="4">
        <v>20.88</v>
      </c>
      <c r="D10" s="4">
        <v>20.88</v>
      </c>
      <c r="E10" s="3">
        <v>1</v>
      </c>
      <c r="F10" s="4">
        <f>E10*D10</f>
        <v>20.88</v>
      </c>
      <c r="G10" s="6" t="s">
        <v>35</v>
      </c>
      <c r="H10" s="3"/>
    </row>
  </sheetData>
  <hyperlinks>
    <hyperlink ref="G2" r:id="rId1" xr:uid="{1EECED8B-F4CC-2C43-B056-713454292BC9}"/>
    <hyperlink ref="G3" r:id="rId2" xr:uid="{09885695-0987-2B43-BF77-3A1291AFE64E}"/>
    <hyperlink ref="G4" r:id="rId3" xr:uid="{DC090450-3129-9646-90FD-7C504570631D}"/>
    <hyperlink ref="G5" r:id="rId4" xr:uid="{4E2EEEB4-51E7-9147-8F45-0B72CA19249B}"/>
    <hyperlink ref="G6" r:id="rId5" xr:uid="{42C96737-8BF9-1F4F-9912-39A6DD1EB2ED}"/>
    <hyperlink ref="G7" r:id="rId6" xr:uid="{6D023D49-A206-7440-8224-78B32EBB7B6A}"/>
    <hyperlink ref="G8" r:id="rId7" xr:uid="{6290A813-5BAC-9D43-8EFD-0D62B718A528}"/>
    <hyperlink ref="G9" r:id="rId8" xr:uid="{08D15AF9-BBCC-A449-88B0-9DCB88A9099B}"/>
    <hyperlink ref="G10" r:id="rId9" xr:uid="{466C22F1-3C9D-6445-A53A-A6EDE81206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Deepthi Nacharaju</dc:creator>
  <cp:lastModifiedBy>Deepthi Nacharaju</cp:lastModifiedBy>
  <dcterms:created xsi:type="dcterms:W3CDTF">2019-04-17T15:42:52Z</dcterms:created>
  <dcterms:modified xsi:type="dcterms:W3CDTF">2019-04-17T16:17:35Z</dcterms:modified>
</cp:coreProperties>
</file>