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6239B097-75D1-4D72-ACF2-B7824F528C01}" xr6:coauthVersionLast="47" xr6:coauthVersionMax="47" xr10:uidLastSave="{00000000-0000-0000-0000-000000000000}"/>
  <bookViews>
    <workbookView xWindow="-110" yWindow="-110" windowWidth="19420" windowHeight="10300" activeTab="1" xr2:uid="{F8420BDF-C08E-4FBB-891B-F574F63AC6D0}"/>
  </bookViews>
  <sheets>
    <sheet name="Sheet Design" sheetId="2" r:id="rId1"/>
    <sheet name="Dashboard" sheetId="3" r:id="rId2"/>
    <sheet name="BlinkIT Grocery Data" sheetId="1" r:id="rId3"/>
  </sheets>
  <definedNames>
    <definedName name="_xlchart.v2.0" hidden="1">'Sheet Design'!$D$82:$D$84</definedName>
    <definedName name="_xlchart.v2.1" hidden="1">'Sheet Design'!$E$81</definedName>
    <definedName name="_xlchart.v2.2" hidden="1">'Sheet Design'!$E$82:$E$84</definedName>
    <definedName name="_xlchart.v2.3" hidden="1">'Sheet Design'!$D$82:$D$84</definedName>
    <definedName name="_xlchart.v2.4" hidden="1">'Sheet Design'!$E$81</definedName>
    <definedName name="_xlchart.v2.5" hidden="1">'Sheet Design'!$E$82:$E$84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83" i="2" l="1"/>
  <c r="E83" i="2"/>
  <c r="D84" i="2"/>
  <c r="E84" i="2"/>
  <c r="E82" i="2"/>
  <c r="D82" i="2"/>
  <c r="B7" i="2"/>
  <c r="A7" i="2"/>
  <c r="D7" i="2"/>
  <c r="C7"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<sst xmlns="http://schemas.openxmlformats.org/spreadsheetml/2006/main" count="59752" uniqueCount="1633">
  <si>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</si>
  <si>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</si>
  <si>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</si>
  <si>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</si>
  <si>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</si>
  <si>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</si>
  <si>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</si>
  <si>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</si>
  <si>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</si>
  <si>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</si>
  <si>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</si>
  <si>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</si>
  <si>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</si>
  <si>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</si>
  <si>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</si>
  <si>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</si>
  <si>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</si>
  <si>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</si>
  <si>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</si>
  <si>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</si>
  <si>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</si>
  <si>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</si>
  <si>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</si>
  <si>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</si>
  <si>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</si>
  <si>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</si>
  <si>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</si>
  <si>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</si>
  <si>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</si>
  <si>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</si>
  <si>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</si>
  <si>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</si>
  <si>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</si>
  <si>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</si>
  <si>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</si>
  <si>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</si>
  <si>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</si>
  <si>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</si>
  <si>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</si>
  <si>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</si>
  <si>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</si>
  <si>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</si>
  <si>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</si>
  <si>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</si>
  <si>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</si>
  <si>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</si>
  <si>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</si>
  <si>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</si>
  <si>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</si>
  <si>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</si>
  <si>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</si>
  <si>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</si>
  <si>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</si>
  <si>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</si>
  <si>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</si>
  <si>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</si>
  <si>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</si>
  <si>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</si>
  <si>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</si>
  <si>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</si>
  <si>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</si>
  <si>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</si>
  <si>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</si>
  <si>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</si>
  <si>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</si>
  <si>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</si>
  <si>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</si>
  <si>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</si>
  <si>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</si>
  <si>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</si>
  <si>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</si>
  <si>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</si>
  <si>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</si>
  <si>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</si>
  <si>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</si>
  <si>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</si>
  <si>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</si>
  <si>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</si>
  <si>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</si>
  <si>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</si>
  <si>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</si>
  <si>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</si>
  <si>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</si>
  <si>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</si>
  <si>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</si>
  <si>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</si>
  <si>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</si>
  <si>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</si>
  <si>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</si>
  <si>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</si>
  <si>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</si>
  <si>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</si>
  <si>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</si>
  <si>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</si>
  <si>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</si>
  <si>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</si>
  <si>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</si>
  <si>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</si>
  <si>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</si>
  <si>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</si>
  <si>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</si>
  <si>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</si>
  <si>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</si>
  <si>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</si>
  <si>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</si>
  <si>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</si>
  <si>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</si>
  <si>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</si>
  <si>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</si>
  <si>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</si>
  <si>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</si>
  <si>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</si>
  <si>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</si>
  <si>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</si>
  <si>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</si>
  <si>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</si>
  <si>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</si>
  <si>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</si>
  <si>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</si>
  <si>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</si>
  <si>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</si>
  <si>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</si>
  <si>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</si>
  <si>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</si>
  <si>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</si>
  <si>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</si>
  <si>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</si>
  <si>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</si>
  <si>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</si>
  <si>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</si>
  <si>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</si>
  <si>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</si>
  <si>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</si>
  <si>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</si>
  <si>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</si>
  <si>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</si>
  <si>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</si>
  <si>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</si>
  <si>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</si>
  <si>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</si>
  <si>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</si>
  <si>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</si>
  <si>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</si>
  <si>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</si>
  <si>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</si>
  <si>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</si>
  <si>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</si>
  <si>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</si>
  <si>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</si>
  <si>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</si>
  <si>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</si>
  <si>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</si>
  <si>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</si>
  <si>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</si>
  <si>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</si>
  <si>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</si>
  <si>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</si>
  <si>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</si>
  <si>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</si>
  <si>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</si>
  <si>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</si>
  <si>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</si>
  <si>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</si>
  <si>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</si>
  <si>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</si>
  <si>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</si>
  <si>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</si>
  <si>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</si>
  <si>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</si>
  <si>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</si>
  <si>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</si>
  <si>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</si>
  <si>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</si>
  <si>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</si>
  <si>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</si>
  <si>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</si>
  <si>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</si>
  <si>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</si>
  <si>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</si>
  <si>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</si>
  <si>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</si>
  <si>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</si>
  <si>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</si>
  <si>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</si>
  <si>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</si>
  <si>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</si>
  <si>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</si>
  <si>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</si>
  <si>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</si>
  <si>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</si>
  <si>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</si>
  <si>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</si>
  <si>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</si>
  <si>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</si>
  <si>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</si>
  <si>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</si>
  <si>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</si>
  <si>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</si>
  <si>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</si>
  <si>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</si>
  <si>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</si>
  <si>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</si>
  <si>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</si>
  <si>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</si>
  <si>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</si>
  <si>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</si>
  <si>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</si>
  <si>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</si>
  <si>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</si>
  <si>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</si>
  <si>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</si>
  <si>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</si>
  <si>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</si>
  <si>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</si>
  <si>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</si>
  <si>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</si>
  <si>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</si>
  <si>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</si>
  <si>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</si>
  <si>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</si>
  <si>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</si>
  <si>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</si>
  <si>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</si>
  <si>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</si>
  <si>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</si>
  <si>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</si>
  <si>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</si>
  <si>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</si>
  <si>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</si>
  <si>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</si>
  <si>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</si>
  <si>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</si>
  <si>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</si>
  <si>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</si>
  <si>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</si>
  <si>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</si>
  <si>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</si>
  <si>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</si>
  <si>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</si>
  <si>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</si>
  <si>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</si>
  <si>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</si>
  <si>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</si>
  <si>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</si>
  <si>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</si>
  <si>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</si>
  <si>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</si>
  <si>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</si>
  <si>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</si>
  <si>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</si>
  <si>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</si>
  <si>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</si>
  <si>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</si>
  <si>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</si>
  <si>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</si>
  <si>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</si>
  <si>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</si>
  <si>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</si>
  <si>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</si>
  <si>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</si>
  <si>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</si>
  <si>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</si>
  <si>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</si>
  <si>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</si>
  <si>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</si>
  <si>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</si>
  <si>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</si>
  <si>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</si>
  <si>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</si>
  <si>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</si>
  <si>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</si>
  <si>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</si>
  <si>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</si>
  <si>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</si>
  <si>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</si>
  <si>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</si>
  <si>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</si>
  <si>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</si>
  <si>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</si>
  <si>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</si>
  <si>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</si>
  <si>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</si>
  <si>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</si>
  <si>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</si>
  <si>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</si>
  <si>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</si>
  <si>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</si>
  <si>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</si>
  <si>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</si>
  <si>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</si>
  <si>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</si>
  <si>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</si>
  <si>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</si>
  <si>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</si>
  <si>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</si>
  <si>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</si>
  <si>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</si>
  <si>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</si>
  <si>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</si>
  <si>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</si>
  <si>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</si>
  <si>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</si>
  <si>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</si>
  <si>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</si>
  <si>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</si>
  <si>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</si>
  <si>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</si>
  <si>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</si>
  <si>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</si>
  <si>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</si>
  <si>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</si>
  <si>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</si>
  <si>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</si>
  <si>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</si>
  <si>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</si>
  <si>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</si>
  <si>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</si>
  <si>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</si>
  <si>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</si>
  <si>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</si>
  <si>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</si>
  <si>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</si>
  <si>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</si>
  <si>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</si>
  <si>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</si>
  <si>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</si>
  <si>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</si>
  <si>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</si>
  <si>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</si>
  <si>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</si>
  <si>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</si>
  <si>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</si>
  <si>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</si>
  <si>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</si>
  <si>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</si>
  <si>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</si>
  <si>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</si>
  <si>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</si>
  <si>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</si>
  <si>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</si>
  <si>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</si>
  <si>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</si>
  <si>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</si>
  <si>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</si>
  <si>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</si>
  <si>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</si>
  <si>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</si>
  <si>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</si>
  <si>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</si>
  <si>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</si>
  <si>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</si>
  <si>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</si>
  <si>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</si>
  <si>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</si>
  <si>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</si>
  <si>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</si>
  <si>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</si>
  <si>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</si>
  <si>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</si>
  <si>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</si>
  <si>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</si>
  <si>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</si>
  <si>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</si>
  <si>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</si>
  <si>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</si>
  <si>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</si>
  <si>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</si>
  <si>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</si>
  <si>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</si>
  <si>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</si>
  <si>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</si>
  <si>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</si>
  <si>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</si>
  <si>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</si>
  <si>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</si>
  <si>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</si>
  <si>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</si>
  <si>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</si>
  <si>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</si>
  <si>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</si>
  <si>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</si>
  <si>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</si>
  <si>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</si>
  <si>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</si>
  <si>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</si>
  <si>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</si>
  <si>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</si>
  <si>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</si>
  <si>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</si>
  <si>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</si>
  <si>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</si>
  <si>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</si>
  <si>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</si>
  <si>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</si>
  <si>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</si>
  <si>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</si>
  <si>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</si>
  <si>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</si>
  <si>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</si>
  <si>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</si>
  <si>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</si>
  <si>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</si>
  <si>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</si>
  <si>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</si>
  <si>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</si>
  <si>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</si>
  <si>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</si>
  <si>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</si>
  <si>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</si>
  <si>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</si>
  <si>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</si>
  <si>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</si>
  <si>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</si>
  <si>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</si>
  <si>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</si>
  <si>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</si>
  <si>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</si>
  <si>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</si>
  <si>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</si>
  <si>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</si>
  <si>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</si>
  <si>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</si>
  <si>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</si>
  <si>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</si>
  <si>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</si>
  <si>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</si>
  <si>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</si>
  <si>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</si>
  <si>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</si>
  <si>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</si>
  <si>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</si>
  <si>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</si>
  <si>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</si>
  <si>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</si>
  <si>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</si>
  <si>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</si>
  <si>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</si>
  <si>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</si>
  <si>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</si>
  <si>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</si>
  <si>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</si>
  <si>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</si>
  <si>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</si>
  <si>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</si>
  <si>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</si>
  <si>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</si>
  <si>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</si>
  <si>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</si>
  <si>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</si>
  <si>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</si>
  <si>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</si>
  <si>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</si>
  <si>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</si>
  <si>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</si>
  <si>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</si>
  <si>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</si>
  <si>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</si>
  <si>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</si>
  <si>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</si>
  <si>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</si>
  <si>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</si>
  <si>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</si>
  <si>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</si>
  <si>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</si>
  <si>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</si>
  <si>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</si>
  <si>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</si>
  <si>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</si>
  <si>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</si>
  <si>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</si>
  <si>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</si>
  <si>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</si>
  <si>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</si>
  <si>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</si>
  <si>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</si>
  <si>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</si>
  <si>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</si>
  <si>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</si>
  <si>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</si>
  <si>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</si>
  <si>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</si>
  <si>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</si>
  <si>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</si>
  <si>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</si>
  <si>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</si>
  <si>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</si>
  <si>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</si>
  <si>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</si>
  <si>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</si>
  <si>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</si>
  <si>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</si>
  <si>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</si>
  <si>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</si>
  <si>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</si>
  <si>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</si>
  <si>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</si>
  <si>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</si>
  <si>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</si>
  <si>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</si>
  <si>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</si>
  <si>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</si>
  <si>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</si>
  <si>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</si>
  <si>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</si>
  <si>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</si>
  <si>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</si>
  <si>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</si>
  <si>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</si>
  <si>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</si>
  <si>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</si>
  <si>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</si>
  <si>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</si>
  <si>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</si>
  <si>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</si>
  <si>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</si>
  <si>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</si>
  <si>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</si>
  <si>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</si>
  <si>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</si>
  <si>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</si>
  <si>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</si>
  <si>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</si>
  <si>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</si>
  <si>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</si>
  <si>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</si>
  <si>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</si>
  <si>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</si>
  <si>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</si>
  <si>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</si>
  <si>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</si>
  <si>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</si>
  <si>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</si>
  <si>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</si>
  <si>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</si>
  <si>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</si>
  <si>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</si>
  <si>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</si>
  <si>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</si>
  <si>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</si>
  <si>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</si>
  <si>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</si>
  <si>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</si>
  <si>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</si>
  <si>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</si>
  <si>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</si>
  <si>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</si>
  <si>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</si>
  <si>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</si>
  <si>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</si>
  <si>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</si>
  <si>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</si>
  <si>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</si>
  <si>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</si>
  <si>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</si>
  <si>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</si>
  <si>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</si>
  <si>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</si>
  <si>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</si>
  <si>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</si>
  <si>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</si>
  <si>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</si>
  <si>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</si>
  <si>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</si>
  <si>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</si>
  <si>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</si>
  <si>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</si>
  <si>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</si>
  <si>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</si>
  <si>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</si>
  <si>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</si>
  <si>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</si>
  <si>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</si>
  <si>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</si>
  <si>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</si>
  <si>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</si>
  <si>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</si>
  <si>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</si>
  <si>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</si>
  <si>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</si>
  <si>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</si>
  <si>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</si>
  <si>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</si>
  <si>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</si>
  <si>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</si>
  <si>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</si>
  <si>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</si>
  <si>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</si>
  <si>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</si>
  <si>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</si>
  <si>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</si>
  <si>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</si>
  <si>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</si>
  <si>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</si>
  <si>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</si>
  <si>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</si>
  <si>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</si>
  <si>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</si>
  <si>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</si>
  <si>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</si>
  <si>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</si>
  <si>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</si>
  <si>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</si>
  <si>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</si>
  <si>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</si>
  <si>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</si>
  <si>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</si>
  <si>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</si>
  <si>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</si>
  <si>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</si>
  <si>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</si>
  <si>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</si>
  <si>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</si>
  <si>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</si>
  <si>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</si>
  <si>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</si>
  <si>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</si>
  <si>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</si>
  <si>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</si>
  <si>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</si>
  <si>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</si>
  <si>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</si>
  <si>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</si>
  <si>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</si>
  <si>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</si>
  <si>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</si>
  <si>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</si>
  <si>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</si>
  <si>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</si>
  <si>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</si>
  <si>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</si>
  <si>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</si>
  <si>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</si>
  <si>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</si>
  <si>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</si>
  <si>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</si>
  <si>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</si>
  <si>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</si>
  <si>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</si>
  <si>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</si>
  <si>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</si>
  <si>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</si>
  <si>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</si>
  <si>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</si>
  <si>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</si>
  <si>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</si>
  <si>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</si>
  <si>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</si>
  <si>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</si>
  <si>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</si>
  <si>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</si>
  <si>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</si>
  <si>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</si>
  <si>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</si>
  <si>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</si>
  <si>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</si>
  <si>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</si>
  <si>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</si>
  <si>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</si>
  <si>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</si>
  <si>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</si>
  <si>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</si>
  <si>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</si>
  <si>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</si>
  <si>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</si>
  <si>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</si>
  <si>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</si>
  <si>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</si>
  <si>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</si>
  <si>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</si>
  <si>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</si>
  <si>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</si>
  <si>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</si>
  <si>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</si>
  <si>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</si>
  <si>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</si>
  <si>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</si>
  <si>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</si>
  <si>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</si>
  <si>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</si>
  <si>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</si>
  <si>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</si>
  <si>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</si>
  <si>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</si>
  <si>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</si>
  <si>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</si>
  <si>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</si>
  <si>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</si>
  <si>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</si>
  <si>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</si>
  <si>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</si>
  <si>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</si>
  <si>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</si>
  <si>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</si>
  <si>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</si>
  <si>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</si>
  <si>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</si>
  <si>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</si>
  <si>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</si>
  <si>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</si>
  <si>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</si>
  <si>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</si>
  <si>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</si>
  <si>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</si>
  <si>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</si>
  <si>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</si>
  <si>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</si>
  <si>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</si>
  <si>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</si>
  <si>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</si>
  <si>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</si>
  <si>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</si>
  <si>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</si>
  <si>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</si>
  <si>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</si>
  <si>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</si>
  <si>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</si>
  <si>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</si>
  <si>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</si>
  <si>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</si>
  <si>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</si>
  <si>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</si>
  <si>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</si>
  <si>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</si>
  <si>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</si>
  <si>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</si>
  <si>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</si>
  <si>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</si>
  <si>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</si>
  <si>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</si>
  <si>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</si>
  <si>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</si>
  <si>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</si>
  <si>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</si>
  <si>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</si>
  <si>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</si>
  <si>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</si>
  <si>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</si>
  <si>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</si>
  <si>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</si>
  <si>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</si>
  <si>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</si>
  <si>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</si>
  <si>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</si>
  <si>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</si>
  <si>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</si>
  <si>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</si>
  <si>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</si>
  <si>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</si>
  <si>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</si>
  <si>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</si>
  <si>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</si>
  <si>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</si>
  <si>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</si>
  <si>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</si>
  <si>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</si>
  <si>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</si>
  <si>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</si>
  <si>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</si>
  <si>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</si>
  <si>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</si>
  <si>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</si>
  <si>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</si>
  <si>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</si>
  <si>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</si>
  <si>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</si>
  <si>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</si>
  <si>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</si>
  <si>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</si>
  <si>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</si>
  <si>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</si>
  <si>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</si>
  <si>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</si>
  <si>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</si>
  <si>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</si>
  <si>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</si>
  <si>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</si>
  <si>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</si>
  <si>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</si>
  <si>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</si>
  <si>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</si>
  <si>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</si>
  <si>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</si>
  <si>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</si>
  <si>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</si>
  <si>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</si>
  <si>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</si>
  <si>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</si>
  <si>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</si>
  <si>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</si>
  <si>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</si>
  <si>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</si>
  <si>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</si>
  <si>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</si>
  <si>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</si>
  <si>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</si>
  <si>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</si>
  <si>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</si>
  <si>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</si>
  <si>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</si>
  <si>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</si>
  <si>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</si>
  <si>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</si>
  <si>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</si>
  <si>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</si>
  <si>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</si>
  <si>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</si>
  <si>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</si>
  <si>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</si>
  <si>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</si>
  <si>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</si>
  <si>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</si>
  <si>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</si>
  <si>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</si>
  <si>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</si>
  <si>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</si>
  <si>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</si>
  <si>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</si>
  <si>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</si>
  <si>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</si>
  <si>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</si>
  <si>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</si>
  <si>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</si>
  <si>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</si>
  <si>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</si>
  <si>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</si>
  <si>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</si>
  <si>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</si>
  <si>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</si>
  <si>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</si>
  <si>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</si>
  <si>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</si>
  <si>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</si>
  <si>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</si>
  <si>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</si>
  <si>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</si>
  <si>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</si>
  <si>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</si>
  <si>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</si>
  <si>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</si>
  <si>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</si>
  <si>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</si>
  <si>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</si>
  <si>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</si>
  <si>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</si>
  <si>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</si>
  <si>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</si>
  <si>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</si>
  <si>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</si>
  <si>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</si>
  <si>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</si>
  <si>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</si>
  <si>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</si>
  <si>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</si>
  <si>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</si>
  <si>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</si>
  <si>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</si>
  <si>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</si>
  <si>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</si>
  <si>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</si>
  <si>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</si>
  <si>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</si>
  <si>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</si>
  <si>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</si>
  <si>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</si>
  <si>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</si>
  <si>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</si>
  <si>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</si>
  <si>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</si>
  <si>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</si>
  <si>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</si>
  <si>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</si>
  <si>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</si>
  <si>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</si>
  <si>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</si>
  <si>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</si>
  <si>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</si>
  <si>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</si>
  <si>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</si>
  <si>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</si>
  <si>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</si>
  <si>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</si>
  <si>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</si>
  <si>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</si>
  <si>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</si>
  <si>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</si>
  <si>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</si>
  <si>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</si>
  <si>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</si>
  <si>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</si>
  <si>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</si>
  <si>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</si>
  <si>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</si>
  <si>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</si>
  <si>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</si>
  <si>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</si>
  <si>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</si>
  <si>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</si>
  <si>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</si>
  <si>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</si>
  <si>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</si>
  <si>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</si>
  <si>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</si>
  <si>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</si>
  <si>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</si>
  <si>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</si>
  <si>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</si>
  <si>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</si>
  <si>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</si>
  <si>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</si>
  <si>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</si>
  <si>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</si>
  <si>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</si>
  <si>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</si>
  <si>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</si>
  <si>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</si>
  <si>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</si>
  <si>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</si>
  <si>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</si>
  <si>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</si>
  <si>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</si>
  <si>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</si>
  <si>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</si>
  <si>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</si>
  <si>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</si>
  <si>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</si>
  <si>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</si>
  <si>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</si>
  <si>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</si>
  <si>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</si>
  <si>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</si>
  <si>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</si>
  <si>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</si>
  <si>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</si>
  <si>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</si>
  <si>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</si>
  <si>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</si>
  <si>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</si>
  <si>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</si>
  <si>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</si>
  <si>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</si>
  <si>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</si>
  <si>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</si>
  <si>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</si>
  <si>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</si>
  <si>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</si>
  <si>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</si>
  <si>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</si>
  <si>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</si>
  <si>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</si>
  <si>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</si>
  <si>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</si>
  <si>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</si>
  <si>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</si>
  <si>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</si>
  <si>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</si>
  <si>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</si>
  <si>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</si>
  <si>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</si>
  <si>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</si>
  <si>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</si>
  <si>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</si>
  <si>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</si>
  <si>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</si>
  <si>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</si>
  <si>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</si>
  <si>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</si>
  <si>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</si>
  <si>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</si>
  <si>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</si>
  <si>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</si>
  <si>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</si>
  <si>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</si>
  <si>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</si>
  <si>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</si>
  <si>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</si>
  <si>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</si>
  <si>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</si>
  <si>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</si>
  <si>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</si>
  <si>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</si>
  <si>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</si>
  <si>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</si>
  <si>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</si>
  <si>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</si>
  <si>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</si>
  <si>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</si>
  <si>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</si>
  <si>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</si>
  <si>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</si>
  <si>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</si>
  <si>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</si>
  <si>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</si>
  <si>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</si>
  <si>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</si>
  <si>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</si>
  <si>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</si>
  <si>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</si>
  <si>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</si>
  <si>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</si>
  <si>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</si>
  <si>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</si>
  <si>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</si>
  <si>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</si>
  <si>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</si>
  <si>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</si>
  <si>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</si>
  <si>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</si>
  <si>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</si>
  <si>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</si>
  <si>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</si>
  <si>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</si>
  <si>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</si>
  <si>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</si>
  <si>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</si>
  <si>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</si>
  <si>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</si>
  <si>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</si>
  <si>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</si>
  <si>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</si>
  <si>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</si>
  <si>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</si>
  <si>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</si>
  <si>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</si>
  <si>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</si>
  <si>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</si>
  <si>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</si>
  <si>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</si>
  <si>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</si>
  <si>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</si>
  <si>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</si>
  <si>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</si>
  <si>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</si>
  <si>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</si>
  <si>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</si>
  <si>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</si>
  <si>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</si>
  <si>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</si>
  <si>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</si>
  <si>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</si>
  <si>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</si>
  <si>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</si>
  <si>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</si>
  <si>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</si>
  <si>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</si>
  <si>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</si>
  <si>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</si>
  <si>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</si>
  <si>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</si>
  <si>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</si>
  <si>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</si>
  <si>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</si>
  <si>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</si>
  <si>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</si>
  <si>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</si>
  <si>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</si>
  <si>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</si>
  <si>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</si>
  <si>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</si>
  <si>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</si>
  <si>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</si>
  <si>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</si>
  <si>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</si>
  <si>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</si>
  <si>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</si>
  <si>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</si>
  <si>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</si>
  <si>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</si>
  <si>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</si>
  <si>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</si>
  <si>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</si>
  <si>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</si>
  <si>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</si>
  <si>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</si>
  <si>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</si>
  <si>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</si>
  <si>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</si>
  <si>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</si>
  <si>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</si>
  <si>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</si>
  <si>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</si>
  <si>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</si>
  <si>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</si>
  <si>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</si>
  <si>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</si>
  <si>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</si>
  <si>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</si>
  <si>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</si>
  <si>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</si>
  <si>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</si>
  <si>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</si>
  <si>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</si>
  <si>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</si>
  <si>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</si>
  <si>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</si>
  <si>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</si>
  <si>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</si>
  <si>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</si>
  <si>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</si>
  <si>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</si>
  <si>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</si>
  <si>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</si>
  <si>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</si>
  <si>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</si>
  <si>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</si>
  <si>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</si>
  <si>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</si>
  <si>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</si>
  <si>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</si>
  <si>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</si>
  <si>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</si>
  <si>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</si>
  <si>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</si>
  <si>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</si>
  <si>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</si>
  <si>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</si>
  <si>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</si>
  <si>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</si>
  <si>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</si>
  <si>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</si>
  <si>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</si>
  <si>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</si>
  <si>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</si>
  <si>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</si>
  <si>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</si>
  <si>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</si>
  <si>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</si>
  <si>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</si>
  <si>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</si>
  <si>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</si>
  <si>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</si>
  <si>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</si>
  <si>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</si>
  <si>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</si>
  <si>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</si>
  <si>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</si>
  <si>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</si>
  <si>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</si>
  <si>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</si>
  <si>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</si>
  <si>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</si>
  <si>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</si>
  <si>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</si>
  <si>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</si>
  <si>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</si>
  <si>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</si>
  <si>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</si>
  <si>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</si>
  <si>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</si>
  <si>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</si>
  <si>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</si>
  <si>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</si>
  <si>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</si>
  <si>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</si>
  <si>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</si>
  <si>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</si>
  <si>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</si>
  <si>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</si>
  <si>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</si>
  <si>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</si>
  <si>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</si>
  <si>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</si>
  <si>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</si>
  <si>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</si>
  <si>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</si>
  <si>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</si>
  <si>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</si>
  <si>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</si>
  <si>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</si>
  <si>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</si>
  <si>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</si>
  <si>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</si>
  <si>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</si>
  <si>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</si>
  <si>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</si>
  <si>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</si>
  <si>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</si>
  <si>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</si>
  <si>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</si>
  <si>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</si>
  <si>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</si>
  <si>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</si>
  <si>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</si>
  <si>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</si>
  <si>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</si>
  <si>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</si>
  <si>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</si>
  <si>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</si>
  <si>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</si>
  <si>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</si>
  <si>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</si>
  <si>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</si>
  <si>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</si>
  <si>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</si>
  <si>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</si>
  <si>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</si>
  <si>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</si>
  <si>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</si>
  <si>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</si>
  <si>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</si>
  <si>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</si>
  <si>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</si>
  <si>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</si>
  <si>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</si>
  <si>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</si>
  <si>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</si>
  <si>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</si>
  <si>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</si>
  <si>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</si>
  <si>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</si>
  <si>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</si>
  <si>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</si>
  <si>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</si>
  <si>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</si>
  <si>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</si>
  <si>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</si>
  <si>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</si>
  <si>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</si>
  <si>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</si>
  <si>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</si>
  <si>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</si>
  <si>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</si>
  <si>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</si>
  <si>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</si>
  <si>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</si>
  <si>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</si>
  <si>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</si>
  <si>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</si>
  <si>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</si>
  <si>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</si>
  <si>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</si>
  <si>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</si>
  <si>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</si>
  <si>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</si>
  <si>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</si>
  <si>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</si>
  <si>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</si>
  <si>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</si>
  <si>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</si>
  <si>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</si>
  <si>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</si>
  <si>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</si>
  <si>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</si>
  <si>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</si>
  <si>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</si>
  <si>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</si>
  <si>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</si>
  <si>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</si>
  <si>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</si>
  <si>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</si>
  <si>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</si>
  <si>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</si>
  <si>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</si>
  <si>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</si>
  <si>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</si>
  <si>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</si>
  <si>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</si>
  <si>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</si>
  <si>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</si>
  <si>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</si>
  <si>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</si>
  <si>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</si>
  <si>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</si>
  <si>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</si>
  <si>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</si>
  <si>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</si>
  <si>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</si>
  <si>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</si>
  <si>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</si>
  <si>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</si>
  <si>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</si>
  <si>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</si>
  <si>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</si>
  <si>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</si>
  <si>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</si>
  <si>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</si>
  <si>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</si>
  <si>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</si>
  <si>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</si>
  <si>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</si>
  <si>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</si>
  <si>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</si>
  <si>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</si>
  <si>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</si>
  <si>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</si>
  <si>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</si>
  <si>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</si>
  <si>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</si>
  <si>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</si>
  <si>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</si>
  <si>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</si>
  <si>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</si>
  <si>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</si>
  <si>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</si>
  <si>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</si>
  <si>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</si>
  <si>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</si>
  <si>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</si>
  <si>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</si>
  <si>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</si>
  <si>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</si>
  <si>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</si>
  <si>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</si>
  <si>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</si>
  <si>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</si>
  <si>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</si>
  <si>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</si>
  <si>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</si>
  <si>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</si>
  <si>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</si>
  <si>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</si>
  <si>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</si>
  <si>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</si>
  <si>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</si>
  <si>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</si>
  <si>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</si>
  <si>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</si>
  <si>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</si>
  <si>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</si>
  <si>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</si>
  <si>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</si>
  <si>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</si>
  <si>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</si>
  <si>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</si>
  <si>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</si>
  <si>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</si>
  <si>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</si>
  <si>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</si>
  <si>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</si>
  <si>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</si>
  <si>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</si>
  <si>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</si>
  <si>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</si>
  <si>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</si>
  <si>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</si>
  <si>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</si>
  <si>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</si>
  <si>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</si>
  <si>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</si>
  <si>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</si>
  <si>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</si>
  <si>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</si>
  <si>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</si>
  <si>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</si>
  <si>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</si>
  <si>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</si>
  <si>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</si>
  <si>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</si>
  <si>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</si>
  <si>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</si>
  <si>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</si>
  <si>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</si>
  <si>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</si>
  <si>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</si>
  <si>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</si>
  <si>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</si>
  <si>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</si>
  <si>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</si>
  <si>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</si>
  <si>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</si>
  <si>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</si>
  <si>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</si>
  <si>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</si>
  <si>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</si>
  <si>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</si>
  <si>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</si>
  <si>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</si>
  <si>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</si>
  <si>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</si>
  <si>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</si>
  <si>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</si>
  <si>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</si>
  <si>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</si>
  <si>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</si>
  <si>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</si>
  <si>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</si>
  <si>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</si>
  <si>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</si>
  <si>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</si>
  <si>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</si>
  <si>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</si>
  <si>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</si>
  <si>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</si>
  <si>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</si>
  <si>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</si>
  <si>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</si>
  <si>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</si>
  <si>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</si>
  <si>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</si>
  <si>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</si>
  <si>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</si>
  <si>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</si>
  <si>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</si>
  <si>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</si>
  <si>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</si>
  <si>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</si>
  <si>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</si>
  <si>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</si>
  <si>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</si>
  <si>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</si>
  <si>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</si>
  <si>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</si>
  <si>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</si>
  <si>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</si>
  <si>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</si>
  <si>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</si>
  <si>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</si>
  <si>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</si>
  <si>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</si>
  <si>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</si>
  <si>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</si>
  <si>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</si>
  <si>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</si>
  <si>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</si>
  <si>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</si>
  <si>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</si>
  <si>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</si>
  <si>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</si>
  <si>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</si>
  <si>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</si>
  <si>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</si>
  <si>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</si>
  <si>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</si>
  <si>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</si>
  <si>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</si>
  <si>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</si>
  <si>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</si>
  <si>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</si>
  <si>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</si>
  <si>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</si>
  <si>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</si>
  <si>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</si>
  <si>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</si>
  <si>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</si>
  <si>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</si>
  <si>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</si>
  <si>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</si>
  <si>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</si>
  <si>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</si>
  <si>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</si>
  <si>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</si>
  <si>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</si>
  <si>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</si>
  <si>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</si>
  <si>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</si>
  <si>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</si>
  <si>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</si>
  <si>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</si>
  <si>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</si>
  <si>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</si>
  <si>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</si>
  <si>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</si>
  <si>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</si>
  <si>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</si>
  <si>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</si>
  <si>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</si>
  <si>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</si>
  <si>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</si>
  <si>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</si>
  <si>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</si>
  <si>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</si>
  <si>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</si>
  <si>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</si>
  <si>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</si>
  <si>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</si>
  <si>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</si>
  <si>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</si>
  <si>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</si>
  <si>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</si>
  <si>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</si>
  <si>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</si>
  <si>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</si>
  <si>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</si>
  <si>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</si>
  <si>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</si>
  <si>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</si>
  <si>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</si>
  <si>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</si>
  <si>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</si>
  <si>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</si>
  <si>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</si>
  <si>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</si>
  <si>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</si>
  <si>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</si>
  <si>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</si>
  <si>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</si>
  <si>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</si>
  <si>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</si>
  <si>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</si>
  <si>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</si>
  <si>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</si>
  <si>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</si>
  <si>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</si>
  <si>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</si>
  <si>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</si>
  <si>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</si>
  <si>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</si>
  <si>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</si>
  <si>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</si>
  <si>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</si>
  <si>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</si>
  <si>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</si>
  <si>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</si>
  <si>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</si>
  <si>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</si>
  <si>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</si>
  <si>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</si>
  <si>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</si>
  <si>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</si>
  <si>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</si>
  <si>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</si>
  <si>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</si>
  <si>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</si>
  <si>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</si>
  <si>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</si>
  <si>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</si>
  <si>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</si>
  <si>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</si>
  <si>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</si>
  <si>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</si>
  <si>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</si>
  <si>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</si>
  <si>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</si>
  <si>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</si>
  <si>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</si>
  <si>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</si>
  <si>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</si>
  <si>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</si>
  <si>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</si>
  <si>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</si>
  <si>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</si>
  <si>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</si>
  <si>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</si>
  <si>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</si>
  <si>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</si>
  <si>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</si>
  <si>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</si>
  <si>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</si>
  <si>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</si>
  <si>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</si>
  <si>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</si>
  <si>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</si>
  <si>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</si>
  <si>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</si>
  <si>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</si>
  <si>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</si>
  <si>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</si>
  <si>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</si>
  <si>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</si>
  <si>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</si>
  <si>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</si>
  <si>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</si>
  <si>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</si>
  <si>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</si>
  <si>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</si>
  <si>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</si>
  <si>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</si>
  <si>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</si>
  <si>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</si>
  <si>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</si>
  <si>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</si>
  <si>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</si>
  <si>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</si>
  <si>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</si>
  <si>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</si>
  <si>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</si>
  <si>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</si>
  <si>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</si>
  <si>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</si>
  <si>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</si>
  <si>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</si>
  <si>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</si>
  <si>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</si>
  <si>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</si>
  <si>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</si>
  <si>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</si>
  <si>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</si>
  <si>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</si>
  <si>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</si>
  <si>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</si>
  <si>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</si>
  <si>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</si>
  <si>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</si>
  <si>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</si>
  <si>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</si>
  <si>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</si>
  <si>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</si>
  <si>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</si>
  <si>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</si>
  <si>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</si>
  <si>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</si>
  <si>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</si>
  <si>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</si>
  <si>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</si>
  <si>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</si>
  <si>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</si>
  <si>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</si>
  <si>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</si>
  <si>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</si>
  <si>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</si>
  <si>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</si>
  <si>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</si>
  <si>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</si>
  <si>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</si>
  <si>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</si>
  <si>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</si>
  <si>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</si>
  <si>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</si>
  <si>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</si>
  <si>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</si>
  <si>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</si>
  <si>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</si>
  <si>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</si>
  <si>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Total Sales</t>
  </si>
  <si>
    <t>S No.</t>
  </si>
  <si>
    <t>Count of S No.</t>
  </si>
  <si>
    <t>Number of items</t>
  </si>
  <si>
    <t>Average Rating</t>
  </si>
  <si>
    <t>Avg Sales</t>
  </si>
  <si>
    <t>No. of items</t>
  </si>
  <si>
    <t>Avg Rating</t>
  </si>
  <si>
    <t>KPI's Requirements</t>
  </si>
  <si>
    <t>Row Labels</t>
  </si>
  <si>
    <t>Total sales by fat content</t>
  </si>
  <si>
    <t>Column Labels</t>
  </si>
  <si>
    <t>Total sales by item type</t>
  </si>
  <si>
    <t>Fat content by outlet for total sales</t>
  </si>
  <si>
    <t>Total sales by outlet Establishment</t>
  </si>
  <si>
    <t>Sales by outlet size</t>
  </si>
  <si>
    <t>outlet location</t>
  </si>
  <si>
    <t>sales</t>
  </si>
  <si>
    <t>Total sales by outlet loaction</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</si>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</sst>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0,,&quot;M&quot;"/>
    <numFmt numFmtId="168"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7" fontId="0" fillId="0" borderId="16" xfId="0" applyNumberFormat="1"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22" xfId="0" applyNumberFormat="1" applyBorder="1"/>
    <xf numFmtId="0" fontId="0" fillId="0" borderId="24" xfId="0" applyNumberFormat="1" applyBorder="1"/>
    <xf numFmtId="0" fontId="0" fillId="0" borderId="16" xfId="0" applyBorder="1"/>
    <xf numFmtId="0" fontId="0" fillId="0" borderId="18" xfId="0" applyBorder="1"/>
    <xf numFmtId="0" fontId="16" fillId="33" borderId="0" xfId="0" applyFont="1" applyFill="1" applyAlignment="1">
      <alignment horizontal="center" vertical="center"/>
    </xf>
    <xf numFmtId="0" fontId="0" fillId="0" borderId="10" xfId="0" pivotButton="1" applyBorder="1"/>
    <xf numFmtId="0" fontId="0" fillId="0" borderId="22" xfId="0" applyBorder="1" applyAlignment="1">
      <alignment horizontal="left"/>
    </xf>
    <xf numFmtId="0" fontId="0" fillId="0" borderId="10" xfId="0" applyBorder="1"/>
    <xf numFmtId="168" fontId="0" fillId="0" borderId="22" xfId="0" applyNumberFormat="1" applyBorder="1"/>
    <xf numFmtId="168" fontId="0" fillId="0" borderId="23" xfId="0" applyNumberFormat="1" applyBorder="1"/>
    <xf numFmtId="168" fontId="0" fillId="0" borderId="15" xfId="0" applyNumberFormat="1" applyBorder="1"/>
    <xf numFmtId="168" fontId="0" fillId="0" borderId="18" xfId="0" applyNumberFormat="1" applyBorder="1"/>
    <xf numFmtId="168" fontId="0" fillId="0" borderId="24" xfId="0" applyNumberFormat="1" applyBorder="1"/>
    <xf numFmtId="168" fontId="0" fillId="0" borderId="0"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165" fontId="0" fillId="0" borderId="22" xfId="0" applyNumberFormat="1" applyBorder="1"/>
    <xf numFmtId="165" fontId="0" fillId="0" borderId="24" xfId="0" applyNumberFormat="1" applyBorder="1"/>
    <xf numFmtId="165" fontId="0" fillId="0" borderId="23" xfId="0" applyNumberFormat="1" applyBorder="1"/>
    <xf numFmtId="0" fontId="16" fillId="33" borderId="11" xfId="0" applyFont="1"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14" xfId="0" applyFill="1" applyBorder="1" applyAlignment="1">
      <alignment horizontal="center" vertical="center"/>
    </xf>
    <xf numFmtId="0" fontId="0" fillId="33" borderId="0" xfId="0" applyFill="1" applyBorder="1" applyAlignment="1">
      <alignment horizontal="center" vertical="center"/>
    </xf>
    <xf numFmtId="0" fontId="0" fillId="33" borderId="15" xfId="0"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14" xfId="0" applyFont="1" applyFill="1" applyBorder="1" applyAlignment="1">
      <alignment horizontal="center" vertical="center"/>
    </xf>
    <xf numFmtId="0" fontId="16" fillId="33" borderId="0" xfId="0" applyFont="1" applyFill="1" applyBorder="1" applyAlignment="1">
      <alignment horizontal="center" vertical="center"/>
    </xf>
    <xf numFmtId="0" fontId="16" fillId="33" borderId="15" xfId="0" applyFont="1" applyFill="1" applyBorder="1" applyAlignment="1">
      <alignment horizontal="center" vertical="center"/>
    </xf>
    <xf numFmtId="0" fontId="0" fillId="33" borderId="16" xfId="0" applyFill="1" applyBorder="1" applyAlignment="1">
      <alignment horizontal="center" vertical="center"/>
    </xf>
    <xf numFmtId="0" fontId="0" fillId="33" borderId="17" xfId="0" applyFill="1" applyBorder="1" applyAlignment="1">
      <alignment horizontal="center" vertical="center"/>
    </xf>
    <xf numFmtId="0" fontId="0" fillId="33" borderId="18" xfId="0" applyFill="1" applyBorder="1" applyAlignment="1">
      <alignment horizontal="center" vertical="center"/>
    </xf>
    <xf numFmtId="0" fontId="16" fillId="33" borderId="0" xfId="0" applyFont="1" applyFill="1" applyAlignment="1">
      <alignment horizontal="center" vertical="center"/>
    </xf>
    <xf numFmtId="0" fontId="0" fillId="33"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2822F54A-3B0E-4179-93B1-48236B6ABD4A}">
      <tableStyleElement type="wholeTable" dxfId="341"/>
      <tableStyleElement type="headerRow" dxfId="34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6783601318573749"/>
          <c:y val="0.12413793103448276"/>
          <c:w val="0.36928702010968922"/>
          <c:h val="0.69655172413793098"/>
        </c:manualLayout>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3F-4324-AB65-57DFB1DE61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3F-4324-AB65-57DFB1DE6118}"/>
              </c:ext>
            </c:extLst>
          </c:dPt>
          <c:cat>
            <c:strRef>
              <c:f>'Sheet Design'!$A$11:$A$12</c:f>
              <c:strCache>
                <c:ptCount val="2"/>
                <c:pt idx="0">
                  <c:v>Low Fat</c:v>
                </c:pt>
                <c:pt idx="1">
                  <c:v>Regular</c:v>
                </c:pt>
              </c:strCache>
            </c:strRef>
          </c:cat>
          <c:val>
            <c:numRef>
              <c:f>'Sheet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0-416E-4663-8C8F-218B59F758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manualLayout>
          <c:layoutTarget val="inner"/>
          <c:xMode val="edge"/>
          <c:yMode val="edge"/>
          <c:x val="0.19926754240680167"/>
          <c:y val="0.11358873718570368"/>
          <c:w val="0.74828566426510845"/>
          <c:h val="0.87876741959012628"/>
        </c:manualLayout>
      </c:layout>
      <c:barChart>
        <c:barDir val="bar"/>
        <c:grouping val="clustered"/>
        <c:varyColors val="0"/>
        <c:ser>
          <c:idx val="0"/>
          <c:order val="0"/>
          <c:tx>
            <c:strRef>
              <c:f>'Sheet Design'!$B$18:$B$19</c:f>
              <c:strCache>
                <c:ptCount val="1"/>
                <c:pt idx="0">
                  <c:v>Regular</c:v>
                </c:pt>
              </c:strCache>
            </c:strRef>
          </c:tx>
          <c:spPr>
            <a:solidFill>
              <a:schemeClr val="accent1"/>
            </a:solidFill>
            <a:ln>
              <a:noFill/>
            </a:ln>
            <a:effectLst/>
          </c:spPr>
          <c:invertIfNegative val="0"/>
          <c:cat>
            <c:strRef>
              <c:f>'Sheet Design'!$A$20:$A$22</c:f>
              <c:strCache>
                <c:ptCount val="3"/>
                <c:pt idx="0">
                  <c:v>Tier 1</c:v>
                </c:pt>
                <c:pt idx="1">
                  <c:v>Tier 2</c:v>
                </c:pt>
                <c:pt idx="2">
                  <c:v>Tier 3</c:v>
                </c:pt>
              </c:strCache>
            </c:strRef>
          </c:cat>
          <c:val>
            <c:numRef>
              <c:f>'Sheet 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DEA-48C8-99C2-89E7AA2144D2}"/>
            </c:ext>
          </c:extLst>
        </c:ser>
        <c:ser>
          <c:idx val="1"/>
          <c:order val="1"/>
          <c:tx>
            <c:strRef>
              <c:f>'Sheet Design'!$C$18:$C$19</c:f>
              <c:strCache>
                <c:ptCount val="1"/>
                <c:pt idx="0">
                  <c:v>Low Fat</c:v>
                </c:pt>
              </c:strCache>
            </c:strRef>
          </c:tx>
          <c:spPr>
            <a:solidFill>
              <a:schemeClr val="accent2"/>
            </a:solidFill>
            <a:ln>
              <a:noFill/>
            </a:ln>
            <a:effectLst/>
          </c:spPr>
          <c:invertIfNegative val="0"/>
          <c:cat>
            <c:strRef>
              <c:f>'Sheet Design'!$A$20:$A$22</c:f>
              <c:strCache>
                <c:ptCount val="3"/>
                <c:pt idx="0">
                  <c:v>Tier 1</c:v>
                </c:pt>
                <c:pt idx="1">
                  <c:v>Tier 2</c:v>
                </c:pt>
                <c:pt idx="2">
                  <c:v>Tier 3</c:v>
                </c:pt>
              </c:strCache>
            </c:strRef>
          </c:cat>
          <c:val>
            <c:numRef>
              <c:f>'Sheet 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DEA-48C8-99C2-89E7AA2144D2}"/>
            </c:ext>
          </c:extLst>
        </c:ser>
        <c:dLbls>
          <c:showLegendKey val="0"/>
          <c:showVal val="0"/>
          <c:showCatName val="0"/>
          <c:showSerName val="0"/>
          <c:showPercent val="0"/>
          <c:showBubbleSize val="0"/>
        </c:dLbls>
        <c:gapWidth val="182"/>
        <c:axId val="1747765280"/>
        <c:axId val="1747772960"/>
      </c:barChart>
      <c:catAx>
        <c:axId val="174776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72960"/>
        <c:crosses val="autoZero"/>
        <c:auto val="1"/>
        <c:lblAlgn val="ctr"/>
        <c:lblOffset val="100"/>
        <c:noMultiLvlLbl val="0"/>
      </c:catAx>
      <c:valAx>
        <c:axId val="1747772960"/>
        <c:scaling>
          <c:orientation val="minMax"/>
        </c:scaling>
        <c:delete val="1"/>
        <c:axPos val="b"/>
        <c:numFmt formatCode="&quot;$&quot;0.0,&quot;K&quot;" sourceLinked="1"/>
        <c:majorTickMark val="none"/>
        <c:minorTickMark val="none"/>
        <c:tickLblPos val="nextTo"/>
        <c:crossAx val="1747765280"/>
        <c:crosses val="autoZero"/>
        <c:crossBetween val="between"/>
      </c:valAx>
      <c:spPr>
        <a:noFill/>
        <a:ln>
          <a:noFill/>
        </a:ln>
        <a:effectLst/>
      </c:spPr>
    </c:plotArea>
    <c:legend>
      <c:legendPos val="r"/>
      <c:layout>
        <c:manualLayout>
          <c:xMode val="edge"/>
          <c:yMode val="edge"/>
          <c:x val="0.24903674540682413"/>
          <c:y val="5.7815689705455859E-4"/>
          <c:w val="0.47895478428513272"/>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11115908261287"/>
          <c:y val="0.14634690475011036"/>
          <c:w val="0.59681629619617338"/>
          <c:h val="0.7471251691741625"/>
        </c:manualLayout>
      </c:layout>
      <c:barChart>
        <c:barDir val="bar"/>
        <c:grouping val="clustered"/>
        <c:varyColors val="0"/>
        <c:ser>
          <c:idx val="0"/>
          <c:order val="0"/>
          <c:tx>
            <c:strRef>
              <c:f>'Sheet Design'!$B$29</c:f>
              <c:strCache>
                <c:ptCount val="1"/>
                <c:pt idx="0">
                  <c:v>Total</c:v>
                </c:pt>
              </c:strCache>
            </c:strRef>
          </c:tx>
          <c:spPr>
            <a:solidFill>
              <a:schemeClr val="accent1"/>
            </a:solidFill>
            <a:ln>
              <a:noFill/>
            </a:ln>
            <a:effectLst/>
          </c:spPr>
          <c:invertIfNegative val="0"/>
          <c:cat>
            <c:strRef>
              <c:f>'Sheet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3B1-46AA-9725-8174E00A4DAA}"/>
            </c:ext>
          </c:extLst>
        </c:ser>
        <c:dLbls>
          <c:showLegendKey val="0"/>
          <c:showVal val="0"/>
          <c:showCatName val="0"/>
          <c:showSerName val="0"/>
          <c:showPercent val="0"/>
          <c:showBubbleSize val="0"/>
        </c:dLbls>
        <c:gapWidth val="182"/>
        <c:axId val="1867779136"/>
        <c:axId val="1867770016"/>
      </c:barChart>
      <c:catAx>
        <c:axId val="186777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770016"/>
        <c:crosses val="autoZero"/>
        <c:auto val="1"/>
        <c:lblAlgn val="ctr"/>
        <c:lblOffset val="100"/>
        <c:noMultiLvlLbl val="0"/>
      </c:catAx>
      <c:valAx>
        <c:axId val="1867770016"/>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86777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6417066038444"/>
          <c:y val="0.17108040398801561"/>
          <c:w val="0.80623064032159286"/>
          <c:h val="0.64544031637392507"/>
        </c:manualLayout>
      </c:layout>
      <c:areaChart>
        <c:grouping val="standard"/>
        <c:varyColors val="0"/>
        <c:ser>
          <c:idx val="0"/>
          <c:order val="0"/>
          <c:tx>
            <c:strRef>
              <c:f>'Sheet Design'!$B$51</c:f>
              <c:strCache>
                <c:ptCount val="1"/>
                <c:pt idx="0">
                  <c:v>Total</c:v>
                </c:pt>
              </c:strCache>
            </c:strRef>
          </c:tx>
          <c:spPr>
            <a:solidFill>
              <a:schemeClr val="accent1"/>
            </a:solidFill>
            <a:ln>
              <a:noFill/>
            </a:ln>
            <a:effectLst/>
          </c:spPr>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581-4492-8D32-4618A817F160}"/>
            </c:ext>
          </c:extLst>
        </c:ser>
        <c:dLbls>
          <c:showLegendKey val="0"/>
          <c:showVal val="0"/>
          <c:showCatName val="0"/>
          <c:showSerName val="0"/>
          <c:showPercent val="0"/>
          <c:showBubbleSize val="0"/>
        </c:dLbls>
        <c:axId val="1756924016"/>
        <c:axId val="1756927376"/>
      </c:areaChart>
      <c:catAx>
        <c:axId val="1756924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27376"/>
        <c:crosses val="autoZero"/>
        <c:auto val="1"/>
        <c:lblAlgn val="ctr"/>
        <c:lblOffset val="100"/>
        <c:noMultiLvlLbl val="0"/>
      </c:catAx>
      <c:valAx>
        <c:axId val="1756927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24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7.7580040374119738E-2"/>
          <c:y val="0.10320224932146553"/>
          <c:w val="0.44893281411741509"/>
          <c:h val="0.84863670099518385"/>
        </c:manualLayout>
      </c:layout>
      <c:doughnutChart>
        <c:varyColors val="1"/>
        <c:ser>
          <c:idx val="0"/>
          <c:order val="0"/>
          <c:tx>
            <c:strRef>
              <c:f>'Sheet Design'!$B$67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E0-40B4-AD8E-8019B97FD3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E0-40B4-AD8E-8019B97FD3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E0-40B4-AD8E-8019B97FD3A0}"/>
              </c:ext>
            </c:extLst>
          </c:dPt>
          <c:cat>
            <c:strRef>
              <c:f>'Sheet Design'!$A$68:$A$70</c:f>
              <c:strCache>
                <c:ptCount val="3"/>
                <c:pt idx="0">
                  <c:v>High</c:v>
                </c:pt>
                <c:pt idx="1">
                  <c:v>Medium</c:v>
                </c:pt>
                <c:pt idx="2">
                  <c:v>Small</c:v>
                </c:pt>
              </c:strCache>
            </c:strRef>
          </c:cat>
          <c:val>
            <c:numRef>
              <c:f>'Sheet Design'!$B$68:$B$70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249-4F30-8B1B-93CF4DA857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045354970132103"/>
          <c:y val="0.27768393566247174"/>
          <c:w val="0.20480573615889308"/>
          <c:h val="0.348310029308355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964781125087561"/>
          <c:y val="8.5638761766900731E-2"/>
          <c:w val="0.64090433883345355"/>
          <c:h val="0.84299560342734869"/>
        </c:manualLayout>
      </c:layout>
      <c:barChart>
        <c:barDir val="bar"/>
        <c:grouping val="clustered"/>
        <c:varyColors val="0"/>
        <c:ser>
          <c:idx val="0"/>
          <c:order val="0"/>
          <c:tx>
            <c:strRef>
              <c:f>'Sheet Design'!$B$94</c:f>
              <c:strCache>
                <c:ptCount val="1"/>
                <c:pt idx="0">
                  <c:v>Total</c:v>
                </c:pt>
              </c:strCache>
            </c:strRef>
          </c:tx>
          <c:spPr>
            <a:solidFill>
              <a:schemeClr val="accent1"/>
            </a:solidFill>
            <a:ln>
              <a:noFill/>
            </a:ln>
            <a:effectLst/>
          </c:spPr>
          <c:invertIfNegative val="0"/>
          <c:cat>
            <c:strRef>
              <c:f>'Sheet Design'!$A$95:$A$98</c:f>
              <c:strCache>
                <c:ptCount val="4"/>
                <c:pt idx="0">
                  <c:v>Grocery Store</c:v>
                </c:pt>
                <c:pt idx="1">
                  <c:v>Supermarket Type3</c:v>
                </c:pt>
                <c:pt idx="2">
                  <c:v>Supermarket Type2</c:v>
                </c:pt>
                <c:pt idx="3">
                  <c:v>Supermarket Type1</c:v>
                </c:pt>
              </c:strCache>
            </c:strRef>
          </c:cat>
          <c:val>
            <c:numRef>
              <c:f>'Sheet Design'!$B$95:$B$98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E25-42F3-A97D-C29C6CACB84F}"/>
            </c:ext>
          </c:extLst>
        </c:ser>
        <c:dLbls>
          <c:showLegendKey val="0"/>
          <c:showVal val="0"/>
          <c:showCatName val="0"/>
          <c:showSerName val="0"/>
          <c:showPercent val="0"/>
          <c:showBubbleSize val="0"/>
        </c:dLbls>
        <c:gapWidth val="182"/>
        <c:axId val="1839212080"/>
        <c:axId val="1839226480"/>
      </c:barChart>
      <c:catAx>
        <c:axId val="183921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226480"/>
        <c:crosses val="autoZero"/>
        <c:auto val="1"/>
        <c:lblAlgn val="ctr"/>
        <c:lblOffset val="100"/>
        <c:noMultiLvlLbl val="0"/>
      </c:catAx>
      <c:valAx>
        <c:axId val="1839226480"/>
        <c:scaling>
          <c:orientation val="minMax"/>
        </c:scaling>
        <c:delete val="1"/>
        <c:axPos val="b"/>
        <c:numFmt formatCode="&quot;$&quot;0.0,&quot;K&quot;" sourceLinked="1"/>
        <c:majorTickMark val="none"/>
        <c:minorTickMark val="none"/>
        <c:tickLblPos val="nextTo"/>
        <c:crossAx val="183921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82064826551795"/>
          <c:y val="9.7731053139410301E-2"/>
          <c:w val="0.59408787718647016"/>
          <c:h val="0.83460898699484409"/>
        </c:manualLayout>
      </c:layout>
      <c:barChart>
        <c:barDir val="bar"/>
        <c:grouping val="clustered"/>
        <c:varyColors val="0"/>
        <c:ser>
          <c:idx val="0"/>
          <c:order val="0"/>
          <c:tx>
            <c:strRef>
              <c:f>'Sheet Design'!$B$105</c:f>
              <c:strCache>
                <c:ptCount val="1"/>
                <c:pt idx="0">
                  <c:v>Total</c:v>
                </c:pt>
              </c:strCache>
            </c:strRef>
          </c:tx>
          <c:spPr>
            <a:solidFill>
              <a:schemeClr val="accent1"/>
            </a:solidFill>
            <a:ln>
              <a:noFill/>
            </a:ln>
            <a:effectLst/>
          </c:spPr>
          <c:invertIfNegative val="0"/>
          <c:cat>
            <c:strRef>
              <c:f>'Sheet Design'!$A$106:$A$109</c:f>
              <c:strCache>
                <c:ptCount val="4"/>
                <c:pt idx="0">
                  <c:v>Grocery Store</c:v>
                </c:pt>
                <c:pt idx="1">
                  <c:v>Supermarket Type3</c:v>
                </c:pt>
                <c:pt idx="2">
                  <c:v>Supermarket Type2</c:v>
                </c:pt>
                <c:pt idx="3">
                  <c:v>Supermarket Type1</c:v>
                </c:pt>
              </c:strCache>
            </c:strRef>
          </c:cat>
          <c:val>
            <c:numRef>
              <c:f>'Sheet 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7E5-4C96-8593-D94D791AD992}"/>
            </c:ext>
          </c:extLst>
        </c:ser>
        <c:dLbls>
          <c:showLegendKey val="0"/>
          <c:showVal val="0"/>
          <c:showCatName val="0"/>
          <c:showSerName val="0"/>
          <c:showPercent val="0"/>
          <c:showBubbleSize val="0"/>
        </c:dLbls>
        <c:gapWidth val="182"/>
        <c:axId val="1839239440"/>
        <c:axId val="1839239920"/>
      </c:barChart>
      <c:catAx>
        <c:axId val="183923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239920"/>
        <c:crosses val="autoZero"/>
        <c:auto val="1"/>
        <c:lblAlgn val="ctr"/>
        <c:lblOffset val="100"/>
        <c:noMultiLvlLbl val="0"/>
      </c:catAx>
      <c:valAx>
        <c:axId val="1839239920"/>
        <c:scaling>
          <c:orientation val="minMax"/>
        </c:scaling>
        <c:delete val="1"/>
        <c:axPos val="b"/>
        <c:numFmt formatCode="&quot;$&quot;0" sourceLinked="1"/>
        <c:majorTickMark val="none"/>
        <c:minorTickMark val="none"/>
        <c:tickLblPos val="nextTo"/>
        <c:crossAx val="183923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Design'!$B$116</c:f>
              <c:strCache>
                <c:ptCount val="1"/>
                <c:pt idx="0">
                  <c:v>Total</c:v>
                </c:pt>
              </c:strCache>
            </c:strRef>
          </c:tx>
          <c:spPr>
            <a:solidFill>
              <a:schemeClr val="accent1"/>
            </a:solidFill>
            <a:ln>
              <a:noFill/>
            </a:ln>
            <a:effectLst/>
          </c:spPr>
          <c:invertIfNegative val="0"/>
          <c:cat>
            <c:strRef>
              <c:f>'Sheet Design'!$A$117:$A$120</c:f>
              <c:strCache>
                <c:ptCount val="4"/>
                <c:pt idx="0">
                  <c:v>Grocery Store</c:v>
                </c:pt>
                <c:pt idx="1">
                  <c:v>Supermarket Type3</c:v>
                </c:pt>
                <c:pt idx="2">
                  <c:v>Supermarket Type2</c:v>
                </c:pt>
                <c:pt idx="3">
                  <c:v>Supermarket Type1</c:v>
                </c:pt>
              </c:strCache>
            </c:strRef>
          </c:cat>
          <c:val>
            <c:numRef>
              <c:f>'Sheet Design'!$B$117:$B$120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1E8-4FDF-8893-06F958DDAF28}"/>
            </c:ext>
          </c:extLst>
        </c:ser>
        <c:dLbls>
          <c:showLegendKey val="0"/>
          <c:showVal val="0"/>
          <c:showCatName val="0"/>
          <c:showSerName val="0"/>
          <c:showPercent val="0"/>
          <c:showBubbleSize val="0"/>
        </c:dLbls>
        <c:gapWidth val="182"/>
        <c:axId val="1839211120"/>
        <c:axId val="1839220720"/>
      </c:barChart>
      <c:catAx>
        <c:axId val="1839211120"/>
        <c:scaling>
          <c:orientation val="minMax"/>
        </c:scaling>
        <c:delete val="1"/>
        <c:axPos val="l"/>
        <c:numFmt formatCode="General" sourceLinked="1"/>
        <c:majorTickMark val="none"/>
        <c:minorTickMark val="none"/>
        <c:tickLblPos val="nextTo"/>
        <c:crossAx val="1839220720"/>
        <c:crosses val="autoZero"/>
        <c:auto val="1"/>
        <c:lblAlgn val="ctr"/>
        <c:lblOffset val="100"/>
        <c:noMultiLvlLbl val="0"/>
      </c:catAx>
      <c:valAx>
        <c:axId val="1839220720"/>
        <c:scaling>
          <c:orientation val="minMax"/>
        </c:scaling>
        <c:delete val="1"/>
        <c:axPos val="b"/>
        <c:numFmt formatCode="General" sourceLinked="1"/>
        <c:majorTickMark val="none"/>
        <c:minorTickMark val="none"/>
        <c:tickLblPos val="nextTo"/>
        <c:crossAx val="183921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a:noFill/>
          </a:ln>
          <a:effectLst/>
        </c:spPr>
        <c:dLbl>
          <c:idx val="0"/>
          <c:layout>
            <c:manualLayout>
              <c:x val="6.4008314789063048E-2"/>
              <c:y val="0.2089465830929409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181462805620665"/>
                  <c:h val="0.20411257545686148"/>
                </c:manualLayout>
              </c15:layout>
            </c:ext>
          </c:extLst>
        </c:dLbl>
      </c:pivotFmt>
      <c:pivotFmt>
        <c:idx val="6"/>
        <c:spPr>
          <a:solidFill>
            <a:schemeClr val="accent6">
              <a:lumMod val="75000"/>
            </a:schemeClr>
          </a:solidFill>
          <a:ln>
            <a:noFill/>
          </a:ln>
          <a:effectLst/>
        </c:spPr>
        <c:dLbl>
          <c:idx val="0"/>
          <c:layout>
            <c:manualLayout>
              <c:x val="-0.11543482853045195"/>
              <c:y val="-7.177534902598854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82264421805543"/>
                  <c:h val="0.24454944400694625"/>
                </c:manualLayout>
              </c15:layout>
            </c:ext>
          </c:extLst>
        </c:dLbl>
      </c:pivotFmt>
    </c:pivotFmts>
    <c:plotArea>
      <c:layout>
        <c:manualLayout>
          <c:layoutTarget val="inner"/>
          <c:xMode val="edge"/>
          <c:yMode val="edge"/>
          <c:x val="0.18875443354892554"/>
          <c:y val="0.15879337964506596"/>
          <c:w val="0.68306686285921359"/>
          <c:h val="0.77972240536888526"/>
        </c:manualLayout>
      </c:layout>
      <c:doughnutChart>
        <c:varyColors val="1"/>
        <c:ser>
          <c:idx val="0"/>
          <c:order val="0"/>
          <c:tx>
            <c:strRef>
              <c:f>'Sheet Design'!$B$10</c:f>
              <c:strCache>
                <c:ptCount val="1"/>
                <c:pt idx="0">
                  <c:v>Total</c:v>
                </c:pt>
              </c:strCache>
            </c:strRef>
          </c:tx>
          <c:dPt>
            <c:idx val="0"/>
            <c:bubble3D val="0"/>
            <c:spPr>
              <a:solidFill>
                <a:srgbClr val="D09E00"/>
              </a:solidFill>
              <a:ln>
                <a:noFill/>
              </a:ln>
              <a:effectLst/>
            </c:spPr>
            <c:extLst>
              <c:ext xmlns:c16="http://schemas.microsoft.com/office/drawing/2014/chart" uri="{C3380CC4-5D6E-409C-BE32-E72D297353CC}">
                <c16:uniqueId val="{00000001-98B0-40AF-AB0A-DDE5648FD884}"/>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98B0-40AF-AB0A-DDE5648FD884}"/>
              </c:ext>
            </c:extLst>
          </c:dPt>
          <c:dLbls>
            <c:dLbl>
              <c:idx val="0"/>
              <c:layout>
                <c:manualLayout>
                  <c:x val="6.4008314789063048E-2"/>
                  <c:y val="0.2089465830929409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181462805620665"/>
                      <c:h val="0.20411257545686148"/>
                    </c:manualLayout>
                  </c15:layout>
                </c:ext>
                <c:ext xmlns:c16="http://schemas.microsoft.com/office/drawing/2014/chart" uri="{C3380CC4-5D6E-409C-BE32-E72D297353CC}">
                  <c16:uniqueId val="{00000001-98B0-40AF-AB0A-DDE5648FD884}"/>
                </c:ext>
              </c:extLst>
            </c:dLbl>
            <c:dLbl>
              <c:idx val="1"/>
              <c:layout>
                <c:manualLayout>
                  <c:x val="-0.11543482853045195"/>
                  <c:y val="-7.177534902598854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82264421805543"/>
                      <c:h val="0.24454944400694625"/>
                    </c:manualLayout>
                  </c15:layout>
                </c:ext>
                <c:ext xmlns:c16="http://schemas.microsoft.com/office/drawing/2014/chart" uri="{C3380CC4-5D6E-409C-BE32-E72D297353CC}">
                  <c16:uniqueId val="{00000003-98B0-40AF-AB0A-DDE5648FD8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Design'!$A$11:$A$12</c:f>
              <c:strCache>
                <c:ptCount val="2"/>
                <c:pt idx="0">
                  <c:v>Low Fat</c:v>
                </c:pt>
                <c:pt idx="1">
                  <c:v>Regular</c:v>
                </c:pt>
              </c:strCache>
            </c:strRef>
          </c:cat>
          <c:val>
            <c:numRef>
              <c:f>'Sheet Design'!$B$11:$B$12</c:f>
              <c:numCache>
                <c:formatCode>"$"0.0,"K"</c:formatCode>
                <c:ptCount val="2"/>
                <c:pt idx="0">
                  <c:v>776319.68840000057</c:v>
                </c:pt>
                <c:pt idx="1">
                  <c:v>425361.8043999995</c:v>
                </c:pt>
              </c:numCache>
            </c:numRef>
          </c:val>
          <c:extLst>
            <c:ext xmlns:c16="http://schemas.microsoft.com/office/drawing/2014/chart" uri="{C3380CC4-5D6E-409C-BE32-E72D297353CC}">
              <c16:uniqueId val="{00000004-98B0-40AF-AB0A-DDE5648FD88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6403763782275577"/>
          <c:y val="5.4370143828104539E-3"/>
          <c:w val="0.65889981056960445"/>
          <c:h val="0.154222042593341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3.519740824284507E-2"/>
              <c:y val="-1.521412685586891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00CAC013-6C99-461C-A4A0-8242AA64F958}" type="VALUE">
                  <a:rPr lang="en-US" sz="900" b="1"/>
                  <a:pPr>
                    <a:defRPr b="1">
                      <a:latin typeface="Segoe UI Semibold" panose="020B0702040204020203" pitchFamily="34" charset="0"/>
                      <a:cs typeface="Segoe UI Semibold" panose="020B0702040204020203" pitchFamily="34" charset="0"/>
                    </a:defRPr>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54544182373697"/>
                  <c:h val="0.1999896975203968"/>
                </c:manualLayout>
              </c15:layout>
              <c15:dlblFieldTable/>
              <c15:showDataLabelsRange val="0"/>
            </c:ext>
          </c:extLst>
        </c:dLbl>
      </c:pivotFmt>
    </c:pivotFmts>
    <c:plotArea>
      <c:layout>
        <c:manualLayout>
          <c:layoutTarget val="inner"/>
          <c:xMode val="edge"/>
          <c:yMode val="edge"/>
          <c:x val="0.21853602833360977"/>
          <c:y val="0.11400010530169548"/>
          <c:w val="0.74828566426510845"/>
          <c:h val="0.87876741959012628"/>
        </c:manualLayout>
      </c:layout>
      <c:barChart>
        <c:barDir val="bar"/>
        <c:grouping val="clustered"/>
        <c:varyColors val="0"/>
        <c:ser>
          <c:idx val="0"/>
          <c:order val="0"/>
          <c:tx>
            <c:strRef>
              <c:f>'Sheet Design'!$B$18:$B$19</c:f>
              <c:strCache>
                <c:ptCount val="1"/>
                <c:pt idx="0">
                  <c:v>Regular</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Design'!$A$20:$A$22</c:f>
              <c:strCache>
                <c:ptCount val="3"/>
                <c:pt idx="0">
                  <c:v>Tier 1</c:v>
                </c:pt>
                <c:pt idx="1">
                  <c:v>Tier 2</c:v>
                </c:pt>
                <c:pt idx="2">
                  <c:v>Tier 3</c:v>
                </c:pt>
              </c:strCache>
            </c:strRef>
          </c:cat>
          <c:val>
            <c:numRef>
              <c:f>'Sheet 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62D-459C-80B5-DE268ABE927C}"/>
            </c:ext>
          </c:extLst>
        </c:ser>
        <c:ser>
          <c:idx val="1"/>
          <c:order val="1"/>
          <c:tx>
            <c:strRef>
              <c:f>'Sheet Design'!$C$18:$C$19</c:f>
              <c:strCache>
                <c:ptCount val="1"/>
                <c:pt idx="0">
                  <c:v>Low Fat</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262D-459C-80B5-DE268ABE927C}"/>
              </c:ext>
            </c:extLst>
          </c:dPt>
          <c:dLbls>
            <c:dLbl>
              <c:idx val="2"/>
              <c:layout>
                <c:manualLayout>
                  <c:x val="3.519740824284507E-2"/>
                  <c:y val="-1.521412685586891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00CAC013-6C99-461C-A4A0-8242AA64F958}" type="VALUE">
                      <a:rPr lang="en-US" sz="900" b="1"/>
                      <a:pPr>
                        <a:defRPr b="1">
                          <a:latin typeface="Segoe UI Semibold" panose="020B0702040204020203" pitchFamily="34" charset="0"/>
                          <a:cs typeface="Segoe UI Semibold" panose="020B0702040204020203" pitchFamily="34" charset="0"/>
                        </a:defRPr>
                      </a:pPr>
                      <a:t>[VALUE]</a:t>
                    </a:fld>
                    <a:endParaRPr lang="en-IN"/>
                  </a:p>
                </c:rich>
              </c:tx>
              <c:numFmt formatCode="\$0.0,&quot;K&quot;"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54544182373697"/>
                      <c:h val="0.1999896975203968"/>
                    </c:manualLayout>
                  </c15:layout>
                  <c15:dlblFieldTable/>
                  <c15:showDataLabelsRange val="0"/>
                </c:ext>
                <c:ext xmlns:c16="http://schemas.microsoft.com/office/drawing/2014/chart" uri="{C3380CC4-5D6E-409C-BE32-E72D297353CC}">
                  <c16:uniqueId val="{00000002-262D-459C-80B5-DE268ABE927C}"/>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Design'!$A$20:$A$22</c:f>
              <c:strCache>
                <c:ptCount val="3"/>
                <c:pt idx="0">
                  <c:v>Tier 1</c:v>
                </c:pt>
                <c:pt idx="1">
                  <c:v>Tier 2</c:v>
                </c:pt>
                <c:pt idx="2">
                  <c:v>Tier 3</c:v>
                </c:pt>
              </c:strCache>
            </c:strRef>
          </c:cat>
          <c:val>
            <c:numRef>
              <c:f>'Sheet 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62D-459C-80B5-DE268ABE927C}"/>
            </c:ext>
          </c:extLst>
        </c:ser>
        <c:dLbls>
          <c:showLegendKey val="0"/>
          <c:showVal val="0"/>
          <c:showCatName val="0"/>
          <c:showSerName val="0"/>
          <c:showPercent val="0"/>
          <c:showBubbleSize val="0"/>
        </c:dLbls>
        <c:gapWidth val="67"/>
        <c:axId val="1747765280"/>
        <c:axId val="1747772960"/>
      </c:barChart>
      <c:catAx>
        <c:axId val="174776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72960"/>
        <c:crosses val="autoZero"/>
        <c:auto val="1"/>
        <c:lblAlgn val="ctr"/>
        <c:lblOffset val="100"/>
        <c:noMultiLvlLbl val="0"/>
      </c:catAx>
      <c:valAx>
        <c:axId val="1747772960"/>
        <c:scaling>
          <c:orientation val="minMax"/>
        </c:scaling>
        <c:delete val="1"/>
        <c:axPos val="b"/>
        <c:numFmt formatCode="&quot;$&quot;0.0,&quot;K&quot;" sourceLinked="1"/>
        <c:majorTickMark val="none"/>
        <c:minorTickMark val="none"/>
        <c:tickLblPos val="nextTo"/>
        <c:crossAx val="1747765280"/>
        <c:crosses val="autoZero"/>
        <c:crossBetween val="between"/>
      </c:valAx>
      <c:spPr>
        <a:noFill/>
        <a:ln>
          <a:noFill/>
        </a:ln>
        <a:effectLst/>
      </c:spPr>
    </c:plotArea>
    <c:legend>
      <c:legendPos val="r"/>
      <c:layout>
        <c:manualLayout>
          <c:xMode val="edge"/>
          <c:yMode val="edge"/>
          <c:x val="0.24903674540682413"/>
          <c:y val="5.7815689705455859E-4"/>
          <c:w val="0.47895478428513272"/>
          <c:h val="7.29177602799649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96132241749176"/>
          <c:y val="0.15049932987814865"/>
          <c:w val="0.5650338970144243"/>
          <c:h val="0.7471251691741625"/>
        </c:manualLayout>
      </c:layout>
      <c:barChart>
        <c:barDir val="bar"/>
        <c:grouping val="clustered"/>
        <c:varyColors val="0"/>
        <c:ser>
          <c:idx val="0"/>
          <c:order val="0"/>
          <c:tx>
            <c:strRef>
              <c:f>'Sheet Design'!$B$29</c:f>
              <c:strCache>
                <c:ptCount val="1"/>
                <c:pt idx="0">
                  <c:v>Total</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24-43D4-BEBC-26A1453D6106}"/>
            </c:ext>
          </c:extLst>
        </c:ser>
        <c:dLbls>
          <c:dLblPos val="outEnd"/>
          <c:showLegendKey val="0"/>
          <c:showVal val="1"/>
          <c:showCatName val="0"/>
          <c:showSerName val="0"/>
          <c:showPercent val="0"/>
          <c:showBubbleSize val="0"/>
        </c:dLbls>
        <c:gapWidth val="50"/>
        <c:axId val="1867779136"/>
        <c:axId val="1867770016"/>
      </c:barChart>
      <c:catAx>
        <c:axId val="186777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67770016"/>
        <c:crosses val="autoZero"/>
        <c:auto val="1"/>
        <c:lblAlgn val="ctr"/>
        <c:lblOffset val="100"/>
        <c:noMultiLvlLbl val="0"/>
      </c:catAx>
      <c:valAx>
        <c:axId val="1867770016"/>
        <c:scaling>
          <c:orientation val="minMax"/>
        </c:scaling>
        <c:delete val="1"/>
        <c:axPos val="b"/>
        <c:numFmt formatCode="&quot;$&quot;0.0,&quot;K&quot;" sourceLinked="1"/>
        <c:majorTickMark val="none"/>
        <c:minorTickMark val="none"/>
        <c:tickLblPos val="nextTo"/>
        <c:crossAx val="186777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3608338723550265E-3"/>
              <c:y val="-0.2093284826838190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668900889305649"/>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907222581570018E-3"/>
              <c:y val="-0.28213838970427785"/>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046307179768963E-2"/>
                  <c:h val="0.10536976647440599"/>
                </c:manualLayout>
              </c15:layout>
            </c:ext>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3663219781649117"/>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046307179768963E-2"/>
                  <c:h val="9.6268528096848646E-2"/>
                </c:manualLayout>
              </c15:layout>
            </c:ext>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3608338723549814E-3"/>
              <c:y val="-0.2502840553828271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457334361940484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717527903549506E-2"/>
              <c:y val="-0.2957902472706139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721667744710053E-2"/>
              <c:y val="-0.32764458159206455"/>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4536112907850988E-3"/>
              <c:y val="-0.2411828170052698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64771860517406E-2"/>
          <c:y val="0.19486094867494222"/>
          <c:w val="0.91519353390349856"/>
          <c:h val="0.72088764946048411"/>
        </c:manualLayout>
      </c:layout>
      <c:areaChart>
        <c:grouping val="standard"/>
        <c:varyColors val="0"/>
        <c:ser>
          <c:idx val="0"/>
          <c:order val="0"/>
          <c:tx>
            <c:strRef>
              <c:f>'Sheet Design'!$B$51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BEC6-4091-9E46-6EC7C6FB028C}"/>
              </c:ext>
            </c:extLst>
          </c:dPt>
          <c:dPt>
            <c:idx val="1"/>
            <c:bubble3D val="0"/>
            <c:extLst>
              <c:ext xmlns:c16="http://schemas.microsoft.com/office/drawing/2014/chart" uri="{C3380CC4-5D6E-409C-BE32-E72D297353CC}">
                <c16:uniqueId val="{00000002-BEC6-4091-9E46-6EC7C6FB028C}"/>
              </c:ext>
            </c:extLst>
          </c:dPt>
          <c:dPt>
            <c:idx val="2"/>
            <c:bubble3D val="0"/>
            <c:extLst>
              <c:ext xmlns:c16="http://schemas.microsoft.com/office/drawing/2014/chart" uri="{C3380CC4-5D6E-409C-BE32-E72D297353CC}">
                <c16:uniqueId val="{00000003-BEC6-4091-9E46-6EC7C6FB028C}"/>
              </c:ext>
            </c:extLst>
          </c:dPt>
          <c:dPt>
            <c:idx val="3"/>
            <c:bubble3D val="0"/>
            <c:extLst>
              <c:ext xmlns:c16="http://schemas.microsoft.com/office/drawing/2014/chart" uri="{C3380CC4-5D6E-409C-BE32-E72D297353CC}">
                <c16:uniqueId val="{00000005-BEC6-4091-9E46-6EC7C6FB028C}"/>
              </c:ext>
            </c:extLst>
          </c:dPt>
          <c:dPt>
            <c:idx val="4"/>
            <c:bubble3D val="0"/>
            <c:extLst>
              <c:ext xmlns:c16="http://schemas.microsoft.com/office/drawing/2014/chart" uri="{C3380CC4-5D6E-409C-BE32-E72D297353CC}">
                <c16:uniqueId val="{00000006-BEC6-4091-9E46-6EC7C6FB028C}"/>
              </c:ext>
            </c:extLst>
          </c:dPt>
          <c:dPt>
            <c:idx val="5"/>
            <c:bubble3D val="0"/>
            <c:extLst>
              <c:ext xmlns:c16="http://schemas.microsoft.com/office/drawing/2014/chart" uri="{C3380CC4-5D6E-409C-BE32-E72D297353CC}">
                <c16:uniqueId val="{00000007-BEC6-4091-9E46-6EC7C6FB028C}"/>
              </c:ext>
            </c:extLst>
          </c:dPt>
          <c:dPt>
            <c:idx val="6"/>
            <c:bubble3D val="0"/>
            <c:extLst>
              <c:ext xmlns:c16="http://schemas.microsoft.com/office/drawing/2014/chart" uri="{C3380CC4-5D6E-409C-BE32-E72D297353CC}">
                <c16:uniqueId val="{00000008-BEC6-4091-9E46-6EC7C6FB028C}"/>
              </c:ext>
            </c:extLst>
          </c:dPt>
          <c:dPt>
            <c:idx val="7"/>
            <c:bubble3D val="0"/>
            <c:extLst>
              <c:ext xmlns:c16="http://schemas.microsoft.com/office/drawing/2014/chart" uri="{C3380CC4-5D6E-409C-BE32-E72D297353CC}">
                <c16:uniqueId val="{00000009-BEC6-4091-9E46-6EC7C6FB028C}"/>
              </c:ext>
            </c:extLst>
          </c:dPt>
          <c:dPt>
            <c:idx val="8"/>
            <c:bubble3D val="0"/>
            <c:extLst>
              <c:ext xmlns:c16="http://schemas.microsoft.com/office/drawing/2014/chart" uri="{C3380CC4-5D6E-409C-BE32-E72D297353CC}">
                <c16:uniqueId val="{00000004-BEC6-4091-9E46-6EC7C6FB028C}"/>
              </c:ext>
            </c:extLst>
          </c:dPt>
          <c:dLbls>
            <c:dLbl>
              <c:idx val="0"/>
              <c:layout>
                <c:manualLayout>
                  <c:x val="7.3608338723550265E-3"/>
                  <c:y val="-0.20932848268381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C6-4091-9E46-6EC7C6FB028C}"/>
                </c:ext>
              </c:extLst>
            </c:dLbl>
            <c:dLbl>
              <c:idx val="1"/>
              <c:layout>
                <c:manualLayout>
                  <c:x val="0"/>
                  <c:y val="-0.28668900889305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C6-4091-9E46-6EC7C6FB028C}"/>
                </c:ext>
              </c:extLst>
            </c:dLbl>
            <c:dLbl>
              <c:idx val="2"/>
              <c:layout>
                <c:manualLayout>
                  <c:x val="4.907222581570018E-3"/>
                  <c:y val="-0.28213838970427785"/>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046307179768963E-2"/>
                      <c:h val="0.10536976647440599"/>
                    </c:manualLayout>
                  </c15:layout>
                </c:ext>
                <c:ext xmlns:c16="http://schemas.microsoft.com/office/drawing/2014/chart" uri="{C3380CC4-5D6E-409C-BE32-E72D297353CC}">
                  <c16:uniqueId val="{00000003-BEC6-4091-9E46-6EC7C6FB028C}"/>
                </c:ext>
              </c:extLst>
            </c:dLbl>
            <c:dLbl>
              <c:idx val="3"/>
              <c:layout>
                <c:manualLayout>
                  <c:x val="7.3608338723549814E-3"/>
                  <c:y val="-0.25028405538282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C6-4091-9E46-6EC7C6FB028C}"/>
                </c:ext>
              </c:extLst>
            </c:dLbl>
            <c:dLbl>
              <c:idx val="4"/>
              <c:layout>
                <c:manualLayout>
                  <c:x val="0"/>
                  <c:y val="-0.245733436194048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C6-4091-9E46-6EC7C6FB028C}"/>
                </c:ext>
              </c:extLst>
            </c:dLbl>
            <c:dLbl>
              <c:idx val="5"/>
              <c:layout>
                <c:manualLayout>
                  <c:x val="-1.717527903549506E-2"/>
                  <c:y val="-0.29579024727061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C6-4091-9E46-6EC7C6FB028C}"/>
                </c:ext>
              </c:extLst>
            </c:dLbl>
            <c:dLbl>
              <c:idx val="6"/>
              <c:layout>
                <c:manualLayout>
                  <c:x val="-1.4721667744710053E-2"/>
                  <c:y val="-0.327644581592064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C6-4091-9E46-6EC7C6FB028C}"/>
                </c:ext>
              </c:extLst>
            </c:dLbl>
            <c:dLbl>
              <c:idx val="7"/>
              <c:layout>
                <c:manualLayout>
                  <c:x val="-2.4536112907850988E-3"/>
                  <c:y val="-0.24118281700526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C6-4091-9E46-6EC7C6FB028C}"/>
                </c:ext>
              </c:extLst>
            </c:dLbl>
            <c:dLbl>
              <c:idx val="8"/>
              <c:layout>
                <c:manualLayout>
                  <c:x val="0"/>
                  <c:y val="-0.23663219781649117"/>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046307179768963E-2"/>
                      <c:h val="9.6268528096848646E-2"/>
                    </c:manualLayout>
                  </c15:layout>
                </c:ext>
                <c:ext xmlns:c16="http://schemas.microsoft.com/office/drawing/2014/chart" uri="{C3380CC4-5D6E-409C-BE32-E72D297353CC}">
                  <c16:uniqueId val="{00000004-BEC6-4091-9E46-6EC7C6FB028C}"/>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EC6-4091-9E46-6EC7C6FB028C}"/>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56924016"/>
        <c:axId val="1756927376"/>
      </c:areaChart>
      <c:catAx>
        <c:axId val="17569240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756927376"/>
        <c:crosses val="autoZero"/>
        <c:auto val="1"/>
        <c:lblAlgn val="ctr"/>
        <c:lblOffset val="100"/>
        <c:noMultiLvlLbl val="0"/>
      </c:catAx>
      <c:valAx>
        <c:axId val="1756927376"/>
        <c:scaling>
          <c:orientation val="minMax"/>
        </c:scaling>
        <c:delete val="1"/>
        <c:axPos val="l"/>
        <c:numFmt formatCode="&quot;$&quot;0.0,&quot;K&quot;" sourceLinked="1"/>
        <c:majorTickMark val="out"/>
        <c:minorTickMark val="none"/>
        <c:tickLblPos val="nextTo"/>
        <c:crossAx val="17569240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573776298873483"/>
              <c:y val="-4.536983560877150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184460850826896"/>
                  <c:h val="0.18881413252517074"/>
                </c:manualLayout>
              </c15:layout>
            </c:ext>
          </c:extLst>
        </c:dLbl>
      </c:pivotFmt>
      <c:pivotFmt>
        <c:idx val="7"/>
        <c:spPr>
          <a:solidFill>
            <a:schemeClr val="accent6">
              <a:lumMod val="50000"/>
            </a:schemeClr>
          </a:solidFill>
          <a:ln w="19050">
            <a:solidFill>
              <a:schemeClr val="lt1"/>
            </a:solidFill>
          </a:ln>
          <a:effectLst/>
        </c:spPr>
        <c:dLbl>
          <c:idx val="0"/>
          <c:layout>
            <c:manualLayout>
              <c:x val="0.1971429414836387"/>
              <c:y val="-2.268491780438575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30831150773254"/>
                  <c:h val="0.18881413252517074"/>
                </c:manualLayout>
              </c15:layout>
            </c:ext>
          </c:extLst>
        </c:dLbl>
      </c:pivotFmt>
      <c:pivotFmt>
        <c:idx val="8"/>
        <c:spPr>
          <a:solidFill>
            <a:srgbClr val="D0AC2C"/>
          </a:solidFill>
          <a:ln w="19050">
            <a:solidFill>
              <a:schemeClr val="lt1"/>
            </a:solidFill>
          </a:ln>
          <a:effectLst/>
        </c:spPr>
        <c:dLbl>
          <c:idx val="0"/>
          <c:layout>
            <c:manualLayout>
              <c:x val="-9.6955544991953451E-3"/>
              <c:y val="-0.1663560638988288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1793550344104"/>
                  <c:h val="0.18881413252517074"/>
                </c:manualLayout>
              </c15:layout>
            </c:ext>
          </c:extLst>
        </c:dLbl>
      </c:pivotFmt>
    </c:pivotFmts>
    <c:plotArea>
      <c:layout>
        <c:manualLayout>
          <c:layoutTarget val="inner"/>
          <c:xMode val="edge"/>
          <c:yMode val="edge"/>
          <c:x val="0.1920259281012287"/>
          <c:y val="0.2166731168838901"/>
          <c:w val="0.58136427903246002"/>
          <c:h val="0.68011586574815575"/>
        </c:manualLayout>
      </c:layout>
      <c:doughnutChart>
        <c:varyColors val="1"/>
        <c:ser>
          <c:idx val="0"/>
          <c:order val="0"/>
          <c:tx>
            <c:strRef>
              <c:f>'Sheet Design'!$B$67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D77-4C49-8228-3F22D2DADF1E}"/>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D77-4C49-8228-3F22D2DADF1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D77-4C49-8228-3F22D2DADF1E}"/>
              </c:ext>
            </c:extLst>
          </c:dPt>
          <c:dLbls>
            <c:dLbl>
              <c:idx val="0"/>
              <c:layout>
                <c:manualLayout>
                  <c:x val="0.13573776298873483"/>
                  <c:y val="-4.5369835608771503E-2"/>
                </c:manualLayout>
              </c:layout>
              <c:showLegendKey val="0"/>
              <c:showVal val="1"/>
              <c:showCatName val="0"/>
              <c:showSerName val="0"/>
              <c:showPercent val="0"/>
              <c:showBubbleSize val="0"/>
              <c:extLst>
                <c:ext xmlns:c15="http://schemas.microsoft.com/office/drawing/2012/chart" uri="{CE6537A1-D6FC-4f65-9D91-7224C49458BB}">
                  <c15:layout>
                    <c:manualLayout>
                      <c:w val="0.26184460850826896"/>
                      <c:h val="0.18881413252517074"/>
                    </c:manualLayout>
                  </c15:layout>
                </c:ext>
                <c:ext xmlns:c16="http://schemas.microsoft.com/office/drawing/2014/chart" uri="{C3380CC4-5D6E-409C-BE32-E72D297353CC}">
                  <c16:uniqueId val="{00000001-6D77-4C49-8228-3F22D2DADF1E}"/>
                </c:ext>
              </c:extLst>
            </c:dLbl>
            <c:dLbl>
              <c:idx val="1"/>
              <c:layout>
                <c:manualLayout>
                  <c:x val="0.1971429414836387"/>
                  <c:y val="-2.2684917804385751E-2"/>
                </c:manualLayout>
              </c:layout>
              <c:showLegendKey val="0"/>
              <c:showVal val="1"/>
              <c:showCatName val="0"/>
              <c:showSerName val="0"/>
              <c:showPercent val="0"/>
              <c:showBubbleSize val="0"/>
              <c:extLst>
                <c:ext xmlns:c15="http://schemas.microsoft.com/office/drawing/2012/chart" uri="{CE6537A1-D6FC-4f65-9D91-7224C49458BB}">
                  <c15:layout>
                    <c:manualLayout>
                      <c:w val="0.26830831150773254"/>
                      <c:h val="0.18881413252517074"/>
                    </c:manualLayout>
                  </c15:layout>
                </c:ext>
                <c:ext xmlns:c16="http://schemas.microsoft.com/office/drawing/2014/chart" uri="{C3380CC4-5D6E-409C-BE32-E72D297353CC}">
                  <c16:uniqueId val="{00000003-6D77-4C49-8228-3F22D2DADF1E}"/>
                </c:ext>
              </c:extLst>
            </c:dLbl>
            <c:dLbl>
              <c:idx val="2"/>
              <c:layout>
                <c:manualLayout>
                  <c:x val="-9.6955544991953451E-3"/>
                  <c:y val="-0.16635606389882884"/>
                </c:manualLayout>
              </c:layout>
              <c:showLegendKey val="0"/>
              <c:showVal val="1"/>
              <c:showCatName val="0"/>
              <c:showSerName val="0"/>
              <c:showPercent val="0"/>
              <c:showBubbleSize val="0"/>
              <c:extLst>
                <c:ext xmlns:c15="http://schemas.microsoft.com/office/drawing/2012/chart" uri="{CE6537A1-D6FC-4f65-9D91-7224C49458BB}">
                  <c15:layout>
                    <c:manualLayout>
                      <c:w val="0.32001793550344104"/>
                      <c:h val="0.18881413252517074"/>
                    </c:manualLayout>
                  </c15:layout>
                </c:ext>
                <c:ext xmlns:c16="http://schemas.microsoft.com/office/drawing/2014/chart" uri="{C3380CC4-5D6E-409C-BE32-E72D297353CC}">
                  <c16:uniqueId val="{00000005-6D77-4C49-8228-3F22D2DADF1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Design'!$A$68:$A$70</c:f>
              <c:strCache>
                <c:ptCount val="3"/>
                <c:pt idx="0">
                  <c:v>High</c:v>
                </c:pt>
                <c:pt idx="1">
                  <c:v>Medium</c:v>
                </c:pt>
                <c:pt idx="2">
                  <c:v>Small</c:v>
                </c:pt>
              </c:strCache>
            </c:strRef>
          </c:cat>
          <c:val>
            <c:numRef>
              <c:f>'Sheet Design'!$B$68:$B$70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D77-4C49-8228-3F22D2DADF1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4.060274284946494E-2"/>
          <c:y val="2.9998273326466332E-2"/>
          <c:w val="0.7731952781377206"/>
          <c:h val="0.176306280439246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762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76200">
            <a:noFill/>
          </a:ln>
          <a:effectLst/>
        </c:spPr>
        <c:dLbl>
          <c:idx val="0"/>
          <c:layout>
            <c:manualLayout>
              <c:x val="-5.1612882250289156E-2"/>
              <c:y val="8.80101731444233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565490471098265"/>
          <c:y val="8.8630560465568206E-2"/>
          <c:w val="0.64090433883345355"/>
          <c:h val="0.84299560342734869"/>
        </c:manualLayout>
      </c:layout>
      <c:barChart>
        <c:barDir val="bar"/>
        <c:grouping val="clustered"/>
        <c:varyColors val="0"/>
        <c:ser>
          <c:idx val="0"/>
          <c:order val="0"/>
          <c:tx>
            <c:strRef>
              <c:f>'Sheet Design'!$B$94</c:f>
              <c:strCache>
                <c:ptCount val="1"/>
                <c:pt idx="0">
                  <c:v>Total</c:v>
                </c:pt>
              </c:strCache>
            </c:strRef>
          </c:tx>
          <c:spPr>
            <a:solidFill>
              <a:schemeClr val="accent2">
                <a:lumMod val="75000"/>
              </a:schemeClr>
            </a:solidFill>
            <a:ln w="76200">
              <a:noFill/>
            </a:ln>
            <a:effectLst/>
          </c:spPr>
          <c:invertIfNegative val="0"/>
          <c:dPt>
            <c:idx val="3"/>
            <c:invertIfNegative val="0"/>
            <c:bubble3D val="0"/>
            <c:extLst>
              <c:ext xmlns:c16="http://schemas.microsoft.com/office/drawing/2014/chart" uri="{C3380CC4-5D6E-409C-BE32-E72D297353CC}">
                <c16:uniqueId val="{00000003-8693-4129-859B-9D330E20B48D}"/>
              </c:ext>
            </c:extLst>
          </c:dPt>
          <c:dLbls>
            <c:dLbl>
              <c:idx val="3"/>
              <c:layout>
                <c:manualLayout>
                  <c:x val="-5.1612882250289156E-2"/>
                  <c:y val="8.80101731444233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93-4129-859B-9D330E20B4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Design'!$A$95:$A$98</c:f>
              <c:strCache>
                <c:ptCount val="4"/>
                <c:pt idx="0">
                  <c:v>Grocery Store</c:v>
                </c:pt>
                <c:pt idx="1">
                  <c:v>Supermarket Type3</c:v>
                </c:pt>
                <c:pt idx="2">
                  <c:v>Supermarket Type2</c:v>
                </c:pt>
                <c:pt idx="3">
                  <c:v>Supermarket Type1</c:v>
                </c:pt>
              </c:strCache>
            </c:strRef>
          </c:cat>
          <c:val>
            <c:numRef>
              <c:f>'Sheet Design'!$B$95:$B$98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693-4129-859B-9D330E20B48D}"/>
            </c:ext>
          </c:extLst>
        </c:ser>
        <c:dLbls>
          <c:showLegendKey val="0"/>
          <c:showVal val="0"/>
          <c:showCatName val="0"/>
          <c:showSerName val="0"/>
          <c:showPercent val="0"/>
          <c:showBubbleSize val="0"/>
        </c:dLbls>
        <c:gapWidth val="60"/>
        <c:axId val="1839212080"/>
        <c:axId val="1839226480"/>
      </c:barChart>
      <c:catAx>
        <c:axId val="1839212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39226480"/>
        <c:crosses val="autoZero"/>
        <c:auto val="1"/>
        <c:lblAlgn val="ctr"/>
        <c:lblOffset val="100"/>
        <c:noMultiLvlLbl val="0"/>
      </c:catAx>
      <c:valAx>
        <c:axId val="1839226480"/>
        <c:scaling>
          <c:orientation val="minMax"/>
        </c:scaling>
        <c:delete val="1"/>
        <c:axPos val="b"/>
        <c:numFmt formatCode="&quot;$&quot;0.0,&quot;K&quot;" sourceLinked="1"/>
        <c:majorTickMark val="none"/>
        <c:minorTickMark val="none"/>
        <c:tickLblPos val="nextTo"/>
        <c:crossAx val="183921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077010296858504E-2"/>
          <c:y val="7.9999856990800422E-2"/>
          <c:w val="0.84769227079158593"/>
          <c:h val="0.80444444444444441"/>
        </c:manualLayout>
      </c:layout>
      <c:barChart>
        <c:barDir val="bar"/>
        <c:grouping val="clustered"/>
        <c:varyColors val="0"/>
        <c:ser>
          <c:idx val="0"/>
          <c:order val="0"/>
          <c:tx>
            <c:strRef>
              <c:f>'Sheet Design'!$B$105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Design'!$A$106:$A$109</c:f>
              <c:strCache>
                <c:ptCount val="4"/>
                <c:pt idx="0">
                  <c:v>Grocery Store</c:v>
                </c:pt>
                <c:pt idx="1">
                  <c:v>Supermarket Type3</c:v>
                </c:pt>
                <c:pt idx="2">
                  <c:v>Supermarket Type2</c:v>
                </c:pt>
                <c:pt idx="3">
                  <c:v>Supermarket Type1</c:v>
                </c:pt>
              </c:strCache>
            </c:strRef>
          </c:cat>
          <c:val>
            <c:numRef>
              <c:f>'Sheet Design'!$B$106:$B$109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757-43AF-8348-DAA710BAAD82}"/>
            </c:ext>
          </c:extLst>
        </c:ser>
        <c:dLbls>
          <c:dLblPos val="outEnd"/>
          <c:showLegendKey val="0"/>
          <c:showVal val="1"/>
          <c:showCatName val="0"/>
          <c:showSerName val="0"/>
          <c:showPercent val="0"/>
          <c:showBubbleSize val="0"/>
        </c:dLbls>
        <c:gapWidth val="60"/>
        <c:axId val="1839239440"/>
        <c:axId val="1839239920"/>
      </c:barChart>
      <c:catAx>
        <c:axId val="1839239440"/>
        <c:scaling>
          <c:orientation val="minMax"/>
        </c:scaling>
        <c:delete val="1"/>
        <c:axPos val="l"/>
        <c:numFmt formatCode="General" sourceLinked="1"/>
        <c:majorTickMark val="none"/>
        <c:minorTickMark val="none"/>
        <c:tickLblPos val="nextTo"/>
        <c:crossAx val="1839239920"/>
        <c:crosses val="autoZero"/>
        <c:auto val="1"/>
        <c:lblAlgn val="ctr"/>
        <c:lblOffset val="100"/>
        <c:noMultiLvlLbl val="0"/>
      </c:catAx>
      <c:valAx>
        <c:axId val="1839239920"/>
        <c:scaling>
          <c:orientation val="minMax"/>
        </c:scaling>
        <c:delete val="1"/>
        <c:axPos val="b"/>
        <c:numFmt formatCode="&quot;$&quot;0" sourceLinked="1"/>
        <c:majorTickMark val="none"/>
        <c:minorTickMark val="none"/>
        <c:tickLblPos val="nextTo"/>
        <c:crossAx val="183923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62215987333328E-2"/>
          <c:y val="7.8876925083483249E-2"/>
          <c:w val="0.83627556802533332"/>
          <c:h val="0.85539230401361399"/>
        </c:manualLayout>
      </c:layout>
      <c:barChart>
        <c:barDir val="bar"/>
        <c:grouping val="clustered"/>
        <c:varyColors val="0"/>
        <c:ser>
          <c:idx val="0"/>
          <c:order val="0"/>
          <c:tx>
            <c:strRef>
              <c:f>'Sheet Design'!$B$116</c:f>
              <c:strCache>
                <c:ptCount val="1"/>
                <c:pt idx="0">
                  <c:v>Total</c:v>
                </c:pt>
              </c:strCache>
            </c:strRef>
          </c:tx>
          <c:spPr>
            <a:solidFill>
              <a:schemeClr val="accent4">
                <a:lumMod val="75000"/>
              </a:schemeClr>
            </a:solidFill>
            <a:ln w="0">
              <a:solidFill>
                <a:schemeClr val="bg1">
                  <a:lumMod val="85000"/>
                </a:schemeClr>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Design'!$A$117:$A$120</c:f>
              <c:strCache>
                <c:ptCount val="4"/>
                <c:pt idx="0">
                  <c:v>Grocery Store</c:v>
                </c:pt>
                <c:pt idx="1">
                  <c:v>Supermarket Type3</c:v>
                </c:pt>
                <c:pt idx="2">
                  <c:v>Supermarket Type2</c:v>
                </c:pt>
                <c:pt idx="3">
                  <c:v>Supermarket Type1</c:v>
                </c:pt>
              </c:strCache>
            </c:strRef>
          </c:cat>
          <c:val>
            <c:numRef>
              <c:f>'Sheet Design'!$B$117:$B$120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747-454D-9BF3-DE32CD251D17}"/>
            </c:ext>
          </c:extLst>
        </c:ser>
        <c:dLbls>
          <c:dLblPos val="outEnd"/>
          <c:showLegendKey val="0"/>
          <c:showVal val="1"/>
          <c:showCatName val="0"/>
          <c:showSerName val="0"/>
          <c:showPercent val="0"/>
          <c:showBubbleSize val="0"/>
        </c:dLbls>
        <c:gapWidth val="60"/>
        <c:axId val="1839211120"/>
        <c:axId val="1839220720"/>
      </c:barChart>
      <c:catAx>
        <c:axId val="1839211120"/>
        <c:scaling>
          <c:orientation val="minMax"/>
        </c:scaling>
        <c:delete val="1"/>
        <c:axPos val="l"/>
        <c:numFmt formatCode="General" sourceLinked="1"/>
        <c:majorTickMark val="none"/>
        <c:minorTickMark val="none"/>
        <c:tickLblPos val="nextTo"/>
        <c:crossAx val="1839220720"/>
        <c:crosses val="autoZero"/>
        <c:auto val="1"/>
        <c:lblAlgn val="ctr"/>
        <c:lblOffset val="100"/>
        <c:noMultiLvlLbl val="0"/>
      </c:catAx>
      <c:valAx>
        <c:axId val="1839220720"/>
        <c:scaling>
          <c:orientation val="minMax"/>
        </c:scaling>
        <c:delete val="1"/>
        <c:axPos val="b"/>
        <c:numFmt formatCode="General" sourceLinked="1"/>
        <c:majorTickMark val="none"/>
        <c:minorTickMark val="none"/>
        <c:tickLblPos val="nextTo"/>
        <c:crossAx val="183921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E3FFBEC-4B12-47F8-9E54-EAA7A860CFF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E3FFBEC-4B12-47F8-9E54-EAA7A860CFFE}">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lumMod val="65000"/>
                        <a:lumOff val="3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2.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1.png"/><Relationship Id="rId16" Type="http://schemas.openxmlformats.org/officeDocument/2006/relationships/image" Target="../media/image6.png"/><Relationship Id="rId20" Type="http://schemas.openxmlformats.org/officeDocument/2006/relationships/image" Target="../media/image9.png"/><Relationship Id="rId1" Type="http://schemas.openxmlformats.org/officeDocument/2006/relationships/hyperlink" Target="#'Sheet Design'!A1"/><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svg"/><Relationship Id="rId10" Type="http://schemas.microsoft.com/office/2014/relationships/chartEx" Target="../charts/chartEx2.xml"/><Relationship Id="rId19" Type="http://schemas.openxmlformats.org/officeDocument/2006/relationships/image" Target="../media/image8.svg"/><Relationship Id="rId4" Type="http://schemas.openxmlformats.org/officeDocument/2006/relationships/image" Target="../media/image3.png"/><Relationship Id="rId9" Type="http://schemas.openxmlformats.org/officeDocument/2006/relationships/chart" Target="../charts/chart13.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387350</xdr:colOff>
      <xdr:row>0</xdr:row>
      <xdr:rowOff>152401</xdr:rowOff>
    </xdr:from>
    <xdr:to>
      <xdr:col>10</xdr:col>
      <xdr:colOff>234949</xdr:colOff>
      <xdr:row>8</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89FF2C6-A943-BFA6-7B6C-C2675A1AD9A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345329" y="152401"/>
              <a:ext cx="1833663" cy="1468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866775</xdr:colOff>
      <xdr:row>9</xdr:row>
      <xdr:rowOff>38100</xdr:rowOff>
    </xdr:from>
    <xdr:to>
      <xdr:col>4</xdr:col>
      <xdr:colOff>558800</xdr:colOff>
      <xdr:row>13</xdr:row>
      <xdr:rowOff>158750</xdr:rowOff>
    </xdr:to>
    <xdr:graphicFrame macro="">
      <xdr:nvGraphicFramePr>
        <xdr:cNvPr id="3" name="Chart 2">
          <a:extLst>
            <a:ext uri="{FF2B5EF4-FFF2-40B4-BE49-F238E27FC236}">
              <a16:creationId xmlns:a16="http://schemas.microsoft.com/office/drawing/2014/main" id="{4DA8DBD4-A27C-1721-D46E-312DECB60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25916</xdr:colOff>
      <xdr:row>17</xdr:row>
      <xdr:rowOff>21512</xdr:rowOff>
    </xdr:from>
    <xdr:to>
      <xdr:col>6</xdr:col>
      <xdr:colOff>110153</xdr:colOff>
      <xdr:row>23</xdr:row>
      <xdr:rowOff>129592</xdr:rowOff>
    </xdr:to>
    <xdr:graphicFrame macro="">
      <xdr:nvGraphicFramePr>
        <xdr:cNvPr id="4" name="Chart 3">
          <a:extLst>
            <a:ext uri="{FF2B5EF4-FFF2-40B4-BE49-F238E27FC236}">
              <a16:creationId xmlns:a16="http://schemas.microsoft.com/office/drawing/2014/main" id="{21A26121-C0F2-5D0D-2160-C092F3D7F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89868</xdr:colOff>
      <xdr:row>28</xdr:row>
      <xdr:rowOff>118355</xdr:rowOff>
    </xdr:from>
    <xdr:to>
      <xdr:col>6</xdr:col>
      <xdr:colOff>325866</xdr:colOff>
      <xdr:row>42</xdr:row>
      <xdr:rowOff>137683</xdr:rowOff>
    </xdr:to>
    <xdr:graphicFrame macro="">
      <xdr:nvGraphicFramePr>
        <xdr:cNvPr id="6" name="Chart 5">
          <a:extLst>
            <a:ext uri="{FF2B5EF4-FFF2-40B4-BE49-F238E27FC236}">
              <a16:creationId xmlns:a16="http://schemas.microsoft.com/office/drawing/2014/main" id="{86A77AE7-3481-05B8-DBB4-F5BCB7CC0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94075</xdr:colOff>
      <xdr:row>50</xdr:row>
      <xdr:rowOff>86235</xdr:rowOff>
    </xdr:from>
    <xdr:to>
      <xdr:col>7</xdr:col>
      <xdr:colOff>251648</xdr:colOff>
      <xdr:row>61</xdr:row>
      <xdr:rowOff>74162</xdr:rowOff>
    </xdr:to>
    <xdr:graphicFrame macro="">
      <xdr:nvGraphicFramePr>
        <xdr:cNvPr id="7" name="Chart 6">
          <a:extLst>
            <a:ext uri="{FF2B5EF4-FFF2-40B4-BE49-F238E27FC236}">
              <a16:creationId xmlns:a16="http://schemas.microsoft.com/office/drawing/2014/main" id="{2CB4306D-0951-D3EA-C027-FFB67E908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235185</xdr:colOff>
      <xdr:row>66</xdr:row>
      <xdr:rowOff>62717</xdr:rowOff>
    </xdr:from>
    <xdr:to>
      <xdr:col>6</xdr:col>
      <xdr:colOff>219505</xdr:colOff>
      <xdr:row>75</xdr:row>
      <xdr:rowOff>129039</xdr:rowOff>
    </xdr:to>
    <xdr:graphicFrame macro="">
      <xdr:nvGraphicFramePr>
        <xdr:cNvPr id="8" name="Chart 7">
          <a:extLst>
            <a:ext uri="{FF2B5EF4-FFF2-40B4-BE49-F238E27FC236}">
              <a16:creationId xmlns:a16="http://schemas.microsoft.com/office/drawing/2014/main" id="{8501F0AC-6B9D-26E9-40D2-70D4E5C50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497025</xdr:colOff>
      <xdr:row>80</xdr:row>
      <xdr:rowOff>15680</xdr:rowOff>
    </xdr:from>
    <xdr:to>
      <xdr:col>10</xdr:col>
      <xdr:colOff>611481</xdr:colOff>
      <xdr:row>89</xdr:row>
      <xdr:rowOff>86235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ACE5692E-D72A-6633-F08A-B903321B63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142175" y="15960530"/>
              <a:ext cx="3416456" cy="18549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237404</xdr:colOff>
      <xdr:row>93</xdr:row>
      <xdr:rowOff>54042</xdr:rowOff>
    </xdr:from>
    <xdr:to>
      <xdr:col>6</xdr:col>
      <xdr:colOff>104918</xdr:colOff>
      <xdr:row>101</xdr:row>
      <xdr:rowOff>16013</xdr:rowOff>
    </xdr:to>
    <xdr:graphicFrame macro="">
      <xdr:nvGraphicFramePr>
        <xdr:cNvPr id="10" name="Chart 9">
          <a:extLst>
            <a:ext uri="{FF2B5EF4-FFF2-40B4-BE49-F238E27FC236}">
              <a16:creationId xmlns:a16="http://schemas.microsoft.com/office/drawing/2014/main" id="{4B8ECC71-D874-9E6F-6E51-2577CE36F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419997</xdr:colOff>
      <xdr:row>103</xdr:row>
      <xdr:rowOff>94075</xdr:rowOff>
    </xdr:from>
    <xdr:to>
      <xdr:col>6</xdr:col>
      <xdr:colOff>540426</xdr:colOff>
      <xdr:row>111</xdr:row>
      <xdr:rowOff>162128</xdr:rowOff>
    </xdr:to>
    <xdr:graphicFrame macro="">
      <xdr:nvGraphicFramePr>
        <xdr:cNvPr id="11" name="Chart 10">
          <a:extLst>
            <a:ext uri="{FF2B5EF4-FFF2-40B4-BE49-F238E27FC236}">
              <a16:creationId xmlns:a16="http://schemas.microsoft.com/office/drawing/2014/main" id="{CBC69673-7CA2-5BBF-5E6E-8665EDC8B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288108</xdr:colOff>
      <xdr:row>113</xdr:row>
      <xdr:rowOff>143176</xdr:rowOff>
    </xdr:from>
    <xdr:to>
      <xdr:col>6</xdr:col>
      <xdr:colOff>320250</xdr:colOff>
      <xdr:row>123</xdr:row>
      <xdr:rowOff>91905</xdr:rowOff>
    </xdr:to>
    <xdr:graphicFrame macro="">
      <xdr:nvGraphicFramePr>
        <xdr:cNvPr id="12" name="Chart 11">
          <a:extLst>
            <a:ext uri="{FF2B5EF4-FFF2-40B4-BE49-F238E27FC236}">
              <a16:creationId xmlns:a16="http://schemas.microsoft.com/office/drawing/2014/main" id="{D9BC39E5-CC2F-4865-517C-4DD71B2E5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17429</xdr:colOff>
      <xdr:row>14</xdr:row>
      <xdr:rowOff>13916</xdr:rowOff>
    </xdr:from>
    <xdr:to>
      <xdr:col>11</xdr:col>
      <xdr:colOff>522187</xdr:colOff>
      <xdr:row>21</xdr:row>
      <xdr:rowOff>175638</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11480462-442E-653A-58FC-A2D31C60BD1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299450" y="2851150"/>
              <a:ext cx="1828800" cy="1580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368704</xdr:colOff>
      <xdr:row>9</xdr:row>
      <xdr:rowOff>67959</xdr:rowOff>
    </xdr:from>
    <xdr:to>
      <xdr:col>20</xdr:col>
      <xdr:colOff>256701</xdr:colOff>
      <xdr:row>35</xdr:row>
      <xdr:rowOff>27022</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FED7601D-02D9-C6E3-DAC6-0C330A08C9F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284874" y="1891895"/>
              <a:ext cx="2536083" cy="5228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513962</xdr:colOff>
      <xdr:row>1</xdr:row>
      <xdr:rowOff>24694</xdr:rowOff>
    </xdr:from>
    <xdr:to>
      <xdr:col>31</xdr:col>
      <xdr:colOff>84762</xdr:colOff>
      <xdr:row>40</xdr:row>
      <xdr:rowOff>185450</xdr:rowOff>
    </xdr:to>
    <xdr:sp macro="" textlink="">
      <xdr:nvSpPr>
        <xdr:cNvPr id="2" name="Rectangle 1">
          <a:extLst>
            <a:ext uri="{FF2B5EF4-FFF2-40B4-BE49-F238E27FC236}">
              <a16:creationId xmlns:a16="http://schemas.microsoft.com/office/drawing/2014/main" id="{072AED15-F8DF-2FEC-E294-F9AD4739BC24}"/>
            </a:ext>
          </a:extLst>
        </xdr:cNvPr>
        <xdr:cNvSpPr/>
      </xdr:nvSpPr>
      <xdr:spPr>
        <a:xfrm>
          <a:off x="6383421" y="213478"/>
          <a:ext cx="13918368" cy="754048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224793</xdr:colOff>
      <xdr:row>1</xdr:row>
      <xdr:rowOff>156725</xdr:rowOff>
    </xdr:from>
    <xdr:to>
      <xdr:col>30</xdr:col>
      <xdr:colOff>616073</xdr:colOff>
      <xdr:row>39</xdr:row>
      <xdr:rowOff>187230</xdr:rowOff>
    </xdr:to>
    <xdr:sp macro="" textlink="">
      <xdr:nvSpPr>
        <xdr:cNvPr id="3" name="Rectangle: Top Corners Rounded 2">
          <a:hlinkClick xmlns:r="http://schemas.openxmlformats.org/officeDocument/2006/relationships" r:id="rId1"/>
          <a:extLst>
            <a:ext uri="{FF2B5EF4-FFF2-40B4-BE49-F238E27FC236}">
              <a16:creationId xmlns:a16="http://schemas.microsoft.com/office/drawing/2014/main" id="{8A00BD2D-B5E6-ED59-1E9B-39AE8AA10354}"/>
            </a:ext>
          </a:extLst>
        </xdr:cNvPr>
        <xdr:cNvSpPr/>
      </xdr:nvSpPr>
      <xdr:spPr>
        <a:xfrm rot="16200000">
          <a:off x="15537350" y="2827847"/>
          <a:ext cx="7327015" cy="2368167"/>
        </a:xfrm>
        <a:prstGeom prst="round2SameRect">
          <a:avLst>
            <a:gd name="adj1" fmla="val 21463"/>
            <a:gd name="adj2" fmla="val 0"/>
          </a:avLst>
        </a:prstGeom>
        <a:solidFill>
          <a:srgbClr val="FFD200"/>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17405</xdr:colOff>
      <xdr:row>2</xdr:row>
      <xdr:rowOff>91768</xdr:rowOff>
    </xdr:from>
    <xdr:to>
      <xdr:col>30</xdr:col>
      <xdr:colOff>636583</xdr:colOff>
      <xdr:row>7</xdr:row>
      <xdr:rowOff>69090</xdr:rowOff>
    </xdr:to>
    <xdr:sp macro="" textlink="">
      <xdr:nvSpPr>
        <xdr:cNvPr id="5" name="TextBox 4">
          <a:extLst>
            <a:ext uri="{FF2B5EF4-FFF2-40B4-BE49-F238E27FC236}">
              <a16:creationId xmlns:a16="http://schemas.microsoft.com/office/drawing/2014/main" id="{CC87D24A-D977-677F-31A1-07100FE9B2F7}"/>
            </a:ext>
          </a:extLst>
        </xdr:cNvPr>
        <xdr:cNvSpPr txBox="1"/>
      </xdr:nvSpPr>
      <xdr:spPr>
        <a:xfrm>
          <a:off x="18624382" y="475721"/>
          <a:ext cx="1948248" cy="937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dk1"/>
              </a:solidFill>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28</xdr:col>
      <xdr:colOff>97771</xdr:colOff>
      <xdr:row>6</xdr:row>
      <xdr:rowOff>21386</xdr:rowOff>
    </xdr:from>
    <xdr:to>
      <xdr:col>32</xdr:col>
      <xdr:colOff>324884</xdr:colOff>
      <xdr:row>8</xdr:row>
      <xdr:rowOff>59070</xdr:rowOff>
    </xdr:to>
    <xdr:sp macro="" textlink="">
      <xdr:nvSpPr>
        <xdr:cNvPr id="6" name="TextBox 5">
          <a:extLst>
            <a:ext uri="{FF2B5EF4-FFF2-40B4-BE49-F238E27FC236}">
              <a16:creationId xmlns:a16="http://schemas.microsoft.com/office/drawing/2014/main" id="{78F4F1ED-3C9F-4DCF-8E5B-CD3F28C97425}"/>
            </a:ext>
          </a:extLst>
        </xdr:cNvPr>
        <xdr:cNvSpPr txBox="1"/>
      </xdr:nvSpPr>
      <xdr:spPr>
        <a:xfrm>
          <a:off x="18704748" y="1173246"/>
          <a:ext cx="2885252" cy="421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a:t>
          </a:r>
          <a:r>
            <a:rPr lang="en-IN" sz="1200" b="1">
              <a:solidFill>
                <a:schemeClr val="tx1"/>
              </a:solidFill>
              <a:latin typeface="Aptos Display" panose="020B0004020202020204" pitchFamily="34" charset="0"/>
              <a:ea typeface="Segoe UI Black" panose="020B0A02040204020203" pitchFamily="34" charset="0"/>
            </a:rPr>
            <a:t>last Minute</a:t>
          </a:r>
          <a:r>
            <a:rPr lang="en-IN" sz="1200" b="1" baseline="0">
              <a:solidFill>
                <a:schemeClr val="tx1"/>
              </a:solidFill>
              <a:latin typeface="Aptos Display" panose="020B0004020202020204" pitchFamily="34" charset="0"/>
              <a:ea typeface="Segoe UI Black" panose="020B0A02040204020203" pitchFamily="34" charset="0"/>
            </a:rPr>
            <a:t> App</a:t>
          </a:r>
          <a:endParaRPr lang="en-IN" sz="12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18</xdr:col>
      <xdr:colOff>104345</xdr:colOff>
      <xdr:row>2</xdr:row>
      <xdr:rowOff>36449</xdr:rowOff>
    </xdr:from>
    <xdr:to>
      <xdr:col>26</xdr:col>
      <xdr:colOff>639306</xdr:colOff>
      <xdr:row>15</xdr:row>
      <xdr:rowOff>52284</xdr:rowOff>
    </xdr:to>
    <xdr:grpSp>
      <xdr:nvGrpSpPr>
        <xdr:cNvPr id="13" name="Group 12">
          <a:extLst>
            <a:ext uri="{FF2B5EF4-FFF2-40B4-BE49-F238E27FC236}">
              <a16:creationId xmlns:a16="http://schemas.microsoft.com/office/drawing/2014/main" id="{B8E1F7BC-4CBA-ED9B-1221-B5A50DD0BA07}"/>
            </a:ext>
          </a:extLst>
        </xdr:cNvPr>
        <xdr:cNvGrpSpPr/>
      </xdr:nvGrpSpPr>
      <xdr:grpSpPr>
        <a:xfrm>
          <a:off x="11928483" y="430587"/>
          <a:ext cx="5790133" cy="2577731"/>
          <a:chOff x="5977758" y="602155"/>
          <a:chExt cx="5788820" cy="2577731"/>
        </a:xfrm>
      </xdr:grpSpPr>
      <xdr:sp macro="" textlink="">
        <xdr:nvSpPr>
          <xdr:cNvPr id="7" name="Rectangle: Rounded Corners 6">
            <a:extLst>
              <a:ext uri="{FF2B5EF4-FFF2-40B4-BE49-F238E27FC236}">
                <a16:creationId xmlns:a16="http://schemas.microsoft.com/office/drawing/2014/main" id="{50572F23-B217-8A99-E7DF-DB714370FD5E}"/>
              </a:ext>
            </a:extLst>
          </xdr:cNvPr>
          <xdr:cNvSpPr/>
        </xdr:nvSpPr>
        <xdr:spPr>
          <a:xfrm>
            <a:off x="5977758" y="602155"/>
            <a:ext cx="2736000" cy="1047600"/>
          </a:xfrm>
          <a:prstGeom prst="roundRect">
            <a:avLst/>
          </a:prstGeom>
          <a:gradFill>
            <a:gsLst>
              <a:gs pos="76000">
                <a:schemeClr val="accent6">
                  <a:lumMod val="60000"/>
                  <a:lumOff val="40000"/>
                </a:schemeClr>
              </a:gs>
              <a:gs pos="0">
                <a:srgbClr val="FFD200"/>
              </a:gs>
              <a:gs pos="100000">
                <a:schemeClr val="accent6">
                  <a:alpha val="49000"/>
                  <a:lumMod val="75000"/>
                </a:schemeClr>
              </a:gs>
            </a:gsLst>
            <a:lin ang="0" scaled="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1FF5B734-692D-4B32-BC89-E8A2E2DBF289}"/>
              </a:ext>
            </a:extLst>
          </xdr:cNvPr>
          <xdr:cNvSpPr/>
        </xdr:nvSpPr>
        <xdr:spPr>
          <a:xfrm>
            <a:off x="8965762" y="645072"/>
            <a:ext cx="27360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181700E4-0383-4F01-9913-D3D0724A4B39}"/>
              </a:ext>
            </a:extLst>
          </xdr:cNvPr>
          <xdr:cNvSpPr/>
        </xdr:nvSpPr>
        <xdr:spPr>
          <a:xfrm>
            <a:off x="9030578" y="2122214"/>
            <a:ext cx="27360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B82464DE-CFCB-4F84-A850-CEA8C1098176}"/>
              </a:ext>
            </a:extLst>
          </xdr:cNvPr>
          <xdr:cNvSpPr/>
        </xdr:nvSpPr>
        <xdr:spPr>
          <a:xfrm>
            <a:off x="5986080" y="2132286"/>
            <a:ext cx="27360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18</xdr:col>
      <xdr:colOff>197024</xdr:colOff>
      <xdr:row>2</xdr:row>
      <xdr:rowOff>188861</xdr:rowOff>
    </xdr:from>
    <xdr:to>
      <xdr:col>20</xdr:col>
      <xdr:colOff>520750</xdr:colOff>
      <xdr:row>6</xdr:row>
      <xdr:rowOff>64910</xdr:rowOff>
    </xdr:to>
    <xdr:sp macro="" textlink="'Sheet Design'!A7">
      <xdr:nvSpPr>
        <xdr:cNvPr id="24" name="TextBox 23">
          <a:extLst>
            <a:ext uri="{FF2B5EF4-FFF2-40B4-BE49-F238E27FC236}">
              <a16:creationId xmlns:a16="http://schemas.microsoft.com/office/drawing/2014/main" id="{520910B2-7DC4-EA93-1E6B-4B0B238C31AC}"/>
            </a:ext>
          </a:extLst>
        </xdr:cNvPr>
        <xdr:cNvSpPr txBox="1"/>
      </xdr:nvSpPr>
      <xdr:spPr>
        <a:xfrm>
          <a:off x="12158652" y="572814"/>
          <a:ext cx="1652796" cy="643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0C4B03-ADCF-4CD2-9F1D-58AEE66C5A5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27</xdr:col>
      <xdr:colOff>407358</xdr:colOff>
      <xdr:row>10</xdr:row>
      <xdr:rowOff>17190</xdr:rowOff>
    </xdr:from>
    <xdr:to>
      <xdr:col>30</xdr:col>
      <xdr:colOff>473775</xdr:colOff>
      <xdr:row>17</xdr:row>
      <xdr:rowOff>83868</xdr:rowOff>
    </xdr:to>
    <mc:AlternateContent xmlns:mc="http://schemas.openxmlformats.org/markup-compatibility/2006" xmlns:a14="http://schemas.microsoft.com/office/drawing/2010/main">
      <mc:Choice Requires="a14">
        <xdr:graphicFrame macro="">
          <xdr:nvGraphicFramePr>
            <xdr:cNvPr id="25" name="Outlet Size 1">
              <a:extLst>
                <a:ext uri="{FF2B5EF4-FFF2-40B4-BE49-F238E27FC236}">
                  <a16:creationId xmlns:a16="http://schemas.microsoft.com/office/drawing/2014/main" id="{DF345EC1-9565-47E7-92E0-7B9ADD30F7B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143565" y="1987880"/>
              <a:ext cx="2037107" cy="1446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251268</xdr:colOff>
      <xdr:row>5</xdr:row>
      <xdr:rowOff>86401</xdr:rowOff>
    </xdr:from>
    <xdr:to>
      <xdr:col>20</xdr:col>
      <xdr:colOff>165970</xdr:colOff>
      <xdr:row>7</xdr:row>
      <xdr:rowOff>17633</xdr:rowOff>
    </xdr:to>
    <xdr:sp macro="" textlink="">
      <xdr:nvSpPr>
        <xdr:cNvPr id="27" name="TextBox 26">
          <a:extLst>
            <a:ext uri="{FF2B5EF4-FFF2-40B4-BE49-F238E27FC236}">
              <a16:creationId xmlns:a16="http://schemas.microsoft.com/office/drawing/2014/main" id="{23085598-1773-61A4-649B-7230A5DC2606}"/>
            </a:ext>
          </a:extLst>
        </xdr:cNvPr>
        <xdr:cNvSpPr txBox="1"/>
      </xdr:nvSpPr>
      <xdr:spPr>
        <a:xfrm>
          <a:off x="12212896" y="1046285"/>
          <a:ext cx="1243772" cy="315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22</xdr:col>
      <xdr:colOff>563739</xdr:colOff>
      <xdr:row>3</xdr:row>
      <xdr:rowOff>41186</xdr:rowOff>
    </xdr:from>
    <xdr:to>
      <xdr:col>25</xdr:col>
      <xdr:colOff>222930</xdr:colOff>
      <xdr:row>6</xdr:row>
      <xdr:rowOff>109212</xdr:rowOff>
    </xdr:to>
    <xdr:sp macro="" textlink="'Sheet Design'!B7">
      <xdr:nvSpPr>
        <xdr:cNvPr id="28" name="TextBox 27">
          <a:extLst>
            <a:ext uri="{FF2B5EF4-FFF2-40B4-BE49-F238E27FC236}">
              <a16:creationId xmlns:a16="http://schemas.microsoft.com/office/drawing/2014/main" id="{8BCA4E1F-3CA4-4B56-8686-6E10787CDD30}"/>
            </a:ext>
          </a:extLst>
        </xdr:cNvPr>
        <xdr:cNvSpPr txBox="1"/>
      </xdr:nvSpPr>
      <xdr:spPr>
        <a:xfrm>
          <a:off x="15183506" y="617116"/>
          <a:ext cx="1652796" cy="643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E60E7F-9FC0-4872-AF05-08F28705978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22</xdr:col>
      <xdr:colOff>517399</xdr:colOff>
      <xdr:row>5</xdr:row>
      <xdr:rowOff>99723</xdr:rowOff>
    </xdr:from>
    <xdr:to>
      <xdr:col>24</xdr:col>
      <xdr:colOff>432101</xdr:colOff>
      <xdr:row>7</xdr:row>
      <xdr:rowOff>23902</xdr:rowOff>
    </xdr:to>
    <xdr:sp macro="" textlink="">
      <xdr:nvSpPr>
        <xdr:cNvPr id="29" name="TextBox 28">
          <a:extLst>
            <a:ext uri="{FF2B5EF4-FFF2-40B4-BE49-F238E27FC236}">
              <a16:creationId xmlns:a16="http://schemas.microsoft.com/office/drawing/2014/main" id="{6E7FB9C8-1CAE-44B3-9B62-1FA4E3749EFD}"/>
            </a:ext>
          </a:extLst>
        </xdr:cNvPr>
        <xdr:cNvSpPr txBox="1"/>
      </xdr:nvSpPr>
      <xdr:spPr>
        <a:xfrm>
          <a:off x="15137166" y="1059607"/>
          <a:ext cx="1243772" cy="30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18</xdr:col>
      <xdr:colOff>346917</xdr:colOff>
      <xdr:row>10</xdr:row>
      <xdr:rowOff>166764</xdr:rowOff>
    </xdr:from>
    <xdr:to>
      <xdr:col>21</xdr:col>
      <xdr:colOff>7210</xdr:colOff>
      <xdr:row>14</xdr:row>
      <xdr:rowOff>44287</xdr:rowOff>
    </xdr:to>
    <xdr:sp macro="" textlink="'Sheet Design'!C7">
      <xdr:nvSpPr>
        <xdr:cNvPr id="30" name="TextBox 29">
          <a:extLst>
            <a:ext uri="{FF2B5EF4-FFF2-40B4-BE49-F238E27FC236}">
              <a16:creationId xmlns:a16="http://schemas.microsoft.com/office/drawing/2014/main" id="{A4C63467-7693-4E66-99B9-3155DF28AA20}"/>
            </a:ext>
          </a:extLst>
        </xdr:cNvPr>
        <xdr:cNvSpPr txBox="1"/>
      </xdr:nvSpPr>
      <xdr:spPr>
        <a:xfrm>
          <a:off x="12308545" y="2086531"/>
          <a:ext cx="1653898" cy="64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CB1703C-9AD7-454C-924D-90BCD5E42A4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23</xdr:col>
      <xdr:colOff>2230</xdr:colOff>
      <xdr:row>10</xdr:row>
      <xdr:rowOff>114570</xdr:rowOff>
    </xdr:from>
    <xdr:to>
      <xdr:col>25</xdr:col>
      <xdr:colOff>325956</xdr:colOff>
      <xdr:row>13</xdr:row>
      <xdr:rowOff>189647</xdr:rowOff>
    </xdr:to>
    <xdr:sp macro="" textlink="'Sheet Design'!D7">
      <xdr:nvSpPr>
        <xdr:cNvPr id="31" name="TextBox 30">
          <a:extLst>
            <a:ext uri="{FF2B5EF4-FFF2-40B4-BE49-F238E27FC236}">
              <a16:creationId xmlns:a16="http://schemas.microsoft.com/office/drawing/2014/main" id="{EF5FC44E-1BF0-4FCB-B0B7-BDEF40ADAC68}"/>
            </a:ext>
          </a:extLst>
        </xdr:cNvPr>
        <xdr:cNvSpPr txBox="1"/>
      </xdr:nvSpPr>
      <xdr:spPr>
        <a:xfrm>
          <a:off x="15286532" y="2034337"/>
          <a:ext cx="1652796" cy="651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CAF88A-2BC5-4AF6-A544-E40CFDAF4A4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22</xdr:col>
      <xdr:colOff>623733</xdr:colOff>
      <xdr:row>13</xdr:row>
      <xdr:rowOff>7689</xdr:rowOff>
    </xdr:from>
    <xdr:to>
      <xdr:col>24</xdr:col>
      <xdr:colOff>650649</xdr:colOff>
      <xdr:row>14</xdr:row>
      <xdr:rowOff>100947</xdr:rowOff>
    </xdr:to>
    <xdr:sp macro="" textlink="">
      <xdr:nvSpPr>
        <xdr:cNvPr id="36" name="TextBox 35">
          <a:extLst>
            <a:ext uri="{FF2B5EF4-FFF2-40B4-BE49-F238E27FC236}">
              <a16:creationId xmlns:a16="http://schemas.microsoft.com/office/drawing/2014/main" id="{A65AF8A4-18CA-4C45-8A5B-5F73C0CE7ED8}"/>
            </a:ext>
          </a:extLst>
        </xdr:cNvPr>
        <xdr:cNvSpPr txBox="1"/>
      </xdr:nvSpPr>
      <xdr:spPr>
        <a:xfrm>
          <a:off x="15243500" y="2503387"/>
          <a:ext cx="1355986" cy="285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21</xdr:col>
      <xdr:colOff>447653</xdr:colOff>
      <xdr:row>10</xdr:row>
      <xdr:rowOff>187568</xdr:rowOff>
    </xdr:from>
    <xdr:to>
      <xdr:col>22</xdr:col>
      <xdr:colOff>96980</xdr:colOff>
      <xdr:row>12</xdr:row>
      <xdr:rowOff>178091</xdr:rowOff>
    </xdr:to>
    <xdr:pic>
      <xdr:nvPicPr>
        <xdr:cNvPr id="38" name="Picture 37">
          <a:extLst>
            <a:ext uri="{FF2B5EF4-FFF2-40B4-BE49-F238E27FC236}">
              <a16:creationId xmlns:a16="http://schemas.microsoft.com/office/drawing/2014/main" id="{3A43CD6E-C25E-8BE1-3BD4-D8ED0A7E5F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02886" y="2107335"/>
          <a:ext cx="313861" cy="374477"/>
        </a:xfrm>
        <a:prstGeom prst="rect">
          <a:avLst/>
        </a:prstGeom>
      </xdr:spPr>
    </xdr:pic>
    <xdr:clientData/>
  </xdr:twoCellAnchor>
  <xdr:twoCellAnchor editAs="oneCell">
    <xdr:from>
      <xdr:col>26</xdr:col>
      <xdr:colOff>181176</xdr:colOff>
      <xdr:row>3</xdr:row>
      <xdr:rowOff>73696</xdr:rowOff>
    </xdr:from>
    <xdr:to>
      <xdr:col>26</xdr:col>
      <xdr:colOff>446549</xdr:colOff>
      <xdr:row>5</xdr:row>
      <xdr:rowOff>63029</xdr:rowOff>
    </xdr:to>
    <xdr:pic>
      <xdr:nvPicPr>
        <xdr:cNvPr id="39" name="Picture 38">
          <a:extLst>
            <a:ext uri="{FF2B5EF4-FFF2-40B4-BE49-F238E27FC236}">
              <a16:creationId xmlns:a16="http://schemas.microsoft.com/office/drawing/2014/main" id="{178DDF93-3310-8B8C-C8CD-9A54DAFAB3FB}"/>
            </a:ext>
          </a:extLst>
        </xdr:cNvPr>
        <xdr:cNvPicPr>
          <a:picLocks noChangeAspect="1"/>
        </xdr:cNvPicPr>
      </xdr:nvPicPr>
      <xdr:blipFill>
        <a:blip xmlns:r="http://schemas.openxmlformats.org/officeDocument/2006/relationships" r:embed="rId3"/>
        <a:stretch>
          <a:fillRect/>
        </a:stretch>
      </xdr:blipFill>
      <xdr:spPr>
        <a:xfrm>
          <a:off x="17459083" y="649626"/>
          <a:ext cx="265373" cy="373287"/>
        </a:xfrm>
        <a:prstGeom prst="rect">
          <a:avLst/>
        </a:prstGeom>
      </xdr:spPr>
    </xdr:pic>
    <xdr:clientData/>
  </xdr:twoCellAnchor>
  <xdr:twoCellAnchor editAs="oneCell">
    <xdr:from>
      <xdr:col>25</xdr:col>
      <xdr:colOff>387482</xdr:colOff>
      <xdr:row>10</xdr:row>
      <xdr:rowOff>145249</xdr:rowOff>
    </xdr:from>
    <xdr:to>
      <xdr:col>26</xdr:col>
      <xdr:colOff>510691</xdr:colOff>
      <xdr:row>12</xdr:row>
      <xdr:rowOff>154726</xdr:rowOff>
    </xdr:to>
    <xdr:pic>
      <xdr:nvPicPr>
        <xdr:cNvPr id="40" name="Picture 39">
          <a:extLst>
            <a:ext uri="{FF2B5EF4-FFF2-40B4-BE49-F238E27FC236}">
              <a16:creationId xmlns:a16="http://schemas.microsoft.com/office/drawing/2014/main" id="{CEEC70F1-6710-EFA7-F76D-631A96918528}"/>
            </a:ext>
          </a:extLst>
        </xdr:cNvPr>
        <xdr:cNvPicPr>
          <a:picLocks noChangeAspect="1"/>
        </xdr:cNvPicPr>
      </xdr:nvPicPr>
      <xdr:blipFill>
        <a:blip xmlns:r="http://schemas.openxmlformats.org/officeDocument/2006/relationships" r:embed="rId4"/>
        <a:stretch>
          <a:fillRect/>
        </a:stretch>
      </xdr:blipFill>
      <xdr:spPr>
        <a:xfrm>
          <a:off x="17000854" y="2065016"/>
          <a:ext cx="787744" cy="393431"/>
        </a:xfrm>
        <a:prstGeom prst="rect">
          <a:avLst/>
        </a:prstGeom>
      </xdr:spPr>
    </xdr:pic>
    <xdr:clientData/>
  </xdr:twoCellAnchor>
  <xdr:twoCellAnchor>
    <xdr:from>
      <xdr:col>18</xdr:col>
      <xdr:colOff>194439</xdr:colOff>
      <xdr:row>16</xdr:row>
      <xdr:rowOff>47114</xdr:rowOff>
    </xdr:from>
    <xdr:to>
      <xdr:col>27</xdr:col>
      <xdr:colOff>88605</xdr:colOff>
      <xdr:row>40</xdr:row>
      <xdr:rowOff>92471</xdr:rowOff>
    </xdr:to>
    <xdr:sp macro="" textlink="">
      <xdr:nvSpPr>
        <xdr:cNvPr id="43" name="Rectangle: Rounded Corners 42">
          <a:extLst>
            <a:ext uri="{FF2B5EF4-FFF2-40B4-BE49-F238E27FC236}">
              <a16:creationId xmlns:a16="http://schemas.microsoft.com/office/drawing/2014/main" id="{80618D68-FB56-4B7C-B3A6-9ECBBFC60755}"/>
            </a:ext>
          </a:extLst>
        </xdr:cNvPr>
        <xdr:cNvSpPr/>
      </xdr:nvSpPr>
      <xdr:spPr>
        <a:xfrm>
          <a:off x="12156067" y="3118742"/>
          <a:ext cx="5874980" cy="4667566"/>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322235</xdr:colOff>
      <xdr:row>18</xdr:row>
      <xdr:rowOff>79226</xdr:rowOff>
    </xdr:from>
    <xdr:to>
      <xdr:col>21</xdr:col>
      <xdr:colOff>556076</xdr:colOff>
      <xdr:row>27</xdr:row>
      <xdr:rowOff>97170</xdr:rowOff>
    </xdr:to>
    <xdr:graphicFrame macro="">
      <xdr:nvGraphicFramePr>
        <xdr:cNvPr id="44" name="Chart 43">
          <a:extLst>
            <a:ext uri="{FF2B5EF4-FFF2-40B4-BE49-F238E27FC236}">
              <a16:creationId xmlns:a16="http://schemas.microsoft.com/office/drawing/2014/main" id="{DE878A9B-EE93-4AC2-8FE2-FAFA75DC8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362803</xdr:colOff>
      <xdr:row>13</xdr:row>
      <xdr:rowOff>46156</xdr:rowOff>
    </xdr:from>
    <xdr:to>
      <xdr:col>20</xdr:col>
      <xdr:colOff>475776</xdr:colOff>
      <xdr:row>14</xdr:row>
      <xdr:rowOff>124376</xdr:rowOff>
    </xdr:to>
    <xdr:sp macro="" textlink="">
      <xdr:nvSpPr>
        <xdr:cNvPr id="47" name="TextBox 46">
          <a:extLst>
            <a:ext uri="{FF2B5EF4-FFF2-40B4-BE49-F238E27FC236}">
              <a16:creationId xmlns:a16="http://schemas.microsoft.com/office/drawing/2014/main" id="{449A468D-F721-4E6E-BD69-6D4BCBC66A96}"/>
            </a:ext>
          </a:extLst>
        </xdr:cNvPr>
        <xdr:cNvSpPr txBox="1"/>
      </xdr:nvSpPr>
      <xdr:spPr>
        <a:xfrm>
          <a:off x="12324431" y="2541854"/>
          <a:ext cx="1442043" cy="270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Number</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of</a:t>
          </a:r>
          <a:r>
            <a:rPr lang="en-IN" sz="1200" b="1">
              <a:latin typeface="Segoe UI Semibold" panose="020B0702040204020203" pitchFamily="34" charset="0"/>
              <a:ea typeface="Segoe UI Black" panose="020B0A02040204020203" pitchFamily="34" charset="0"/>
              <a:cs typeface="Segoe UI Semibold" panose="020B0702040204020203" pitchFamily="34" charset="0"/>
            </a:rPr>
            <a:t> Items</a:t>
          </a:r>
        </a:p>
      </xdr:txBody>
    </xdr:sp>
    <xdr:clientData/>
  </xdr:twoCellAnchor>
  <xdr:twoCellAnchor>
    <xdr:from>
      <xdr:col>18</xdr:col>
      <xdr:colOff>405162</xdr:colOff>
      <xdr:row>16</xdr:row>
      <xdr:rowOff>161732</xdr:rowOff>
    </xdr:from>
    <xdr:to>
      <xdr:col>20</xdr:col>
      <xdr:colOff>518135</xdr:colOff>
      <xdr:row>18</xdr:row>
      <xdr:rowOff>49006</xdr:rowOff>
    </xdr:to>
    <xdr:sp macro="" textlink="">
      <xdr:nvSpPr>
        <xdr:cNvPr id="48" name="TextBox 47">
          <a:extLst>
            <a:ext uri="{FF2B5EF4-FFF2-40B4-BE49-F238E27FC236}">
              <a16:creationId xmlns:a16="http://schemas.microsoft.com/office/drawing/2014/main" id="{BFE795DB-1F1C-4C79-B0A3-C8BC9B289CFB}"/>
            </a:ext>
          </a:extLst>
        </xdr:cNvPr>
        <xdr:cNvSpPr txBox="1"/>
      </xdr:nvSpPr>
      <xdr:spPr>
        <a:xfrm>
          <a:off x="12366790" y="3233360"/>
          <a:ext cx="1442043" cy="285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CONTENT</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118140</xdr:colOff>
      <xdr:row>18</xdr:row>
      <xdr:rowOff>99680</xdr:rowOff>
    </xdr:from>
    <xdr:to>
      <xdr:col>22</xdr:col>
      <xdr:colOff>120601</xdr:colOff>
      <xdr:row>40</xdr:row>
      <xdr:rowOff>88605</xdr:rowOff>
    </xdr:to>
    <xdr:cxnSp macro="">
      <xdr:nvCxnSpPr>
        <xdr:cNvPr id="50" name="Straight Connector 49">
          <a:extLst>
            <a:ext uri="{FF2B5EF4-FFF2-40B4-BE49-F238E27FC236}">
              <a16:creationId xmlns:a16="http://schemas.microsoft.com/office/drawing/2014/main" id="{76735817-7B88-128C-69D1-8A4D81E803B3}"/>
            </a:ext>
          </a:extLst>
        </xdr:cNvPr>
        <xdr:cNvCxnSpPr/>
      </xdr:nvCxnSpPr>
      <xdr:spPr>
        <a:xfrm flipV="1">
          <a:off x="14737907" y="3570029"/>
          <a:ext cx="2461" cy="421241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182228</xdr:colOff>
      <xdr:row>28</xdr:row>
      <xdr:rowOff>37732</xdr:rowOff>
    </xdr:from>
    <xdr:to>
      <xdr:col>22</xdr:col>
      <xdr:colOff>137929</xdr:colOff>
      <xdr:row>28</xdr:row>
      <xdr:rowOff>42531</xdr:rowOff>
    </xdr:to>
    <xdr:cxnSp macro="">
      <xdr:nvCxnSpPr>
        <xdr:cNvPr id="57" name="Straight Connector 56">
          <a:extLst>
            <a:ext uri="{FF2B5EF4-FFF2-40B4-BE49-F238E27FC236}">
              <a16:creationId xmlns:a16="http://schemas.microsoft.com/office/drawing/2014/main" id="{4451AD2E-FB59-4533-A5C6-AC501DC290F8}"/>
            </a:ext>
          </a:extLst>
        </xdr:cNvPr>
        <xdr:cNvCxnSpPr/>
      </xdr:nvCxnSpPr>
      <xdr:spPr>
        <a:xfrm flipH="1" flipV="1">
          <a:off x="12143856" y="5427848"/>
          <a:ext cx="2613840" cy="4799"/>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96978</xdr:colOff>
      <xdr:row>29</xdr:row>
      <xdr:rowOff>134908</xdr:rowOff>
    </xdr:from>
    <xdr:to>
      <xdr:col>22</xdr:col>
      <xdr:colOff>164083</xdr:colOff>
      <xdr:row>38</xdr:row>
      <xdr:rowOff>40519</xdr:rowOff>
    </xdr:to>
    <xdr:graphicFrame macro="">
      <xdr:nvGraphicFramePr>
        <xdr:cNvPr id="61" name="Chart 60">
          <a:extLst>
            <a:ext uri="{FF2B5EF4-FFF2-40B4-BE49-F238E27FC236}">
              <a16:creationId xmlns:a16="http://schemas.microsoft.com/office/drawing/2014/main" id="{83BE2A58-DDE7-4FE2-84C2-43219913C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226530</xdr:colOff>
      <xdr:row>28</xdr:row>
      <xdr:rowOff>57176</xdr:rowOff>
    </xdr:from>
    <xdr:to>
      <xdr:col>20</xdr:col>
      <xdr:colOff>339503</xdr:colOff>
      <xdr:row>29</xdr:row>
      <xdr:rowOff>151194</xdr:rowOff>
    </xdr:to>
    <xdr:sp macro="" textlink="">
      <xdr:nvSpPr>
        <xdr:cNvPr id="63" name="TextBox 62">
          <a:extLst>
            <a:ext uri="{FF2B5EF4-FFF2-40B4-BE49-F238E27FC236}">
              <a16:creationId xmlns:a16="http://schemas.microsoft.com/office/drawing/2014/main" id="{960F4DF9-3F51-481B-B47E-36295FFE485F}"/>
            </a:ext>
          </a:extLst>
        </xdr:cNvPr>
        <xdr:cNvSpPr txBox="1"/>
      </xdr:nvSpPr>
      <xdr:spPr>
        <a:xfrm>
          <a:off x="12188158" y="5447292"/>
          <a:ext cx="1442043" cy="285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FAT BY OUTLET</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305289</xdr:colOff>
      <xdr:row>17</xdr:row>
      <xdr:rowOff>33110</xdr:rowOff>
    </xdr:from>
    <xdr:to>
      <xdr:col>24</xdr:col>
      <xdr:colOff>418262</xdr:colOff>
      <xdr:row>18</xdr:row>
      <xdr:rowOff>115278</xdr:rowOff>
    </xdr:to>
    <xdr:sp macro="" textlink="">
      <xdr:nvSpPr>
        <xdr:cNvPr id="64" name="TextBox 63">
          <a:extLst>
            <a:ext uri="{FF2B5EF4-FFF2-40B4-BE49-F238E27FC236}">
              <a16:creationId xmlns:a16="http://schemas.microsoft.com/office/drawing/2014/main" id="{8D5985E1-D043-4C7E-BA6B-E2245F532950}"/>
            </a:ext>
          </a:extLst>
        </xdr:cNvPr>
        <xdr:cNvSpPr txBox="1"/>
      </xdr:nvSpPr>
      <xdr:spPr>
        <a:xfrm>
          <a:off x="14925056" y="3296715"/>
          <a:ext cx="1442043" cy="2889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ITEM TYPE</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22</xdr:col>
      <xdr:colOff>214313</xdr:colOff>
      <xdr:row>18</xdr:row>
      <xdr:rowOff>144677</xdr:rowOff>
    </xdr:from>
    <xdr:to>
      <xdr:col>26</xdr:col>
      <xdr:colOff>566599</xdr:colOff>
      <xdr:row>37</xdr:row>
      <xdr:rowOff>92375</xdr:rowOff>
    </xdr:to>
    <xdr:graphicFrame macro="">
      <xdr:nvGraphicFramePr>
        <xdr:cNvPr id="65" name="Chart 64">
          <a:extLst>
            <a:ext uri="{FF2B5EF4-FFF2-40B4-BE49-F238E27FC236}">
              <a16:creationId xmlns:a16="http://schemas.microsoft.com/office/drawing/2014/main" id="{330A0791-362A-4A55-8B2A-7A05E41CE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646733</xdr:colOff>
      <xdr:row>1</xdr:row>
      <xdr:rowOff>83515</xdr:rowOff>
    </xdr:from>
    <xdr:to>
      <xdr:col>18</xdr:col>
      <xdr:colOff>124978</xdr:colOff>
      <xdr:row>40</xdr:row>
      <xdr:rowOff>35889</xdr:rowOff>
    </xdr:to>
    <xdr:sp macro="" textlink="">
      <xdr:nvSpPr>
        <xdr:cNvPr id="76" name="Rectangle: Rounded Corners 75">
          <a:extLst>
            <a:ext uri="{FF2B5EF4-FFF2-40B4-BE49-F238E27FC236}">
              <a16:creationId xmlns:a16="http://schemas.microsoft.com/office/drawing/2014/main" id="{8CA35E2C-C91A-4A3D-A799-110D0D14EB55}"/>
            </a:ext>
          </a:extLst>
        </xdr:cNvPr>
        <xdr:cNvSpPr/>
      </xdr:nvSpPr>
      <xdr:spPr>
        <a:xfrm>
          <a:off x="6610211" y="276776"/>
          <a:ext cx="5441724" cy="7503352"/>
        </a:xfrm>
        <a:prstGeom prst="roundRect">
          <a:avLst/>
        </a:prstGeom>
        <a:noFill/>
        <a:ln>
          <a:noFill/>
        </a:ln>
        <a:effectLst>
          <a:outerShdw blurRad="50800" dir="42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111021</xdr:colOff>
      <xdr:row>1</xdr:row>
      <xdr:rowOff>80476</xdr:rowOff>
    </xdr:from>
    <xdr:to>
      <xdr:col>17</xdr:col>
      <xdr:colOff>648804</xdr:colOff>
      <xdr:row>16</xdr:row>
      <xdr:rowOff>69022</xdr:rowOff>
    </xdr:to>
    <xdr:graphicFrame macro="">
      <xdr:nvGraphicFramePr>
        <xdr:cNvPr id="75" name="Chart 74">
          <a:extLst>
            <a:ext uri="{FF2B5EF4-FFF2-40B4-BE49-F238E27FC236}">
              <a16:creationId xmlns:a16="http://schemas.microsoft.com/office/drawing/2014/main" id="{2C7E9854-205A-4CA8-A92F-662473D17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182012</xdr:colOff>
      <xdr:row>2</xdr:row>
      <xdr:rowOff>66497</xdr:rowOff>
    </xdr:from>
    <xdr:to>
      <xdr:col>13</xdr:col>
      <xdr:colOff>176388</xdr:colOff>
      <xdr:row>3</xdr:row>
      <xdr:rowOff>114653</xdr:rowOff>
    </xdr:to>
    <xdr:sp macro="" textlink="">
      <xdr:nvSpPr>
        <xdr:cNvPr id="77" name="TextBox 76">
          <a:extLst>
            <a:ext uri="{FF2B5EF4-FFF2-40B4-BE49-F238E27FC236}">
              <a16:creationId xmlns:a16="http://schemas.microsoft.com/office/drawing/2014/main" id="{C607A97E-2EF0-42AC-8FF2-3E33A69C5132}"/>
            </a:ext>
          </a:extLst>
        </xdr:cNvPr>
        <xdr:cNvSpPr txBox="1"/>
      </xdr:nvSpPr>
      <xdr:spPr>
        <a:xfrm>
          <a:off x="6796595" y="454553"/>
          <a:ext cx="1978751" cy="242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82826</xdr:colOff>
      <xdr:row>17</xdr:row>
      <xdr:rowOff>96630</xdr:rowOff>
    </xdr:from>
    <xdr:to>
      <xdr:col>18</xdr:col>
      <xdr:colOff>97369</xdr:colOff>
      <xdr:row>17</xdr:row>
      <xdr:rowOff>108017</xdr:rowOff>
    </xdr:to>
    <xdr:cxnSp macro="">
      <xdr:nvCxnSpPr>
        <xdr:cNvPr id="78" name="Straight Connector 77">
          <a:extLst>
            <a:ext uri="{FF2B5EF4-FFF2-40B4-BE49-F238E27FC236}">
              <a16:creationId xmlns:a16="http://schemas.microsoft.com/office/drawing/2014/main" id="{0AF64638-14C1-4A52-A67D-B828085F4028}"/>
            </a:ext>
          </a:extLst>
        </xdr:cNvPr>
        <xdr:cNvCxnSpPr/>
      </xdr:nvCxnSpPr>
      <xdr:spPr>
        <a:xfrm flipH="1" flipV="1">
          <a:off x="6708913" y="3382065"/>
          <a:ext cx="5315413" cy="1138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182565</xdr:colOff>
      <xdr:row>17</xdr:row>
      <xdr:rowOff>205092</xdr:rowOff>
    </xdr:from>
    <xdr:to>
      <xdr:col>12</xdr:col>
      <xdr:colOff>538922</xdr:colOff>
      <xdr:row>19</xdr:row>
      <xdr:rowOff>124790</xdr:rowOff>
    </xdr:to>
    <xdr:sp macro="" textlink="">
      <xdr:nvSpPr>
        <xdr:cNvPr id="81" name="TextBox 80">
          <a:extLst>
            <a:ext uri="{FF2B5EF4-FFF2-40B4-BE49-F238E27FC236}">
              <a16:creationId xmlns:a16="http://schemas.microsoft.com/office/drawing/2014/main" id="{888D81BE-367D-4112-8BEC-63D671137F49}"/>
            </a:ext>
          </a:extLst>
        </xdr:cNvPr>
        <xdr:cNvSpPr txBox="1"/>
      </xdr:nvSpPr>
      <xdr:spPr>
        <a:xfrm>
          <a:off x="6808652" y="3490527"/>
          <a:ext cx="1681574" cy="320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SIZE</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601641</xdr:colOff>
      <xdr:row>19</xdr:row>
      <xdr:rowOff>163735</xdr:rowOff>
    </xdr:from>
    <xdr:to>
      <xdr:col>12</xdr:col>
      <xdr:colOff>582084</xdr:colOff>
      <xdr:row>28</xdr:row>
      <xdr:rowOff>97015</xdr:rowOff>
    </xdr:to>
    <xdr:graphicFrame macro="">
      <xdr:nvGraphicFramePr>
        <xdr:cNvPr id="82" name="Chart 81">
          <a:extLst>
            <a:ext uri="{FF2B5EF4-FFF2-40B4-BE49-F238E27FC236}">
              <a16:creationId xmlns:a16="http://schemas.microsoft.com/office/drawing/2014/main" id="{3EF1B04A-B5DC-4F5C-8AB0-20A23D544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32593</xdr:colOff>
      <xdr:row>28</xdr:row>
      <xdr:rowOff>21858</xdr:rowOff>
    </xdr:from>
    <xdr:to>
      <xdr:col>18</xdr:col>
      <xdr:colOff>47136</xdr:colOff>
      <xdr:row>28</xdr:row>
      <xdr:rowOff>33245</xdr:rowOff>
    </xdr:to>
    <xdr:cxnSp macro="">
      <xdr:nvCxnSpPr>
        <xdr:cNvPr id="83" name="Straight Connector 82">
          <a:extLst>
            <a:ext uri="{FF2B5EF4-FFF2-40B4-BE49-F238E27FC236}">
              <a16:creationId xmlns:a16="http://schemas.microsoft.com/office/drawing/2014/main" id="{BB9C55EB-34DE-4414-809B-72C757D6C8F0}"/>
            </a:ext>
          </a:extLst>
        </xdr:cNvPr>
        <xdr:cNvCxnSpPr/>
      </xdr:nvCxnSpPr>
      <xdr:spPr>
        <a:xfrm flipH="1" flipV="1">
          <a:off x="6647176" y="5463455"/>
          <a:ext cx="5306210" cy="1138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388055</xdr:colOff>
      <xdr:row>17</xdr:row>
      <xdr:rowOff>114652</xdr:rowOff>
    </xdr:from>
    <xdr:to>
      <xdr:col>13</xdr:col>
      <xdr:colOff>405694</xdr:colOff>
      <xdr:row>28</xdr:row>
      <xdr:rowOff>17638</xdr:rowOff>
    </xdr:to>
    <xdr:cxnSp macro="">
      <xdr:nvCxnSpPr>
        <xdr:cNvPr id="84" name="Straight Connector 83">
          <a:extLst>
            <a:ext uri="{FF2B5EF4-FFF2-40B4-BE49-F238E27FC236}">
              <a16:creationId xmlns:a16="http://schemas.microsoft.com/office/drawing/2014/main" id="{63F33A40-A786-411A-B1E7-58E7A338D3EB}"/>
            </a:ext>
          </a:extLst>
        </xdr:cNvPr>
        <xdr:cNvCxnSpPr/>
      </xdr:nvCxnSpPr>
      <xdr:spPr>
        <a:xfrm>
          <a:off x="8987013" y="3413124"/>
          <a:ext cx="17639" cy="2046111"/>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643819</xdr:colOff>
      <xdr:row>18</xdr:row>
      <xdr:rowOff>167569</xdr:rowOff>
    </xdr:from>
    <xdr:to>
      <xdr:col>17</xdr:col>
      <xdr:colOff>546804</xdr:colOff>
      <xdr:row>27</xdr:row>
      <xdr:rowOff>143370</xdr:rowOff>
    </xdr:to>
    <mc:AlternateContent xmlns:mc="http://schemas.openxmlformats.org/markup-compatibility/2006">
      <mc:Choice xmlns:cx2="http://schemas.microsoft.com/office/drawing/2015/10/21/chartex" Requires="cx2">
        <xdr:graphicFrame macro="">
          <xdr:nvGraphicFramePr>
            <xdr:cNvPr id="88" name="Chart 87">
              <a:extLst>
                <a:ext uri="{FF2B5EF4-FFF2-40B4-BE49-F238E27FC236}">
                  <a16:creationId xmlns:a16="http://schemas.microsoft.com/office/drawing/2014/main" id="{A9D69982-C0D8-487C-84D2-F694FFD4E8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229019" y="3717219"/>
              <a:ext cx="2544585" cy="17474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590944</xdr:colOff>
      <xdr:row>17</xdr:row>
      <xdr:rowOff>42124</xdr:rowOff>
    </xdr:from>
    <xdr:to>
      <xdr:col>16</xdr:col>
      <xdr:colOff>285843</xdr:colOff>
      <xdr:row>18</xdr:row>
      <xdr:rowOff>155850</xdr:rowOff>
    </xdr:to>
    <xdr:sp macro="" textlink="">
      <xdr:nvSpPr>
        <xdr:cNvPr id="89" name="TextBox 88">
          <a:extLst>
            <a:ext uri="{FF2B5EF4-FFF2-40B4-BE49-F238E27FC236}">
              <a16:creationId xmlns:a16="http://schemas.microsoft.com/office/drawing/2014/main" id="{BC6D3BD1-BF7D-4F77-B701-3C1B0C802335}"/>
            </a:ext>
          </a:extLst>
        </xdr:cNvPr>
        <xdr:cNvSpPr txBox="1"/>
      </xdr:nvSpPr>
      <xdr:spPr>
        <a:xfrm>
          <a:off x="9189902" y="3340596"/>
          <a:ext cx="1679274" cy="316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467431</xdr:colOff>
      <xdr:row>29</xdr:row>
      <xdr:rowOff>118027</xdr:rowOff>
    </xdr:from>
    <xdr:to>
      <xdr:col>13</xdr:col>
      <xdr:colOff>132292</xdr:colOff>
      <xdr:row>39</xdr:row>
      <xdr:rowOff>61736</xdr:rowOff>
    </xdr:to>
    <xdr:graphicFrame macro="">
      <xdr:nvGraphicFramePr>
        <xdr:cNvPr id="91" name="Chart 90">
          <a:extLst>
            <a:ext uri="{FF2B5EF4-FFF2-40B4-BE49-F238E27FC236}">
              <a16:creationId xmlns:a16="http://schemas.microsoft.com/office/drawing/2014/main" id="{58273751-4B11-4342-8519-35FC43328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28969</xdr:colOff>
      <xdr:row>28</xdr:row>
      <xdr:rowOff>71052</xdr:rowOff>
    </xdr:from>
    <xdr:to>
      <xdr:col>12</xdr:col>
      <xdr:colOff>385326</xdr:colOff>
      <xdr:row>29</xdr:row>
      <xdr:rowOff>193597</xdr:rowOff>
    </xdr:to>
    <xdr:sp macro="" textlink="">
      <xdr:nvSpPr>
        <xdr:cNvPr id="95" name="TextBox 94">
          <a:extLst>
            <a:ext uri="{FF2B5EF4-FFF2-40B4-BE49-F238E27FC236}">
              <a16:creationId xmlns:a16="http://schemas.microsoft.com/office/drawing/2014/main" id="{3AB555CF-53C8-4945-BDE9-28978CB59B90}"/>
            </a:ext>
          </a:extLst>
        </xdr:cNvPr>
        <xdr:cNvSpPr txBox="1"/>
      </xdr:nvSpPr>
      <xdr:spPr>
        <a:xfrm>
          <a:off x="6643552" y="5512649"/>
          <a:ext cx="1679274" cy="316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OUTLET TYPE</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626182</xdr:colOff>
      <xdr:row>29</xdr:row>
      <xdr:rowOff>132293</xdr:rowOff>
    </xdr:from>
    <xdr:to>
      <xdr:col>15</xdr:col>
      <xdr:colOff>335139</xdr:colOff>
      <xdr:row>39</xdr:row>
      <xdr:rowOff>149931</xdr:rowOff>
    </xdr:to>
    <xdr:graphicFrame macro="">
      <xdr:nvGraphicFramePr>
        <xdr:cNvPr id="96" name="Chart 95">
          <a:extLst>
            <a:ext uri="{FF2B5EF4-FFF2-40B4-BE49-F238E27FC236}">
              <a16:creationId xmlns:a16="http://schemas.microsoft.com/office/drawing/2014/main" id="{C8A881D6-8B40-43EF-9B5C-3AFBDDD7D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321948</xdr:colOff>
      <xdr:row>29</xdr:row>
      <xdr:rowOff>144484</xdr:rowOff>
    </xdr:from>
    <xdr:to>
      <xdr:col>18</xdr:col>
      <xdr:colOff>44099</xdr:colOff>
      <xdr:row>39</xdr:row>
      <xdr:rowOff>61736</xdr:rowOff>
    </xdr:to>
    <xdr:graphicFrame macro="">
      <xdr:nvGraphicFramePr>
        <xdr:cNvPr id="97" name="Chart 96">
          <a:extLst>
            <a:ext uri="{FF2B5EF4-FFF2-40B4-BE49-F238E27FC236}">
              <a16:creationId xmlns:a16="http://schemas.microsoft.com/office/drawing/2014/main" id="{19068170-2D42-43CD-B57A-F5FC93799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449833</xdr:colOff>
      <xdr:row>38</xdr:row>
      <xdr:rowOff>139140</xdr:rowOff>
    </xdr:from>
    <xdr:to>
      <xdr:col>12</xdr:col>
      <xdr:colOff>511528</xdr:colOff>
      <xdr:row>39</xdr:row>
      <xdr:rowOff>167570</xdr:rowOff>
    </xdr:to>
    <xdr:sp macro="" textlink="">
      <xdr:nvSpPr>
        <xdr:cNvPr id="98" name="TextBox 97">
          <a:extLst>
            <a:ext uri="{FF2B5EF4-FFF2-40B4-BE49-F238E27FC236}">
              <a16:creationId xmlns:a16="http://schemas.microsoft.com/office/drawing/2014/main" id="{4DE39D43-5BCB-4EBF-B3FC-636D2204F6AC}"/>
            </a:ext>
          </a:extLst>
        </xdr:cNvPr>
        <xdr:cNvSpPr txBox="1"/>
      </xdr:nvSpPr>
      <xdr:spPr>
        <a:xfrm>
          <a:off x="7064416" y="7521015"/>
          <a:ext cx="1384612" cy="222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611051</xdr:colOff>
      <xdr:row>38</xdr:row>
      <xdr:rowOff>141112</xdr:rowOff>
    </xdr:from>
    <xdr:to>
      <xdr:col>15</xdr:col>
      <xdr:colOff>11288</xdr:colOff>
      <xdr:row>40</xdr:row>
      <xdr:rowOff>35278</xdr:rowOff>
    </xdr:to>
    <xdr:sp macro="" textlink="">
      <xdr:nvSpPr>
        <xdr:cNvPr id="99" name="TextBox 98">
          <a:extLst>
            <a:ext uri="{FF2B5EF4-FFF2-40B4-BE49-F238E27FC236}">
              <a16:creationId xmlns:a16="http://schemas.microsoft.com/office/drawing/2014/main" id="{D5D4C9B6-38B7-49D9-A269-8EC2125FCB66}"/>
            </a:ext>
          </a:extLst>
        </xdr:cNvPr>
        <xdr:cNvSpPr txBox="1"/>
      </xdr:nvSpPr>
      <xdr:spPr>
        <a:xfrm>
          <a:off x="8548551" y="7522987"/>
          <a:ext cx="1384612" cy="282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a:p>
          <a:endParaRPr lang="en-IN" sz="1200" b="1" baseline="0">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269563</xdr:colOff>
      <xdr:row>38</xdr:row>
      <xdr:rowOff>161718</xdr:rowOff>
    </xdr:from>
    <xdr:to>
      <xdr:col>17</xdr:col>
      <xdr:colOff>331258</xdr:colOff>
      <xdr:row>39</xdr:row>
      <xdr:rowOff>190148</xdr:rowOff>
    </xdr:to>
    <xdr:sp macro="" textlink="">
      <xdr:nvSpPr>
        <xdr:cNvPr id="100" name="TextBox 99">
          <a:extLst>
            <a:ext uri="{FF2B5EF4-FFF2-40B4-BE49-F238E27FC236}">
              <a16:creationId xmlns:a16="http://schemas.microsoft.com/office/drawing/2014/main" id="{CD36269E-0594-40FB-A4B0-792B596A295A}"/>
            </a:ext>
          </a:extLst>
        </xdr:cNvPr>
        <xdr:cNvSpPr txBox="1"/>
      </xdr:nvSpPr>
      <xdr:spPr>
        <a:xfrm>
          <a:off x="10191438" y="7543593"/>
          <a:ext cx="1384612" cy="222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Number of Items</a:t>
          </a:r>
        </a:p>
        <a:p>
          <a:endParaRPr lang="en-IN" sz="1200" b="1"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21</xdr:col>
      <xdr:colOff>343959</xdr:colOff>
      <xdr:row>2</xdr:row>
      <xdr:rowOff>167569</xdr:rowOff>
    </xdr:from>
    <xdr:to>
      <xdr:col>22</xdr:col>
      <xdr:colOff>111831</xdr:colOff>
      <xdr:row>5</xdr:row>
      <xdr:rowOff>26458</xdr:rowOff>
    </xdr:to>
    <xdr:pic>
      <xdr:nvPicPr>
        <xdr:cNvPr id="102" name="Graphic 101" descr="Bar graph with upward trend with solid fill">
          <a:extLst>
            <a:ext uri="{FF2B5EF4-FFF2-40B4-BE49-F238E27FC236}">
              <a16:creationId xmlns:a16="http://schemas.microsoft.com/office/drawing/2014/main" id="{34E4A7D5-2413-EBDA-B03C-2EDDEA10E4B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4234584" y="555625"/>
          <a:ext cx="429330" cy="440972"/>
        </a:xfrm>
        <a:prstGeom prst="rect">
          <a:avLst/>
        </a:prstGeom>
      </xdr:spPr>
    </xdr:pic>
    <xdr:clientData/>
  </xdr:twoCellAnchor>
  <xdr:twoCellAnchor editAs="oneCell">
    <xdr:from>
      <xdr:col>28</xdr:col>
      <xdr:colOff>118979</xdr:colOff>
      <xdr:row>7</xdr:row>
      <xdr:rowOff>174539</xdr:rowOff>
    </xdr:from>
    <xdr:to>
      <xdr:col>28</xdr:col>
      <xdr:colOff>297550</xdr:colOff>
      <xdr:row>9</xdr:row>
      <xdr:rowOff>70556</xdr:rowOff>
    </xdr:to>
    <xdr:pic>
      <xdr:nvPicPr>
        <xdr:cNvPr id="103" name="Picture 102">
          <a:extLst>
            <a:ext uri="{FF2B5EF4-FFF2-40B4-BE49-F238E27FC236}">
              <a16:creationId xmlns:a16="http://schemas.microsoft.com/office/drawing/2014/main" id="{708376EA-8E6C-51DF-0E74-27F062BFCD33}"/>
            </a:ext>
          </a:extLst>
        </xdr:cNvPr>
        <xdr:cNvPicPr>
          <a:picLocks noChangeAspect="1"/>
        </xdr:cNvPicPr>
      </xdr:nvPicPr>
      <xdr:blipFill>
        <a:blip xmlns:r="http://schemas.openxmlformats.org/officeDocument/2006/relationships" r:embed="rId16"/>
        <a:stretch>
          <a:fillRect/>
        </a:stretch>
      </xdr:blipFill>
      <xdr:spPr>
        <a:xfrm flipV="1">
          <a:off x="18569922" y="1516426"/>
          <a:ext cx="178571" cy="279413"/>
        </a:xfrm>
        <a:prstGeom prst="rect">
          <a:avLst/>
        </a:prstGeom>
      </xdr:spPr>
    </xdr:pic>
    <xdr:clientData/>
  </xdr:twoCellAnchor>
  <xdr:twoCellAnchor>
    <xdr:from>
      <xdr:col>28</xdr:col>
      <xdr:colOff>315010</xdr:colOff>
      <xdr:row>7</xdr:row>
      <xdr:rowOff>143104</xdr:rowOff>
    </xdr:from>
    <xdr:to>
      <xdr:col>30</xdr:col>
      <xdr:colOff>341925</xdr:colOff>
      <xdr:row>9</xdr:row>
      <xdr:rowOff>59906</xdr:rowOff>
    </xdr:to>
    <xdr:sp macro="" textlink="">
      <xdr:nvSpPr>
        <xdr:cNvPr id="107" name="TextBox 106">
          <a:extLst>
            <a:ext uri="{FF2B5EF4-FFF2-40B4-BE49-F238E27FC236}">
              <a16:creationId xmlns:a16="http://schemas.microsoft.com/office/drawing/2014/main" id="{4261F940-FC8D-4E69-953A-2922D37B3F9C}"/>
            </a:ext>
          </a:extLst>
        </xdr:cNvPr>
        <xdr:cNvSpPr txBox="1"/>
      </xdr:nvSpPr>
      <xdr:spPr>
        <a:xfrm>
          <a:off x="18765953" y="1484991"/>
          <a:ext cx="1344840" cy="300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200" b="1" baseline="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IN" sz="1200" b="1">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27</xdr:col>
      <xdr:colOff>491226</xdr:colOff>
      <xdr:row>17</xdr:row>
      <xdr:rowOff>41153</xdr:rowOff>
    </xdr:from>
    <xdr:to>
      <xdr:col>30</xdr:col>
      <xdr:colOff>343139</xdr:colOff>
      <xdr:row>23</xdr:row>
      <xdr:rowOff>155755</xdr:rowOff>
    </xdr:to>
    <mc:AlternateContent xmlns:mc="http://schemas.openxmlformats.org/markup-compatibility/2006" xmlns:a14="http://schemas.microsoft.com/office/drawing/2010/main">
      <mc:Choice Requires="a14">
        <xdr:graphicFrame macro="">
          <xdr:nvGraphicFramePr>
            <xdr:cNvPr id="108" name="Outlet Location ">
              <a:extLst>
                <a:ext uri="{FF2B5EF4-FFF2-40B4-BE49-F238E27FC236}">
                  <a16:creationId xmlns:a16="http://schemas.microsoft.com/office/drawing/2014/main" id="{8316DDBA-AAFF-4721-B99B-DAEDAB871E04}"/>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8227433" y="3391325"/>
              <a:ext cx="1822603" cy="1307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539151</xdr:colOff>
      <xdr:row>24</xdr:row>
      <xdr:rowOff>71887</xdr:rowOff>
    </xdr:from>
    <xdr:to>
      <xdr:col>30</xdr:col>
      <xdr:colOff>431320</xdr:colOff>
      <xdr:row>37</xdr:row>
      <xdr:rowOff>83868</xdr:rowOff>
    </xdr:to>
    <mc:AlternateContent xmlns:mc="http://schemas.openxmlformats.org/markup-compatibility/2006" xmlns:a14="http://schemas.microsoft.com/office/drawing/2010/main">
      <mc:Choice Requires="a14">
        <xdr:graphicFrame macro="">
          <xdr:nvGraphicFramePr>
            <xdr:cNvPr id="109" name="Item Type 1">
              <a:extLst>
                <a:ext uri="{FF2B5EF4-FFF2-40B4-BE49-F238E27FC236}">
                  <a16:creationId xmlns:a16="http://schemas.microsoft.com/office/drawing/2014/main" id="{D4FCDDCB-9C9B-4DFC-86E9-7B46F35F82B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275358" y="4812490"/>
              <a:ext cx="1862859" cy="2573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401369</xdr:colOff>
      <xdr:row>37</xdr:row>
      <xdr:rowOff>143773</xdr:rowOff>
    </xdr:from>
    <xdr:to>
      <xdr:col>30</xdr:col>
      <xdr:colOff>203679</xdr:colOff>
      <xdr:row>39</xdr:row>
      <xdr:rowOff>95847</xdr:rowOff>
    </xdr:to>
    <xdr:pic>
      <xdr:nvPicPr>
        <xdr:cNvPr id="111" name="Graphic 110" descr="Database with solid fill">
          <a:hlinkClick xmlns:r="http://schemas.openxmlformats.org/officeDocument/2006/relationships" r:id="rId17"/>
          <a:extLst>
            <a:ext uri="{FF2B5EF4-FFF2-40B4-BE49-F238E27FC236}">
              <a16:creationId xmlns:a16="http://schemas.microsoft.com/office/drawing/2014/main" id="{B48F37CA-9EF2-AEBD-88E3-2C063DA3DF1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9511275" y="7248584"/>
          <a:ext cx="461272" cy="335471"/>
        </a:xfrm>
        <a:prstGeom prst="rect">
          <a:avLst/>
        </a:prstGeom>
      </xdr:spPr>
    </xdr:pic>
    <xdr:clientData/>
  </xdr:twoCellAnchor>
  <xdr:twoCellAnchor editAs="oneCell">
    <xdr:from>
      <xdr:col>28</xdr:col>
      <xdr:colOff>234414</xdr:colOff>
      <xdr:row>37</xdr:row>
      <xdr:rowOff>83869</xdr:rowOff>
    </xdr:from>
    <xdr:to>
      <xdr:col>28</xdr:col>
      <xdr:colOff>599057</xdr:colOff>
      <xdr:row>39</xdr:row>
      <xdr:rowOff>119812</xdr:rowOff>
    </xdr:to>
    <xdr:pic>
      <xdr:nvPicPr>
        <xdr:cNvPr id="113" name="Graphic 112" descr="Home with solid fill">
          <a:extLst>
            <a:ext uri="{FF2B5EF4-FFF2-40B4-BE49-F238E27FC236}">
              <a16:creationId xmlns:a16="http://schemas.microsoft.com/office/drawing/2014/main" id="{8E3C2DEF-B4EE-C423-28D2-5EF9897E44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8685357" y="7188680"/>
          <a:ext cx="364643" cy="4193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46.911624652777" createdVersion="8" refreshedVersion="8" minRefreshableVersion="3" recordCount="8523" xr:uid="{90D53330-286F-4E0A-801E-59ECDCE2BD5D}">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29827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7A172-D4D8-4D9A-915E-DC8A63A16A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1" subtotal="count" baseField="0" baseItem="2"/>
    <dataField name="Average Rating" fld="12" subtotal="average" baseField="0" baseItem="3"/>
  </dataFields>
  <formats count="3">
    <format dxfId="257">
      <pivotArea type="all" dataOnly="0" outline="0" fieldPosition="0"/>
    </format>
    <format dxfId="256">
      <pivotArea outline="0" collapsedLevelsAreSubtotals="1" fieldPosition="0"/>
    </format>
    <format dxfId="25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7F398-F20E-4195-A23B-5F2C6659A2B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67:B7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8">
    <format dxfId="265">
      <pivotArea type="all" dataOnly="0" outline="0" fieldPosition="0"/>
    </format>
    <format dxfId="264">
      <pivotArea field="4" type="button" dataOnly="0" labelOnly="1" outline="0"/>
    </format>
    <format dxfId="263">
      <pivotArea outline="0" fieldPosition="0">
        <references count="1">
          <reference field="4294967294" count="1">
            <x v="0"/>
          </reference>
        </references>
      </pivotArea>
    </format>
    <format dxfId="262">
      <pivotArea type="all" dataOnly="0" outline="0" fieldPosition="0"/>
    </format>
    <format dxfId="261">
      <pivotArea outline="0" collapsedLevelsAreSubtotals="1" fieldPosition="0"/>
    </format>
    <format dxfId="260">
      <pivotArea field="7" type="button" dataOnly="0" labelOnly="1" outline="0" axis="axisRow" fieldPosition="0"/>
    </format>
    <format dxfId="259">
      <pivotArea dataOnly="0" labelOnly="1" fieldPosition="0">
        <references count="1">
          <reference field="7" count="0"/>
        </references>
      </pivotArea>
    </format>
    <format dxfId="25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2" format="6">
      <pivotArea type="data" outline="0" fieldPosition="0">
        <references count="2">
          <reference field="4294967294" count="1" selected="0">
            <x v="0"/>
          </reference>
          <reference field="7" count="1" selected="0">
            <x v="0"/>
          </reference>
        </references>
      </pivotArea>
    </chartFormat>
    <chartFormat chart="32" format="7">
      <pivotArea type="data" outline="0" fieldPosition="0">
        <references count="2">
          <reference field="4294967294" count="1" selected="0">
            <x v="0"/>
          </reference>
          <reference field="7" count="1" selected="0">
            <x v="1"/>
          </reference>
        </references>
      </pivotArea>
    </chartFormat>
    <chartFormat chart="32" format="8">
      <pivotArea type="data" outline="0" fieldPosition="0">
        <references count="2">
          <reference field="4294967294" count="1" selected="0">
            <x v="0"/>
          </reference>
          <reference field="7" count="1" selected="0">
            <x v="2"/>
          </reference>
        </references>
      </pivotArea>
    </chartFormat>
    <chartFormat chart="28" format="1">
      <pivotArea type="data" outline="0" fieldPosition="0">
        <references count="2">
          <reference field="4294967294" count="1" selected="0">
            <x v="0"/>
          </reference>
          <reference field="7" count="1" selected="0">
            <x v="0"/>
          </reference>
        </references>
      </pivotArea>
    </chartFormat>
    <chartFormat chart="28" format="2">
      <pivotArea type="data" outline="0" fieldPosition="0">
        <references count="2">
          <reference field="4294967294" count="1" selected="0">
            <x v="0"/>
          </reference>
          <reference field="7" count="1" selected="0">
            <x v="1"/>
          </reference>
        </references>
      </pivotArea>
    </chartFormat>
    <chartFormat chart="2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D35CF5-84E6-44DD-9FF5-FA01966B3A8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1:B6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6">
    <format dxfId="271">
      <pivotArea type="all" dataOnly="0" outline="0" fieldPosition="0"/>
    </format>
    <format dxfId="270">
      <pivotArea outline="0" collapsedLevelsAreSubtotals="1" fieldPosition="0"/>
    </format>
    <format dxfId="269">
      <pivotArea field="4" type="button" dataOnly="0" labelOnly="1" outline="0" axis="axisRow" fieldPosition="0"/>
    </format>
    <format dxfId="268">
      <pivotArea dataOnly="0" labelOnly="1" fieldPosition="0">
        <references count="1">
          <reference field="4" count="0"/>
        </references>
      </pivotArea>
    </format>
    <format dxfId="267">
      <pivotArea dataOnly="0" labelOnly="1" outline="0" axis="axisValues" fieldPosition="0"/>
    </format>
    <format dxfId="266">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4" count="1" selected="0">
            <x v="0"/>
          </reference>
        </references>
      </pivotArea>
    </chartFormat>
    <chartFormat chart="24" format="4">
      <pivotArea type="data" outline="0" fieldPosition="0">
        <references count="2">
          <reference field="4294967294" count="1" selected="0">
            <x v="0"/>
          </reference>
          <reference field="4" count="1" selected="0">
            <x v="1"/>
          </reference>
        </references>
      </pivotArea>
    </chartFormat>
    <chartFormat chart="24" format="5">
      <pivotArea type="data" outline="0" fieldPosition="0">
        <references count="2">
          <reference field="4294967294" count="1" selected="0">
            <x v="0"/>
          </reference>
          <reference field="4" count="1" selected="0">
            <x v="2"/>
          </reference>
        </references>
      </pivotArea>
    </chartFormat>
    <chartFormat chart="24" format="6">
      <pivotArea type="data" outline="0" fieldPosition="0">
        <references count="2">
          <reference field="4294967294" count="1" selected="0">
            <x v="0"/>
          </reference>
          <reference field="4" count="1" selected="0">
            <x v="8"/>
          </reference>
        </references>
      </pivotArea>
    </chartFormat>
    <chartFormat chart="24" format="7">
      <pivotArea type="data" outline="0" fieldPosition="0">
        <references count="2">
          <reference field="4294967294" count="1" selected="0">
            <x v="0"/>
          </reference>
          <reference field="4" count="1" selected="0">
            <x v="3"/>
          </reference>
        </references>
      </pivotArea>
    </chartFormat>
    <chartFormat chart="24" format="8">
      <pivotArea type="data" outline="0" fieldPosition="0">
        <references count="2">
          <reference field="4294967294" count="1" selected="0">
            <x v="0"/>
          </reference>
          <reference field="4" count="1" selected="0">
            <x v="4"/>
          </reference>
        </references>
      </pivotArea>
    </chartFormat>
    <chartFormat chart="24" format="9">
      <pivotArea type="data" outline="0" fieldPosition="0">
        <references count="2">
          <reference field="4294967294" count="1" selected="0">
            <x v="0"/>
          </reference>
          <reference field="4" count="1" selected="0">
            <x v="5"/>
          </reference>
        </references>
      </pivotArea>
    </chartFormat>
    <chartFormat chart="24" format="10">
      <pivotArea type="data" outline="0" fieldPosition="0">
        <references count="2">
          <reference field="4294967294" count="1" selected="0">
            <x v="0"/>
          </reference>
          <reference field="4" count="1" selected="0">
            <x v="6"/>
          </reference>
        </references>
      </pivotArea>
    </chartFormat>
    <chartFormat chart="24"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1D50C-0FC6-4454-9419-468F9069902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116:B12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dataFields>
  <formats count="12">
    <format dxfId="283">
      <pivotArea type="all" dataOnly="0" outline="0" fieldPosition="0"/>
    </format>
    <format dxfId="282">
      <pivotArea field="4" type="button" dataOnly="0" labelOnly="1" outline="0"/>
    </format>
    <format dxfId="281">
      <pivotArea type="all" dataOnly="0" outline="0" fieldPosition="0"/>
    </format>
    <format dxfId="280">
      <pivotArea outline="0" collapsedLevelsAreSubtotals="1" fieldPosition="0"/>
    </format>
    <format dxfId="279">
      <pivotArea field="6" type="button" dataOnly="0" labelOnly="1" outline="0"/>
    </format>
    <format dxfId="278">
      <pivotArea dataOnly="0" labelOnly="1" outline="0" axis="axisValues" fieldPosition="0"/>
    </format>
    <format dxfId="277">
      <pivotArea outline="0" collapsedLevelsAreSubtotals="1" fieldPosition="0"/>
    </format>
    <format dxfId="276">
      <pivotArea type="all" dataOnly="0" outline="0" fieldPosition="0"/>
    </format>
    <format dxfId="275">
      <pivotArea outline="0" collapsedLevelsAreSubtotals="1" fieldPosition="0"/>
    </format>
    <format dxfId="274">
      <pivotArea field="8" type="button" dataOnly="0" labelOnly="1" outline="0" axis="axisRow" fieldPosition="0"/>
    </format>
    <format dxfId="273">
      <pivotArea dataOnly="0" labelOnly="1" fieldPosition="0">
        <references count="1">
          <reference field="8" count="0"/>
        </references>
      </pivotArea>
    </format>
    <format dxfId="272">
      <pivotArea dataOnly="0" labelOnly="1" outline="0" axis="axisValues" fieldPosition="0"/>
    </format>
  </formats>
  <chartFormats count="2">
    <chartFormat chart="47"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541210-46D3-4C4E-9493-161F686B392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105:B10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3">
    <format dxfId="296">
      <pivotArea type="all" dataOnly="0" outline="0" fieldPosition="0"/>
    </format>
    <format dxfId="295">
      <pivotArea field="4" type="button" dataOnly="0" labelOnly="1" outline="0"/>
    </format>
    <format dxfId="294">
      <pivotArea outline="0" fieldPosition="0">
        <references count="1">
          <reference field="4294967294" count="1">
            <x v="0"/>
          </reference>
        </references>
      </pivotArea>
    </format>
    <format dxfId="293">
      <pivotArea type="all" dataOnly="0" outline="0" fieldPosition="0"/>
    </format>
    <format dxfId="292">
      <pivotArea outline="0" collapsedLevelsAreSubtotals="1" fieldPosition="0"/>
    </format>
    <format dxfId="291">
      <pivotArea field="6" type="button" dataOnly="0" labelOnly="1" outline="0"/>
    </format>
    <format dxfId="290">
      <pivotArea dataOnly="0" labelOnly="1" outline="0" axis="axisValues" fieldPosition="0"/>
    </format>
    <format dxfId="289">
      <pivotArea outline="0" collapsedLevelsAreSubtotals="1" fieldPosition="0"/>
    </format>
    <format dxfId="288">
      <pivotArea type="all" dataOnly="0" outline="0" fieldPosition="0"/>
    </format>
    <format dxfId="287">
      <pivotArea outline="0" collapsedLevelsAreSubtotals="1" fieldPosition="0"/>
    </format>
    <format dxfId="286">
      <pivotArea field="8" type="button" dataOnly="0" labelOnly="1" outline="0" axis="axisRow" fieldPosition="0"/>
    </format>
    <format dxfId="285">
      <pivotArea dataOnly="0" labelOnly="1" fieldPosition="0">
        <references count="1">
          <reference field="8" count="0"/>
        </references>
      </pivotArea>
    </format>
    <format dxfId="28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AA5A00-D1BF-477A-B60C-A81035903AE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29:B4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6">
    <format dxfId="302">
      <pivotArea type="all" dataOnly="0" outline="0" fieldPosition="0"/>
    </format>
    <format dxfId="301">
      <pivotArea outline="0" collapsedLevelsAreSubtotals="1" fieldPosition="0"/>
    </format>
    <format dxfId="300">
      <pivotArea field="3" type="button" dataOnly="0" labelOnly="1" outline="0" axis="axisRow" fieldPosition="0"/>
    </format>
    <format dxfId="299">
      <pivotArea dataOnly="0" labelOnly="1" fieldPosition="0">
        <references count="1">
          <reference field="3" count="0"/>
        </references>
      </pivotArea>
    </format>
    <format dxfId="298">
      <pivotArea dataOnly="0" labelOnly="1" outline="0" axis="axisValues" fieldPosition="0"/>
    </format>
    <format dxfId="297">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05E760-5A02-4A8D-9D61-5817FEABB05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4:B9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2">
    <format dxfId="314">
      <pivotArea type="all" dataOnly="0" outline="0" fieldPosition="0"/>
    </format>
    <format dxfId="313">
      <pivotArea field="4" type="button" dataOnly="0" labelOnly="1" outline="0"/>
    </format>
    <format dxfId="312">
      <pivotArea outline="0" fieldPosition="0">
        <references count="1">
          <reference field="4294967294" count="1">
            <x v="0"/>
          </reference>
        </references>
      </pivotArea>
    </format>
    <format dxfId="311">
      <pivotArea type="all" dataOnly="0" outline="0" fieldPosition="0"/>
    </format>
    <format dxfId="310">
      <pivotArea outline="0" collapsedLevelsAreSubtotals="1" fieldPosition="0"/>
    </format>
    <format dxfId="309">
      <pivotArea field="6" type="button" dataOnly="0" labelOnly="1" outline="0"/>
    </format>
    <format dxfId="308">
      <pivotArea dataOnly="0" labelOnly="1" outline="0" axis="axisValues" fieldPosition="0"/>
    </format>
    <format dxfId="307">
      <pivotArea type="all" dataOnly="0" outline="0" fieldPosition="0"/>
    </format>
    <format dxfId="306">
      <pivotArea outline="0" collapsedLevelsAreSubtotals="1" fieldPosition="0"/>
    </format>
    <format dxfId="305">
      <pivotArea field="8" type="button" dataOnly="0" labelOnly="1" outline="0" axis="axisRow" fieldPosition="0"/>
    </format>
    <format dxfId="304">
      <pivotArea dataOnly="0" labelOnly="1" fieldPosition="0">
        <references count="1">
          <reference field="8" count="0"/>
        </references>
      </pivotArea>
    </format>
    <format dxfId="30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12D359-EEE0-4E51-89EF-2AE81060B90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18:C2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9">
    <format dxfId="323">
      <pivotArea type="all" dataOnly="0" outline="0" fieldPosition="0"/>
    </format>
    <format dxfId="322">
      <pivotArea outline="0" collapsedLevelsAreSubtotals="1" fieldPosition="0"/>
    </format>
    <format dxfId="321">
      <pivotArea type="origin" dataOnly="0" labelOnly="1" outline="0" fieldPosition="0"/>
    </format>
    <format dxfId="320">
      <pivotArea field="0" type="button" dataOnly="0" labelOnly="1" outline="0" axis="axisCol" fieldPosition="0"/>
    </format>
    <format dxfId="319">
      <pivotArea type="topRight" dataOnly="0" labelOnly="1" outline="0" fieldPosition="0"/>
    </format>
    <format dxfId="318">
      <pivotArea field="6" type="button" dataOnly="0" labelOnly="1" outline="0" axis="axisRow" fieldPosition="0"/>
    </format>
    <format dxfId="317">
      <pivotArea dataOnly="0" labelOnly="1" fieldPosition="0">
        <references count="1">
          <reference field="6" count="0"/>
        </references>
      </pivotArea>
    </format>
    <format dxfId="316">
      <pivotArea dataOnly="0" labelOnly="1" fieldPosition="0">
        <references count="1">
          <reference field="0" count="0"/>
        </references>
      </pivotArea>
    </format>
    <format dxfId="315">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9" format="2">
      <pivotArea type="data" outline="0" fieldPosition="0">
        <references count="3">
          <reference field="4294967294" count="1" selected="0">
            <x v="0"/>
          </reference>
          <reference field="0" count="1" selected="0">
            <x v="0"/>
          </reference>
          <reference field="6" count="1" selected="0">
            <x v="2"/>
          </reference>
        </references>
      </pivotArea>
    </chartFormat>
    <chartFormat chart="18" format="5" series="1">
      <pivotArea type="data" outline="0" fieldPosition="0">
        <references count="2">
          <reference field="4294967294" count="1" selected="0">
            <x v="0"/>
          </reference>
          <reference field="0" count="1" selected="0">
            <x v="0"/>
          </reference>
        </references>
      </pivotArea>
    </chartFormat>
    <chartFormat chart="18" format="6" series="1">
      <pivotArea type="data" outline="0" fieldPosition="0">
        <references count="2">
          <reference field="4294967294" count="1" selected="0">
            <x v="0"/>
          </reference>
          <reference field="0" count="1" selected="0">
            <x v="1"/>
          </reference>
        </references>
      </pivotArea>
    </chartFormat>
    <chartFormat chart="18" format="7">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5B47BC-3EF2-4967-96CF-814A653935E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331">
      <pivotArea type="all" dataOnly="0" outline="0" fieldPosition="0"/>
    </format>
    <format dxfId="330">
      <pivotArea outline="0" collapsedLevelsAreSubtotals="1" fieldPosition="0"/>
    </format>
    <format dxfId="329">
      <pivotArea field="0" type="button" dataOnly="0" labelOnly="1" outline="0" axis="axisRow" fieldPosition="0"/>
    </format>
    <format dxfId="328">
      <pivotArea dataOnly="0" labelOnly="1" fieldPosition="0">
        <references count="1">
          <reference field="0" count="0"/>
        </references>
      </pivotArea>
    </format>
    <format dxfId="327">
      <pivotArea dataOnly="0" labelOnly="1" grandRow="1" outline="0" fieldPosition="0"/>
    </format>
    <format dxfId="326">
      <pivotArea dataOnly="0" labelOnly="1" outline="0" axis="axisValues" fieldPosition="0"/>
    </format>
    <format dxfId="325">
      <pivotArea collapsedLevelsAreSubtotals="1" fieldPosition="0">
        <references count="1">
          <reference field="0" count="1">
            <x v="0"/>
          </reference>
        </references>
      </pivotArea>
    </format>
    <format dxfId="324">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63C52A-4844-44F4-901B-0E7636B7306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1:B8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8">
    <format dxfId="339">
      <pivotArea type="all" dataOnly="0" outline="0" fieldPosition="0"/>
    </format>
    <format dxfId="338">
      <pivotArea field="4" type="button" dataOnly="0" labelOnly="1" outline="0"/>
    </format>
    <format dxfId="337">
      <pivotArea outline="0" fieldPosition="0">
        <references count="1">
          <reference field="4294967294" count="1">
            <x v="0"/>
          </reference>
        </references>
      </pivotArea>
    </format>
    <format dxfId="336">
      <pivotArea type="all" dataOnly="0" outline="0" fieldPosition="0"/>
    </format>
    <format dxfId="335">
      <pivotArea outline="0" collapsedLevelsAreSubtotals="1" fieldPosition="0"/>
    </format>
    <format dxfId="334">
      <pivotArea field="6" type="button" dataOnly="0" labelOnly="1" outline="0" axis="axisRow" fieldPosition="0"/>
    </format>
    <format dxfId="333">
      <pivotArea dataOnly="0" labelOnly="1" fieldPosition="0">
        <references count="1">
          <reference field="6" count="0"/>
        </references>
      </pivotArea>
    </format>
    <format dxfId="33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AA8455A-6D29-48C0-BEFB-74F68A88DFEE}"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s>
  <data>
    <tabular pivotCacheId="42982748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836047C-A2C5-4F58-9EB4-605749AA4534}" sourceName="Outlet Location Type">
  <pivotTables>
    <pivotTable tabId="2" name="PivotTable3"/>
    <pivotTable tabId="2" name="PivotTable1"/>
    <pivotTable tabId="2" name="PivotTable10"/>
    <pivotTable tabId="2" name="PivotTable11"/>
    <pivotTable tabId="2" name="PivotTable2"/>
    <pivotTable tabId="2" name="PivotTable5"/>
    <pivotTable tabId="2" name="PivotTable6"/>
    <pivotTable tabId="2" name="PivotTable7"/>
    <pivotTable tabId="2" name="PivotTable8"/>
    <pivotTable tabId="2" name="PivotTable9"/>
  </pivotTables>
  <data>
    <tabular pivotCacheId="4298274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34C73ED-AF0D-4F6A-A185-A41F6BC1FF7A}" sourceName="Item Type">
  <pivotTables>
    <pivotTable tabId="2" name="PivotTable3"/>
    <pivotTable tabId="2" name="PivotTable1"/>
    <pivotTable tabId="2" name="PivotTable10"/>
    <pivotTable tabId="2" name="PivotTable11"/>
    <pivotTable tabId="2" name="PivotTable2"/>
    <pivotTable tabId="2" name="PivotTable5"/>
    <pivotTable tabId="2" name="PivotTable6"/>
    <pivotTable tabId="2" name="PivotTable7"/>
    <pivotTable tabId="2" name="PivotTable8"/>
    <pivotTable tabId="2" name="PivotTable9"/>
  </pivotTables>
  <data>
    <tabular pivotCacheId="42982748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A36C73-0E09-4112-B43B-A9C774F698D0}" cache="Slicer_Outlet_Size" caption="Outlet Size" rowHeight="262466"/>
  <slicer name="Outlet Location Type" xr10:uid="{9C82F4A1-F822-4221-9F60-E3193B3A5E6A}" cache="Slicer_Outlet_Location_Type" caption="Outlet Location Type" rowHeight="262466"/>
  <slicer name="Item Type" xr10:uid="{A24C90B1-CFDC-44B0-93A8-3BB117EC3F44}"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793CE6F-0E0D-4833-AD9B-F18B8DBA36DC}" cache="Slicer_Outlet_Size" caption="Outlet Size" style="Blinkit Analysis" rowHeight="262466"/>
  <slicer name="Outlet Location " xr10:uid="{1E542DEC-7616-4634-840D-E8EA8B7EE0E7}" cache="Slicer_Outlet_Location_Type" caption="Outlet Location" style="Blinkit Analysis" rowHeight="262466"/>
  <slicer name="Item Type 1" xr10:uid="{10FDB222-E1B5-4ED6-8C4A-E7B1478F084F}"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FCA1164-21EE-4166-ACA2-051D0C7CEA60}" name="S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B331-D3F7-47A4-97EB-AC9F2425188C}">
  <dimension ref="A1:L124"/>
  <sheetViews>
    <sheetView zoomScale="47" zoomScaleNormal="98" workbookViewId="0">
      <selection sqref="A1:D2"/>
    </sheetView>
  </sheetViews>
  <sheetFormatPr defaultRowHeight="15.5" x14ac:dyDescent="0.35"/>
  <cols>
    <col min="1" max="1" width="19.75" bestFit="1" customWidth="1"/>
    <col min="2" max="2" width="16.25" bestFit="1" customWidth="1"/>
    <col min="3" max="3" width="19.75" bestFit="1" customWidth="1"/>
    <col min="4" max="4" width="18.33203125" bestFit="1" customWidth="1"/>
  </cols>
  <sheetData>
    <row r="1" spans="1:5" x14ac:dyDescent="0.35">
      <c r="A1" s="55" t="s">
        <v>1620</v>
      </c>
      <c r="B1" s="56"/>
      <c r="C1" s="56"/>
      <c r="D1" s="56"/>
    </row>
    <row r="2" spans="1:5" ht="16" thickBot="1" x14ac:dyDescent="0.4">
      <c r="A2" s="53"/>
      <c r="B2" s="53"/>
      <c r="C2" s="53"/>
      <c r="D2" s="53"/>
    </row>
    <row r="3" spans="1:5" ht="16" thickBot="1" x14ac:dyDescent="0.4">
      <c r="A3" s="13" t="s">
        <v>1612</v>
      </c>
      <c r="B3" s="14" t="s">
        <v>1611</v>
      </c>
      <c r="C3" s="14" t="s">
        <v>1615</v>
      </c>
      <c r="D3" s="15" t="s">
        <v>1616</v>
      </c>
    </row>
    <row r="4" spans="1:5" ht="16" thickBot="1" x14ac:dyDescent="0.4">
      <c r="A4" s="10">
        <v>1201681.4928000034</v>
      </c>
      <c r="B4" s="11">
        <v>140.99278338613203</v>
      </c>
      <c r="C4" s="11">
        <v>8523</v>
      </c>
      <c r="D4" s="12">
        <v>3.9658570925731196</v>
      </c>
    </row>
    <row r="5" spans="1:5" x14ac:dyDescent="0.35">
      <c r="A5" s="3"/>
      <c r="B5" s="4"/>
      <c r="C5" s="4"/>
      <c r="D5" s="5"/>
    </row>
    <row r="6" spans="1:5" x14ac:dyDescent="0.35">
      <c r="A6" s="3" t="s">
        <v>1612</v>
      </c>
      <c r="B6" s="4" t="s">
        <v>1617</v>
      </c>
      <c r="C6" s="4" t="s">
        <v>1618</v>
      </c>
      <c r="D6" s="5" t="s">
        <v>1619</v>
      </c>
    </row>
    <row r="7" spans="1:5" ht="16" thickBot="1" x14ac:dyDescent="0.4">
      <c r="A7" s="16">
        <f>GETPIVOTDATA("Total Sales",$A$3)</f>
        <v>1201681.4928000034</v>
      </c>
      <c r="B7" s="7">
        <f>GETPIVOTDATA("Average Sales",$A$3)</f>
        <v>140.99278338613203</v>
      </c>
      <c r="C7" s="8">
        <f>GETPIVOTDATA("Number of items",$A$3)</f>
        <v>8523</v>
      </c>
      <c r="D7" s="9">
        <f>GETPIVOTDATA("Average Rating",$A$3)</f>
        <v>3.9658570925731196</v>
      </c>
    </row>
    <row r="9" spans="1:5" ht="16" thickBot="1" x14ac:dyDescent="0.4">
      <c r="A9" s="55" t="s">
        <v>1622</v>
      </c>
      <c r="B9" s="56"/>
      <c r="C9" s="56"/>
      <c r="D9" s="56"/>
      <c r="E9" s="24"/>
    </row>
    <row r="10" spans="1:5" ht="16" thickBot="1" x14ac:dyDescent="0.4">
      <c r="A10" s="25" t="s">
        <v>1621</v>
      </c>
      <c r="B10" s="27" t="s">
        <v>1610</v>
      </c>
      <c r="C10" s="4"/>
      <c r="D10" s="4"/>
      <c r="E10" s="5"/>
    </row>
    <row r="11" spans="1:5" x14ac:dyDescent="0.35">
      <c r="A11" s="26" t="s">
        <v>17</v>
      </c>
      <c r="B11" s="28">
        <v>776319.68840000057</v>
      </c>
      <c r="C11" s="4"/>
      <c r="D11" s="4"/>
      <c r="E11" s="5"/>
    </row>
    <row r="12" spans="1:5" ht="16" thickBot="1" x14ac:dyDescent="0.4">
      <c r="A12" s="19" t="s">
        <v>10</v>
      </c>
      <c r="B12" s="29">
        <v>425361.8043999995</v>
      </c>
      <c r="C12" s="4"/>
      <c r="D12" s="4"/>
      <c r="E12" s="5"/>
    </row>
    <row r="13" spans="1:5" x14ac:dyDescent="0.35">
      <c r="C13" s="4"/>
      <c r="D13" s="4"/>
      <c r="E13" s="5"/>
    </row>
    <row r="14" spans="1:5" ht="16" thickBot="1" x14ac:dyDescent="0.4">
      <c r="A14" s="22"/>
      <c r="B14" s="8"/>
      <c r="D14" s="8"/>
      <c r="E14" s="23"/>
    </row>
    <row r="15" spans="1:5" ht="16" thickBot="1" x14ac:dyDescent="0.4">
      <c r="C15" s="8"/>
    </row>
    <row r="16" spans="1:5" ht="16" thickBot="1" x14ac:dyDescent="0.4"/>
    <row r="17" spans="1:7" ht="16" thickBot="1" x14ac:dyDescent="0.4">
      <c r="A17" s="41" t="s">
        <v>1625</v>
      </c>
      <c r="B17" s="42"/>
      <c r="C17" s="42"/>
      <c r="D17" s="42"/>
      <c r="E17" s="47"/>
      <c r="F17" s="47"/>
      <c r="G17" s="48"/>
    </row>
    <row r="18" spans="1:7" ht="16" thickBot="1" x14ac:dyDescent="0.4">
      <c r="A18" s="25" t="s">
        <v>1610</v>
      </c>
      <c r="B18" s="25" t="s">
        <v>1623</v>
      </c>
      <c r="C18" s="27"/>
      <c r="D18" s="4"/>
      <c r="E18" s="4"/>
      <c r="F18" s="4"/>
      <c r="G18" s="5"/>
    </row>
    <row r="19" spans="1:7" ht="16" thickBot="1" x14ac:dyDescent="0.4">
      <c r="A19" s="25" t="s">
        <v>1621</v>
      </c>
      <c r="B19" s="13" t="s">
        <v>10</v>
      </c>
      <c r="C19" s="15" t="s">
        <v>17</v>
      </c>
      <c r="D19" s="4"/>
      <c r="E19" s="4"/>
      <c r="F19" s="4"/>
      <c r="G19" s="5"/>
    </row>
    <row r="20" spans="1:7" x14ac:dyDescent="0.35">
      <c r="A20" s="26" t="s">
        <v>14</v>
      </c>
      <c r="B20" s="34">
        <v>121349.89940000001</v>
      </c>
      <c r="C20" s="35">
        <v>215047.9126000001</v>
      </c>
      <c r="D20" s="4"/>
      <c r="E20" s="4"/>
      <c r="F20" s="4"/>
      <c r="G20" s="5"/>
    </row>
    <row r="21" spans="1:7" x14ac:dyDescent="0.35">
      <c r="A21" s="18" t="s">
        <v>34</v>
      </c>
      <c r="B21" s="36">
        <v>138685.86819999994</v>
      </c>
      <c r="C21" s="30">
        <v>254464.77940000014</v>
      </c>
      <c r="D21" s="4"/>
      <c r="E21" s="4"/>
      <c r="F21" s="4"/>
      <c r="G21" s="5"/>
    </row>
    <row r="22" spans="1:7" ht="16" thickBot="1" x14ac:dyDescent="0.4">
      <c r="A22" s="19" t="s">
        <v>21</v>
      </c>
      <c r="B22" s="37">
        <v>165326.0368</v>
      </c>
      <c r="C22" s="31">
        <v>306806.99640000012</v>
      </c>
      <c r="D22" s="4"/>
      <c r="E22" s="4"/>
      <c r="F22" s="4"/>
      <c r="G22" s="5"/>
    </row>
    <row r="23" spans="1:7" x14ac:dyDescent="0.35">
      <c r="A23" s="3"/>
      <c r="B23" s="4"/>
      <c r="C23" s="4"/>
      <c r="D23" s="4"/>
      <c r="E23" s="4"/>
      <c r="F23" s="4"/>
      <c r="G23" s="5"/>
    </row>
    <row r="24" spans="1:7" ht="16" thickBot="1" x14ac:dyDescent="0.4">
      <c r="A24" s="22"/>
      <c r="B24" s="8"/>
      <c r="C24" s="8"/>
      <c r="D24" s="8"/>
      <c r="E24" s="8"/>
      <c r="F24" s="8"/>
      <c r="G24" s="23"/>
    </row>
    <row r="25" spans="1:7" ht="16" thickBot="1" x14ac:dyDescent="0.4"/>
    <row r="26" spans="1:7" x14ac:dyDescent="0.35">
      <c r="A26" s="41" t="s">
        <v>1624</v>
      </c>
      <c r="B26" s="42"/>
      <c r="C26" s="42"/>
      <c r="D26" s="42"/>
      <c r="E26" s="42"/>
      <c r="F26" s="42"/>
      <c r="G26" s="43"/>
    </row>
    <row r="27" spans="1:7" x14ac:dyDescent="0.35">
      <c r="A27" s="44"/>
      <c r="B27" s="45"/>
      <c r="C27" s="45"/>
      <c r="D27" s="45"/>
      <c r="E27" s="45"/>
      <c r="F27" s="45"/>
      <c r="G27" s="46"/>
    </row>
    <row r="28" spans="1:7" ht="16" thickBot="1" x14ac:dyDescent="0.4">
      <c r="A28" s="3"/>
      <c r="B28" s="4"/>
      <c r="C28" s="4"/>
      <c r="D28" s="4"/>
      <c r="E28" s="4"/>
      <c r="F28" s="4"/>
      <c r="G28" s="5"/>
    </row>
    <row r="29" spans="1:7" ht="16" thickBot="1" x14ac:dyDescent="0.4">
      <c r="A29" s="25" t="s">
        <v>1621</v>
      </c>
      <c r="B29" s="27" t="s">
        <v>1610</v>
      </c>
      <c r="C29" s="4"/>
      <c r="D29" s="4"/>
      <c r="E29" s="4"/>
      <c r="F29" s="4"/>
      <c r="G29" s="5"/>
    </row>
    <row r="30" spans="1:7" x14ac:dyDescent="0.35">
      <c r="A30" s="26" t="s">
        <v>153</v>
      </c>
      <c r="B30" s="28">
        <v>9077.869999999999</v>
      </c>
      <c r="C30" s="4"/>
      <c r="D30" s="4"/>
      <c r="E30" s="4"/>
      <c r="F30" s="4"/>
      <c r="G30" s="5"/>
    </row>
    <row r="31" spans="1:7" x14ac:dyDescent="0.35">
      <c r="A31" s="18" t="s">
        <v>74</v>
      </c>
      <c r="B31" s="32">
        <v>15596.696600000001</v>
      </c>
      <c r="C31" s="4"/>
      <c r="D31" s="4"/>
      <c r="E31" s="4"/>
      <c r="F31" s="4"/>
      <c r="G31" s="5"/>
    </row>
    <row r="32" spans="1:7" x14ac:dyDescent="0.35">
      <c r="A32" s="18" t="s">
        <v>159</v>
      </c>
      <c r="B32" s="32">
        <v>21880.027399999992</v>
      </c>
      <c r="C32" s="4"/>
      <c r="D32" s="4"/>
      <c r="E32" s="4"/>
      <c r="F32" s="4"/>
      <c r="G32" s="5"/>
    </row>
    <row r="33" spans="1:7" x14ac:dyDescent="0.35">
      <c r="A33" s="18" t="s">
        <v>64</v>
      </c>
      <c r="B33" s="32">
        <v>22451.891599999999</v>
      </c>
      <c r="C33" s="4"/>
      <c r="D33" s="4"/>
      <c r="E33" s="4"/>
      <c r="F33" s="4"/>
      <c r="G33" s="5"/>
    </row>
    <row r="34" spans="1:7" x14ac:dyDescent="0.35">
      <c r="A34" s="18" t="s">
        <v>61</v>
      </c>
      <c r="B34" s="32">
        <v>29334.680599999996</v>
      </c>
      <c r="C34" s="4"/>
      <c r="D34" s="4"/>
      <c r="E34" s="4"/>
      <c r="F34" s="4"/>
      <c r="G34" s="5"/>
    </row>
    <row r="35" spans="1:7" x14ac:dyDescent="0.35">
      <c r="A35" s="18" t="s">
        <v>57</v>
      </c>
      <c r="B35" s="32">
        <v>35379.119800000015</v>
      </c>
      <c r="C35" s="4"/>
      <c r="D35" s="4"/>
      <c r="E35" s="4"/>
      <c r="F35" s="4"/>
      <c r="G35" s="5"/>
    </row>
    <row r="36" spans="1:7" x14ac:dyDescent="0.35">
      <c r="A36" s="18" t="s">
        <v>32</v>
      </c>
      <c r="B36" s="32">
        <v>58514.166999999987</v>
      </c>
      <c r="C36" s="4"/>
      <c r="D36" s="4"/>
      <c r="E36" s="4"/>
      <c r="F36" s="4"/>
      <c r="G36" s="5"/>
    </row>
    <row r="37" spans="1:7" x14ac:dyDescent="0.35">
      <c r="A37" s="18" t="s">
        <v>54</v>
      </c>
      <c r="B37" s="32">
        <v>59449.863799999992</v>
      </c>
      <c r="C37" s="4"/>
      <c r="D37" s="4"/>
      <c r="E37" s="4"/>
      <c r="F37" s="4"/>
      <c r="G37" s="5"/>
    </row>
    <row r="38" spans="1:7" x14ac:dyDescent="0.35">
      <c r="A38" s="18" t="s">
        <v>19</v>
      </c>
      <c r="B38" s="32">
        <v>68025.838800000012</v>
      </c>
      <c r="C38" s="4"/>
      <c r="D38" s="4"/>
      <c r="E38" s="4"/>
      <c r="F38" s="4"/>
      <c r="G38" s="5"/>
    </row>
    <row r="39" spans="1:7" x14ac:dyDescent="0.35">
      <c r="A39" s="18" t="s">
        <v>95</v>
      </c>
      <c r="B39" s="32">
        <v>81894.736400000009</v>
      </c>
      <c r="C39" s="4"/>
      <c r="D39" s="4"/>
      <c r="E39" s="4"/>
      <c r="F39" s="4"/>
      <c r="G39" s="5"/>
    </row>
    <row r="40" spans="1:7" x14ac:dyDescent="0.35">
      <c r="A40" s="18" t="s">
        <v>28</v>
      </c>
      <c r="B40" s="32">
        <v>90706.728999999992</v>
      </c>
      <c r="C40" s="4"/>
      <c r="D40" s="4"/>
      <c r="E40" s="4"/>
      <c r="F40" s="4"/>
      <c r="G40" s="5"/>
    </row>
    <row r="41" spans="1:7" x14ac:dyDescent="0.35">
      <c r="A41" s="18" t="s">
        <v>67</v>
      </c>
      <c r="B41" s="32">
        <v>101276.46159999995</v>
      </c>
      <c r="C41" s="4"/>
      <c r="D41" s="4"/>
      <c r="E41" s="4"/>
      <c r="F41" s="4"/>
      <c r="G41" s="5"/>
    </row>
    <row r="42" spans="1:7" x14ac:dyDescent="0.35">
      <c r="A42" s="18" t="s">
        <v>24</v>
      </c>
      <c r="B42" s="32">
        <v>118558.88140000009</v>
      </c>
      <c r="C42" s="4"/>
      <c r="D42" s="4"/>
      <c r="E42" s="4"/>
      <c r="F42" s="4"/>
      <c r="G42" s="5"/>
    </row>
    <row r="43" spans="1:7" x14ac:dyDescent="0.35">
      <c r="A43" s="18" t="s">
        <v>42</v>
      </c>
      <c r="B43" s="32">
        <v>135976.52539999998</v>
      </c>
      <c r="C43" s="4"/>
      <c r="D43" s="4"/>
      <c r="E43" s="4"/>
      <c r="F43" s="4"/>
      <c r="G43" s="5"/>
    </row>
    <row r="44" spans="1:7" x14ac:dyDescent="0.35">
      <c r="A44" s="18" t="s">
        <v>48</v>
      </c>
      <c r="B44" s="32">
        <v>175433.92240000021</v>
      </c>
      <c r="C44" s="4"/>
      <c r="D44" s="4"/>
      <c r="E44" s="4"/>
      <c r="F44" s="4"/>
      <c r="G44" s="5"/>
    </row>
    <row r="45" spans="1:7" ht="16" thickBot="1" x14ac:dyDescent="0.4">
      <c r="A45" s="19" t="s">
        <v>12</v>
      </c>
      <c r="B45" s="29">
        <v>178124.08099999995</v>
      </c>
      <c r="C45" s="8"/>
      <c r="D45" s="8"/>
      <c r="E45" s="8"/>
      <c r="F45" s="8"/>
      <c r="G45" s="23"/>
    </row>
    <row r="48" spans="1:7" ht="16" thickBot="1" x14ac:dyDescent="0.4"/>
    <row r="49" spans="1:8" x14ac:dyDescent="0.35">
      <c r="A49" s="41" t="s">
        <v>1626</v>
      </c>
      <c r="B49" s="47"/>
      <c r="C49" s="47"/>
      <c r="D49" s="47"/>
      <c r="E49" s="47"/>
      <c r="F49" s="47"/>
      <c r="G49" s="47"/>
      <c r="H49" s="48"/>
    </row>
    <row r="50" spans="1:8" ht="16" thickBot="1" x14ac:dyDescent="0.4">
      <c r="A50" s="49"/>
      <c r="B50" s="50"/>
      <c r="C50" s="50"/>
      <c r="D50" s="50"/>
      <c r="E50" s="50"/>
      <c r="F50" s="50"/>
      <c r="G50" s="50"/>
      <c r="H50" s="51"/>
    </row>
    <row r="51" spans="1:8" ht="16" thickBot="1" x14ac:dyDescent="0.4">
      <c r="A51" s="25" t="s">
        <v>1621</v>
      </c>
      <c r="B51" s="27" t="s">
        <v>1610</v>
      </c>
      <c r="C51" s="4"/>
      <c r="D51" s="4"/>
      <c r="E51" s="4"/>
      <c r="F51" s="4"/>
      <c r="G51" s="4"/>
      <c r="H51" s="5"/>
    </row>
    <row r="52" spans="1:8" x14ac:dyDescent="0.35">
      <c r="A52" s="26">
        <v>2011</v>
      </c>
      <c r="B52" s="28">
        <v>78131.566599999976</v>
      </c>
      <c r="C52" s="4"/>
      <c r="D52" s="4"/>
      <c r="E52" s="4"/>
      <c r="F52" s="4"/>
      <c r="G52" s="4"/>
      <c r="H52" s="5"/>
    </row>
    <row r="53" spans="1:8" x14ac:dyDescent="0.35">
      <c r="A53" s="18">
        <v>2012</v>
      </c>
      <c r="B53" s="32">
        <v>130476.85979999998</v>
      </c>
      <c r="C53" s="4"/>
      <c r="D53" s="4"/>
      <c r="E53" s="4"/>
      <c r="F53" s="4"/>
      <c r="G53" s="4"/>
      <c r="H53" s="5"/>
    </row>
    <row r="54" spans="1:8" x14ac:dyDescent="0.35">
      <c r="A54" s="18">
        <v>2014</v>
      </c>
      <c r="B54" s="32">
        <v>131809.01560000007</v>
      </c>
      <c r="C54" s="4"/>
      <c r="D54" s="4"/>
      <c r="E54" s="4"/>
      <c r="F54" s="4"/>
      <c r="G54" s="4"/>
      <c r="H54" s="5"/>
    </row>
    <row r="55" spans="1:8" x14ac:dyDescent="0.35">
      <c r="A55" s="18">
        <v>2015</v>
      </c>
      <c r="B55" s="32">
        <v>130942.78019999999</v>
      </c>
      <c r="C55" s="4"/>
      <c r="D55" s="4"/>
      <c r="E55" s="4"/>
      <c r="F55" s="4"/>
      <c r="G55" s="4"/>
      <c r="H55" s="5"/>
    </row>
    <row r="56" spans="1:8" x14ac:dyDescent="0.35">
      <c r="A56" s="18">
        <v>2016</v>
      </c>
      <c r="B56" s="32">
        <v>132113.36980000007</v>
      </c>
      <c r="C56" s="4"/>
      <c r="D56" s="4"/>
      <c r="E56" s="4"/>
      <c r="F56" s="4"/>
      <c r="G56" s="4"/>
      <c r="H56" s="5"/>
    </row>
    <row r="57" spans="1:8" x14ac:dyDescent="0.35">
      <c r="A57" s="18">
        <v>2017</v>
      </c>
      <c r="B57" s="32">
        <v>133103.90699999989</v>
      </c>
      <c r="C57" s="4"/>
      <c r="D57" s="4"/>
      <c r="E57" s="4"/>
      <c r="F57" s="4"/>
      <c r="G57" s="4"/>
      <c r="H57" s="5"/>
    </row>
    <row r="58" spans="1:8" x14ac:dyDescent="0.35">
      <c r="A58" s="18">
        <v>2018</v>
      </c>
      <c r="B58" s="32">
        <v>204522.25700000025</v>
      </c>
      <c r="C58" s="4"/>
      <c r="D58" s="4"/>
      <c r="E58" s="4"/>
      <c r="F58" s="4"/>
      <c r="G58" s="4"/>
      <c r="H58" s="5"/>
    </row>
    <row r="59" spans="1:8" x14ac:dyDescent="0.35">
      <c r="A59" s="18">
        <v>2020</v>
      </c>
      <c r="B59" s="32">
        <v>129103.96039999987</v>
      </c>
      <c r="C59" s="4"/>
      <c r="D59" s="4"/>
      <c r="E59" s="4"/>
      <c r="F59" s="4"/>
      <c r="G59" s="4"/>
      <c r="H59" s="5"/>
    </row>
    <row r="60" spans="1:8" ht="16" thickBot="1" x14ac:dyDescent="0.4">
      <c r="A60" s="19">
        <v>2022</v>
      </c>
      <c r="B60" s="29">
        <v>131477.77639999994</v>
      </c>
      <c r="C60" s="4"/>
      <c r="D60" s="4"/>
      <c r="E60" s="4"/>
      <c r="F60" s="4"/>
      <c r="G60" s="4"/>
      <c r="H60" s="5"/>
    </row>
    <row r="61" spans="1:8" x14ac:dyDescent="0.35">
      <c r="A61" s="3"/>
      <c r="B61" s="4"/>
      <c r="C61" s="4"/>
      <c r="D61" s="4"/>
      <c r="E61" s="4"/>
      <c r="F61" s="4"/>
      <c r="G61" s="4"/>
      <c r="H61" s="5"/>
    </row>
    <row r="62" spans="1:8" ht="16" thickBot="1" x14ac:dyDescent="0.4">
      <c r="A62" s="22"/>
      <c r="B62" s="8"/>
      <c r="C62" s="8"/>
      <c r="D62" s="8"/>
      <c r="E62" s="8"/>
      <c r="F62" s="8"/>
      <c r="G62" s="8"/>
      <c r="H62" s="23"/>
    </row>
    <row r="64" spans="1:8" ht="16" thickBot="1" x14ac:dyDescent="0.4"/>
    <row r="65" spans="1:12" x14ac:dyDescent="0.35">
      <c r="A65" s="41" t="s">
        <v>1627</v>
      </c>
      <c r="B65" s="47"/>
      <c r="C65" s="47"/>
      <c r="D65" s="47"/>
      <c r="E65" s="47"/>
      <c r="F65" s="47"/>
      <c r="G65" s="47"/>
      <c r="H65" s="48"/>
    </row>
    <row r="66" spans="1:12" ht="16" thickBot="1" x14ac:dyDescent="0.4">
      <c r="A66" s="49"/>
      <c r="B66" s="50"/>
      <c r="C66" s="50"/>
      <c r="D66" s="50"/>
      <c r="E66" s="50"/>
      <c r="F66" s="50"/>
      <c r="G66" s="50"/>
      <c r="H66" s="51"/>
    </row>
    <row r="67" spans="1:12" ht="16" thickBot="1" x14ac:dyDescent="0.4">
      <c r="A67" s="25" t="s">
        <v>1621</v>
      </c>
      <c r="B67" s="27" t="s">
        <v>1610</v>
      </c>
      <c r="C67" s="4"/>
      <c r="D67" s="4"/>
      <c r="E67" s="4"/>
      <c r="F67" s="4"/>
      <c r="G67" s="4"/>
      <c r="H67" s="5"/>
    </row>
    <row r="68" spans="1:12" x14ac:dyDescent="0.35">
      <c r="A68" s="26" t="s">
        <v>30</v>
      </c>
      <c r="B68" s="28">
        <v>248991.58600000024</v>
      </c>
      <c r="C68" s="4"/>
      <c r="D68" s="4"/>
      <c r="E68" s="4"/>
      <c r="F68" s="4"/>
      <c r="G68" s="4"/>
      <c r="H68" s="5"/>
    </row>
    <row r="69" spans="1:12" x14ac:dyDescent="0.35">
      <c r="A69" s="18" t="s">
        <v>15</v>
      </c>
      <c r="B69" s="32">
        <v>507895.7363999993</v>
      </c>
      <c r="C69" s="4"/>
      <c r="D69" s="4"/>
      <c r="E69" s="4"/>
      <c r="F69" s="4"/>
      <c r="G69" s="4"/>
      <c r="H69" s="5"/>
    </row>
    <row r="70" spans="1:12" ht="16" thickBot="1" x14ac:dyDescent="0.4">
      <c r="A70" s="19" t="s">
        <v>26</v>
      </c>
      <c r="B70" s="29">
        <v>444794.17039999936</v>
      </c>
      <c r="C70" s="4"/>
      <c r="D70" s="4"/>
      <c r="E70" s="4"/>
      <c r="F70" s="4"/>
      <c r="G70" s="4"/>
      <c r="H70" s="5"/>
    </row>
    <row r="71" spans="1:12" x14ac:dyDescent="0.35">
      <c r="A71" s="3"/>
      <c r="B71" s="4"/>
      <c r="C71" s="4"/>
      <c r="D71" s="4"/>
      <c r="E71" s="4"/>
      <c r="F71" s="4"/>
      <c r="G71" s="4"/>
      <c r="H71" s="5"/>
    </row>
    <row r="72" spans="1:12" x14ac:dyDescent="0.35">
      <c r="A72" s="3"/>
      <c r="B72" s="4"/>
      <c r="C72" s="4"/>
      <c r="D72" s="4"/>
      <c r="E72" s="4"/>
      <c r="F72" s="4"/>
      <c r="G72" s="4"/>
      <c r="H72" s="5"/>
    </row>
    <row r="73" spans="1:12" x14ac:dyDescent="0.35">
      <c r="A73" s="3"/>
      <c r="B73" s="4"/>
      <c r="C73" s="4"/>
      <c r="D73" s="4"/>
      <c r="E73" s="4"/>
      <c r="F73" s="4"/>
      <c r="G73" s="4"/>
      <c r="H73" s="5"/>
    </row>
    <row r="74" spans="1:12" x14ac:dyDescent="0.35">
      <c r="A74" s="3"/>
      <c r="B74" s="4"/>
      <c r="C74" s="4"/>
      <c r="D74" s="4"/>
      <c r="E74" s="4"/>
      <c r="F74" s="4"/>
      <c r="G74" s="4"/>
      <c r="H74" s="5"/>
    </row>
    <row r="75" spans="1:12" x14ac:dyDescent="0.35">
      <c r="A75" s="3"/>
      <c r="B75" s="4"/>
      <c r="C75" s="4"/>
      <c r="D75" s="4"/>
      <c r="E75" s="4"/>
      <c r="F75" s="4"/>
      <c r="G75" s="4"/>
      <c r="H75" s="5"/>
    </row>
    <row r="76" spans="1:12" x14ac:dyDescent="0.35">
      <c r="A76" s="3"/>
      <c r="B76" s="4"/>
      <c r="C76" s="4"/>
      <c r="D76" s="4"/>
      <c r="E76" s="4"/>
      <c r="F76" s="4"/>
      <c r="G76" s="4"/>
      <c r="H76" s="5"/>
    </row>
    <row r="77" spans="1:12" ht="16" thickBot="1" x14ac:dyDescent="0.4">
      <c r="A77" s="22"/>
      <c r="B77" s="8"/>
      <c r="C77" s="8"/>
      <c r="D77" s="8"/>
      <c r="E77" s="8"/>
      <c r="F77" s="8"/>
      <c r="G77" s="8"/>
      <c r="H77" s="23"/>
    </row>
    <row r="78" spans="1:12" ht="16" thickBot="1" x14ac:dyDescent="0.4"/>
    <row r="79" spans="1:12" x14ac:dyDescent="0.35">
      <c r="A79" s="41" t="s">
        <v>1630</v>
      </c>
      <c r="B79" s="42"/>
      <c r="C79" s="42"/>
      <c r="D79" s="42"/>
      <c r="E79" s="42"/>
      <c r="F79" s="42"/>
      <c r="G79" s="42"/>
      <c r="H79" s="42"/>
      <c r="I79" s="42"/>
      <c r="J79" s="42"/>
      <c r="K79" s="42"/>
      <c r="L79" s="43"/>
    </row>
    <row r="80" spans="1:12" ht="16" thickBot="1" x14ac:dyDescent="0.4">
      <c r="A80" s="44"/>
      <c r="B80" s="45"/>
      <c r="C80" s="45"/>
      <c r="D80" s="45"/>
      <c r="E80" s="45"/>
      <c r="F80" s="45"/>
      <c r="G80" s="45"/>
      <c r="H80" s="45"/>
      <c r="I80" s="45"/>
      <c r="J80" s="45"/>
      <c r="K80" s="45"/>
      <c r="L80" s="46"/>
    </row>
    <row r="81" spans="1:12" ht="16" thickBot="1" x14ac:dyDescent="0.4">
      <c r="A81" s="25" t="s">
        <v>1621</v>
      </c>
      <c r="B81" s="27" t="s">
        <v>1610</v>
      </c>
      <c r="C81" s="4"/>
      <c r="D81" s="4" t="s">
        <v>1628</v>
      </c>
      <c r="E81" s="4" t="s">
        <v>1629</v>
      </c>
      <c r="F81" s="4"/>
      <c r="G81" s="4"/>
      <c r="H81" s="4"/>
      <c r="I81" s="4"/>
      <c r="J81" s="4"/>
      <c r="K81" s="4"/>
      <c r="L81" s="5"/>
    </row>
    <row r="82" spans="1:12" x14ac:dyDescent="0.35">
      <c r="A82" s="26" t="s">
        <v>21</v>
      </c>
      <c r="B82" s="28">
        <v>472133.03319999954</v>
      </c>
      <c r="C82" s="4"/>
      <c r="D82" s="4" t="str">
        <f t="shared" ref="D82:E84" si="0">A82</f>
        <v>Tier 3</v>
      </c>
      <c r="E82" s="33">
        <f t="shared" si="0"/>
        <v>472133.03319999954</v>
      </c>
      <c r="F82" s="4"/>
      <c r="G82" s="4"/>
      <c r="H82" s="4"/>
      <c r="I82" s="4"/>
      <c r="J82" s="4"/>
      <c r="K82" s="4"/>
      <c r="L82" s="5"/>
    </row>
    <row r="83" spans="1:12" x14ac:dyDescent="0.35">
      <c r="A83" s="18" t="s">
        <v>34</v>
      </c>
      <c r="B83" s="32">
        <v>393150.64759999956</v>
      </c>
      <c r="C83" s="4"/>
      <c r="D83" s="4" t="str">
        <f t="shared" si="0"/>
        <v>Tier 2</v>
      </c>
      <c r="E83" s="33">
        <f t="shared" si="0"/>
        <v>393150.64759999956</v>
      </c>
      <c r="F83" s="4"/>
      <c r="G83" s="4"/>
      <c r="H83" s="4"/>
      <c r="I83" s="4"/>
      <c r="J83" s="4"/>
      <c r="K83" s="4"/>
      <c r="L83" s="5"/>
    </row>
    <row r="84" spans="1:12" ht="16" thickBot="1" x14ac:dyDescent="0.4">
      <c r="A84" s="19" t="s">
        <v>14</v>
      </c>
      <c r="B84" s="29">
        <v>336397.81199999945</v>
      </c>
      <c r="C84" s="4"/>
      <c r="D84" s="4" t="str">
        <f t="shared" si="0"/>
        <v>Tier 1</v>
      </c>
      <c r="E84" s="33">
        <f t="shared" si="0"/>
        <v>336397.81199999945</v>
      </c>
      <c r="F84" s="4"/>
      <c r="G84" s="4"/>
      <c r="H84" s="4"/>
      <c r="I84" s="4"/>
      <c r="J84" s="4"/>
      <c r="K84" s="4"/>
      <c r="L84" s="5"/>
    </row>
    <row r="85" spans="1:12" x14ac:dyDescent="0.35">
      <c r="A85" s="3"/>
      <c r="B85" s="4"/>
      <c r="C85" s="4"/>
      <c r="D85" s="4"/>
      <c r="E85" s="4"/>
      <c r="F85" s="4"/>
      <c r="G85" s="4"/>
      <c r="H85" s="4"/>
      <c r="I85" s="4"/>
      <c r="J85" s="4"/>
      <c r="K85" s="4"/>
      <c r="L85" s="5"/>
    </row>
    <row r="86" spans="1:12" x14ac:dyDescent="0.35">
      <c r="A86" s="3"/>
      <c r="B86" s="4"/>
      <c r="C86" s="4"/>
      <c r="D86" s="4"/>
      <c r="E86" s="4"/>
      <c r="F86" s="4"/>
      <c r="G86" s="4"/>
      <c r="H86" s="4"/>
      <c r="I86" s="4"/>
      <c r="J86" s="4"/>
      <c r="K86" s="4"/>
      <c r="L86" s="5"/>
    </row>
    <row r="87" spans="1:12" x14ac:dyDescent="0.35">
      <c r="A87" s="3"/>
      <c r="B87" s="4"/>
      <c r="C87" s="4"/>
      <c r="D87" s="4"/>
      <c r="E87" s="4"/>
      <c r="F87" s="4"/>
      <c r="G87" s="4"/>
      <c r="H87" s="4"/>
      <c r="I87" s="4"/>
      <c r="J87" s="4"/>
      <c r="K87" s="4"/>
      <c r="L87" s="5"/>
    </row>
    <row r="88" spans="1:12" x14ac:dyDescent="0.35">
      <c r="A88" s="3"/>
      <c r="B88" s="4"/>
      <c r="C88" s="4"/>
      <c r="D88" s="4"/>
      <c r="E88" s="4"/>
      <c r="F88" s="4"/>
      <c r="G88" s="4"/>
      <c r="H88" s="4"/>
      <c r="I88" s="4"/>
      <c r="J88" s="4"/>
      <c r="K88" s="4"/>
      <c r="L88" s="5"/>
    </row>
    <row r="89" spans="1:12" x14ac:dyDescent="0.35">
      <c r="A89" s="3"/>
      <c r="B89" s="4"/>
      <c r="C89" s="4"/>
      <c r="D89" s="4"/>
      <c r="E89" s="4"/>
      <c r="F89" s="4"/>
      <c r="G89" s="4"/>
      <c r="H89" s="4"/>
      <c r="I89" s="4"/>
      <c r="J89" s="4"/>
      <c r="K89" s="4"/>
      <c r="L89" s="5"/>
    </row>
    <row r="90" spans="1:12" ht="16" thickBot="1" x14ac:dyDescent="0.4">
      <c r="A90" s="22"/>
      <c r="B90" s="8"/>
      <c r="C90" s="8"/>
      <c r="D90" s="8"/>
      <c r="E90" s="8"/>
      <c r="F90" s="8"/>
      <c r="G90" s="8"/>
      <c r="H90" s="8"/>
      <c r="I90" s="8"/>
      <c r="J90" s="8"/>
      <c r="K90" s="8"/>
      <c r="L90" s="23"/>
    </row>
    <row r="91" spans="1:12" ht="16" thickBot="1" x14ac:dyDescent="0.4"/>
    <row r="92" spans="1:12" x14ac:dyDescent="0.35">
      <c r="A92" s="41" t="s">
        <v>1632</v>
      </c>
      <c r="B92" s="42"/>
      <c r="C92" s="42"/>
      <c r="D92" s="42"/>
      <c r="E92" s="42"/>
      <c r="F92" s="42"/>
      <c r="G92" s="43"/>
    </row>
    <row r="93" spans="1:12" ht="16" thickBot="1" x14ac:dyDescent="0.4">
      <c r="A93" s="52"/>
      <c r="B93" s="53"/>
      <c r="C93" s="53"/>
      <c r="D93" s="53"/>
      <c r="E93" s="53"/>
      <c r="F93" s="53"/>
      <c r="G93" s="54"/>
    </row>
    <row r="94" spans="1:12" ht="16" thickBot="1" x14ac:dyDescent="0.4">
      <c r="A94" s="25" t="s">
        <v>1621</v>
      </c>
      <c r="B94" s="27" t="s">
        <v>1610</v>
      </c>
      <c r="C94" s="1"/>
      <c r="D94" s="1"/>
      <c r="E94" s="1"/>
      <c r="F94" s="1"/>
      <c r="G94" s="2"/>
    </row>
    <row r="95" spans="1:12" x14ac:dyDescent="0.35">
      <c r="A95" s="18" t="s">
        <v>40</v>
      </c>
      <c r="B95" s="28">
        <v>151939.149</v>
      </c>
      <c r="C95" s="4"/>
      <c r="D95" s="4"/>
      <c r="E95" s="4"/>
      <c r="F95" s="4"/>
      <c r="G95" s="5"/>
    </row>
    <row r="96" spans="1:12" x14ac:dyDescent="0.35">
      <c r="A96" s="18" t="s">
        <v>46</v>
      </c>
      <c r="B96" s="32">
        <v>130714.67460000006</v>
      </c>
      <c r="C96" s="4"/>
      <c r="D96" s="4"/>
      <c r="E96" s="4"/>
      <c r="F96" s="4"/>
      <c r="G96" s="5"/>
    </row>
    <row r="97" spans="1:7" x14ac:dyDescent="0.35">
      <c r="A97" s="18" t="s">
        <v>22</v>
      </c>
      <c r="B97" s="32">
        <v>131477.77639999994</v>
      </c>
      <c r="C97" s="4"/>
      <c r="D97" s="4"/>
      <c r="E97" s="4"/>
      <c r="F97" s="4"/>
      <c r="G97" s="5"/>
    </row>
    <row r="98" spans="1:7" ht="16" thickBot="1" x14ac:dyDescent="0.4">
      <c r="A98" s="19" t="s">
        <v>16</v>
      </c>
      <c r="B98" s="29">
        <v>787549.89280000131</v>
      </c>
      <c r="C98" s="4"/>
      <c r="D98" s="4"/>
      <c r="E98" s="4"/>
      <c r="F98" s="4"/>
      <c r="G98" s="5"/>
    </row>
    <row r="99" spans="1:7" x14ac:dyDescent="0.35">
      <c r="A99" s="3"/>
      <c r="B99" s="4"/>
      <c r="C99" s="4"/>
      <c r="D99" s="4"/>
      <c r="E99" s="4"/>
      <c r="F99" s="4"/>
      <c r="G99" s="5"/>
    </row>
    <row r="100" spans="1:7" x14ac:dyDescent="0.35">
      <c r="A100" s="3"/>
      <c r="B100" s="4"/>
      <c r="C100" s="4"/>
      <c r="D100" s="4"/>
      <c r="E100" s="4"/>
      <c r="F100" s="4"/>
      <c r="G100" s="5"/>
    </row>
    <row r="101" spans="1:7" x14ac:dyDescent="0.35">
      <c r="A101" s="3"/>
      <c r="B101" s="4"/>
      <c r="C101" s="4"/>
      <c r="D101" s="4"/>
      <c r="E101" s="4"/>
      <c r="F101" s="4"/>
      <c r="G101" s="5"/>
    </row>
    <row r="102" spans="1:7" x14ac:dyDescent="0.35">
      <c r="A102" s="3"/>
      <c r="B102" s="4"/>
      <c r="C102" s="4"/>
      <c r="D102" s="4"/>
      <c r="E102" s="4"/>
      <c r="F102" s="4"/>
      <c r="G102" s="5"/>
    </row>
    <row r="103" spans="1:7" x14ac:dyDescent="0.35">
      <c r="A103" s="3"/>
      <c r="B103" s="4"/>
      <c r="C103" s="4"/>
      <c r="D103" s="4"/>
      <c r="E103" s="4"/>
      <c r="F103" s="4"/>
      <c r="G103" s="5"/>
    </row>
    <row r="104" spans="1:7" ht="16" thickBot="1" x14ac:dyDescent="0.4">
      <c r="A104" s="3"/>
      <c r="B104" s="4"/>
      <c r="C104" s="4"/>
      <c r="D104" s="4"/>
      <c r="E104" s="4"/>
      <c r="F104" s="4"/>
      <c r="G104" s="5"/>
    </row>
    <row r="105" spans="1:7" ht="16" thickBot="1" x14ac:dyDescent="0.4">
      <c r="A105" s="25" t="s">
        <v>1621</v>
      </c>
      <c r="B105" s="27" t="s">
        <v>1631</v>
      </c>
      <c r="C105" s="4"/>
      <c r="D105" s="4"/>
      <c r="E105" s="4"/>
      <c r="F105" s="4"/>
      <c r="G105" s="5"/>
    </row>
    <row r="106" spans="1:7" x14ac:dyDescent="0.35">
      <c r="A106" s="18" t="s">
        <v>40</v>
      </c>
      <c r="B106" s="38">
        <v>140.29468975069253</v>
      </c>
      <c r="C106" s="4"/>
      <c r="D106" s="4"/>
      <c r="E106" s="4"/>
      <c r="F106" s="4"/>
      <c r="G106" s="5"/>
    </row>
    <row r="107" spans="1:7" x14ac:dyDescent="0.35">
      <c r="A107" s="18" t="s">
        <v>46</v>
      </c>
      <c r="B107" s="39">
        <v>139.80179101604284</v>
      </c>
      <c r="C107" s="4"/>
      <c r="D107" s="4"/>
      <c r="E107" s="4"/>
      <c r="F107" s="4"/>
      <c r="G107" s="5"/>
    </row>
    <row r="108" spans="1:7" x14ac:dyDescent="0.35">
      <c r="A108" s="18" t="s">
        <v>22</v>
      </c>
      <c r="B108" s="39">
        <v>141.67863836206891</v>
      </c>
      <c r="C108" s="4"/>
      <c r="D108" s="4"/>
      <c r="E108" s="4"/>
      <c r="F108" s="4"/>
      <c r="G108" s="5"/>
    </row>
    <row r="109" spans="1:7" ht="16" thickBot="1" x14ac:dyDescent="0.4">
      <c r="A109" s="19" t="s">
        <v>16</v>
      </c>
      <c r="B109" s="40">
        <v>141.21389506903375</v>
      </c>
      <c r="C109" s="4"/>
      <c r="D109" s="4"/>
      <c r="E109" s="4"/>
      <c r="F109" s="4"/>
      <c r="G109" s="5"/>
    </row>
    <row r="110" spans="1:7" x14ac:dyDescent="0.35">
      <c r="A110" s="3"/>
      <c r="B110" s="4"/>
      <c r="C110" s="4"/>
      <c r="D110" s="4"/>
      <c r="E110" s="4"/>
      <c r="F110" s="4"/>
      <c r="G110" s="5"/>
    </row>
    <row r="111" spans="1:7" x14ac:dyDescent="0.35">
      <c r="A111" s="3"/>
      <c r="B111" s="4"/>
      <c r="C111" s="4"/>
      <c r="D111" s="4"/>
      <c r="E111" s="4"/>
      <c r="F111" s="4"/>
      <c r="G111" s="5"/>
    </row>
    <row r="112" spans="1:7" x14ac:dyDescent="0.35">
      <c r="A112" s="3"/>
      <c r="B112" s="4"/>
      <c r="C112" s="4"/>
      <c r="D112" s="4"/>
      <c r="E112" s="4"/>
      <c r="F112" s="4"/>
      <c r="G112" s="5"/>
    </row>
    <row r="113" spans="1:7" x14ac:dyDescent="0.35">
      <c r="A113" s="3"/>
      <c r="B113" s="4"/>
      <c r="C113" s="4"/>
      <c r="D113" s="4"/>
      <c r="E113" s="4"/>
      <c r="F113" s="4"/>
      <c r="G113" s="5"/>
    </row>
    <row r="114" spans="1:7" x14ac:dyDescent="0.35">
      <c r="A114" s="3"/>
      <c r="B114" s="4"/>
      <c r="C114" s="4"/>
      <c r="D114" s="4"/>
      <c r="E114" s="4"/>
      <c r="F114" s="4"/>
      <c r="G114" s="5"/>
    </row>
    <row r="115" spans="1:7" ht="16" thickBot="1" x14ac:dyDescent="0.4">
      <c r="A115" s="3"/>
      <c r="B115" s="4"/>
      <c r="C115" s="4"/>
      <c r="D115" s="4"/>
      <c r="E115" s="4"/>
      <c r="F115" s="4"/>
      <c r="G115" s="5"/>
    </row>
    <row r="116" spans="1:7" ht="16" thickBot="1" x14ac:dyDescent="0.4">
      <c r="A116" s="25" t="s">
        <v>1621</v>
      </c>
      <c r="B116" s="27" t="s">
        <v>1614</v>
      </c>
      <c r="C116" s="4"/>
      <c r="D116" s="4"/>
      <c r="E116" s="4"/>
      <c r="F116" s="4"/>
      <c r="G116" s="5"/>
    </row>
    <row r="117" spans="1:7" x14ac:dyDescent="0.35">
      <c r="A117" s="18" t="s">
        <v>40</v>
      </c>
      <c r="B117" s="20">
        <v>1083</v>
      </c>
      <c r="C117" s="4"/>
      <c r="D117" s="4"/>
      <c r="E117" s="4"/>
      <c r="F117" s="4"/>
      <c r="G117" s="5"/>
    </row>
    <row r="118" spans="1:7" x14ac:dyDescent="0.35">
      <c r="A118" s="18" t="s">
        <v>46</v>
      </c>
      <c r="B118" s="21">
        <v>935</v>
      </c>
      <c r="C118" s="4"/>
      <c r="D118" s="4"/>
      <c r="E118" s="4"/>
      <c r="F118" s="4"/>
      <c r="G118" s="5"/>
    </row>
    <row r="119" spans="1:7" x14ac:dyDescent="0.35">
      <c r="A119" s="18" t="s">
        <v>22</v>
      </c>
      <c r="B119" s="21">
        <v>928</v>
      </c>
      <c r="C119" s="4"/>
      <c r="D119" s="4"/>
      <c r="E119" s="4"/>
      <c r="F119" s="4"/>
      <c r="G119" s="5"/>
    </row>
    <row r="120" spans="1:7" ht="16" thickBot="1" x14ac:dyDescent="0.4">
      <c r="A120" s="19" t="s">
        <v>16</v>
      </c>
      <c r="B120" s="17">
        <v>5577</v>
      </c>
      <c r="C120" s="4"/>
      <c r="D120" s="4"/>
      <c r="E120" s="4"/>
      <c r="F120" s="4"/>
      <c r="G120" s="5"/>
    </row>
    <row r="121" spans="1:7" x14ac:dyDescent="0.35">
      <c r="A121" s="3"/>
      <c r="B121" s="4"/>
      <c r="C121" s="4"/>
      <c r="D121" s="4"/>
      <c r="E121" s="4"/>
      <c r="F121" s="4"/>
      <c r="G121" s="5"/>
    </row>
    <row r="122" spans="1:7" x14ac:dyDescent="0.35">
      <c r="A122" s="3"/>
      <c r="B122" s="4"/>
      <c r="C122" s="4"/>
      <c r="D122" s="4"/>
      <c r="E122" s="4"/>
      <c r="F122" s="4"/>
      <c r="G122" s="5"/>
    </row>
    <row r="123" spans="1:7" x14ac:dyDescent="0.35">
      <c r="A123" s="3"/>
      <c r="B123" s="4"/>
      <c r="C123" s="4"/>
      <c r="D123" s="4"/>
      <c r="E123" s="4"/>
      <c r="F123" s="4"/>
      <c r="G123" s="5"/>
    </row>
    <row r="124" spans="1:7" ht="16" thickBot="1" x14ac:dyDescent="0.4">
      <c r="A124" s="22"/>
      <c r="B124" s="8"/>
      <c r="C124" s="8"/>
      <c r="D124" s="8"/>
      <c r="E124" s="8"/>
      <c r="F124" s="8"/>
      <c r="G124" s="23"/>
    </row>
  </sheetData>
  <mergeCells count="9">
    <mergeCell ref="A1:D2"/>
    <mergeCell ref="A9:D9"/>
    <mergeCell ref="A17:D17"/>
    <mergeCell ref="E17:G17"/>
    <mergeCell ref="A26:G27"/>
    <mergeCell ref="A49:H50"/>
    <mergeCell ref="A65:H66"/>
    <mergeCell ref="A79:L80"/>
    <mergeCell ref="A92:G9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B4645-8AB8-4601-B694-535BD85517FF}">
  <dimension ref="Y18"/>
  <sheetViews>
    <sheetView showGridLines="0" tabSelected="1" topLeftCell="F1" zoomScale="58" zoomScaleNormal="41" workbookViewId="0">
      <selection activeCell="AJ23" sqref="AJ23"/>
    </sheetView>
  </sheetViews>
  <sheetFormatPr defaultRowHeight="15.5" x14ac:dyDescent="0.35"/>
  <sheetData>
    <row r="18" spans="25:25" ht="16" thickBot="1" x14ac:dyDescent="0.4">
      <c r="Y18"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9" zoomScaleNormal="118"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1613</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 Deepti</cp:lastModifiedBy>
  <dcterms:created xsi:type="dcterms:W3CDTF">2024-06-23T13:11:17Z</dcterms:created>
  <dcterms:modified xsi:type="dcterms:W3CDTF">2025-10-17T16:09:19Z</dcterms:modified>
</cp:coreProperties>
</file>