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Maharshi KINTADA\Desktop\capstone\Alex data analyst project\"/>
    </mc:Choice>
  </mc:AlternateContent>
  <xr:revisionPtr revIDLastSave="0" documentId="13_ncr:1_{56DB55CB-0305-4FB5-9078-6260140EFFF1}"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<sst xmlns="http://schemas.openxmlformats.org/spreadsheetml/2006/main" count="16267" uniqueCount="52">
  <si>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</si>
  <si>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</si>
  <si>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</si>
  <si>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</si>
  <si>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</si>
  <si>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</si>
  <si>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</si>
  <si>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</si>
  <si>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</si>
  <si>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</si>
  <si>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</si>
  <si>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</si>
  <si>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</si>
  <si>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</si>
  <si>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</si>
  <si>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</si>
  <si>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</si>
  <si>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</si>
  <si>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</si>
  <si>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</si>
  <si>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</si>
  <si>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</si>
  <si>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</si>
  <si>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</si>
  <si>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</si>
  <si>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</si>
  <si>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</si>
  <si>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</si>
  <si>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</si>
  <si>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</si>
  <si>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</si>
  <si>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</si>
  <si>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</si>
  <si>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</si>
  <si>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</si>
  <si>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</si>
  <si>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</si>
  <si>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</si>
  <si>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</si>
  <si>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</si>
  <si>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</si>
  <si>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</si>
  <si>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</si>
  <si>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</si>
  <si>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</si>
  <si>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More than 10 Miles</t>
  </si>
  <si>
    <t>Count of Purchased Bike</t>
  </si>
  <si>
    <t>Count of Gender</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</si>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</sst>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_(&quot;$&quot;* #,##0_);_(&quot;$&quot;* \(#,##0\);_(&quot;$&quot;* &quot;-&quot;??_);_(@_)"/>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i/>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 fontId="0" fillId="0" borderId="0" xfId="42" applyNumberFormat="1" applyFont="1"/>
    <xf numFmtId="0" fontId="19"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6" formatCode="_(* #,##0_);_(* \(#,##0\);_(* &quot;-&quot;??_);_(@_)"/>
    </dxf>
    <dxf>
      <numFmt numFmtId="1" formatCode="0"/>
    </dxf>
    <dxf>
      <numFmt numFmtId="1" formatCode="0"/>
    </dxf>
  </dxfs>
  <tableStyles count="0" defaultTableStyle="TableStyleMedium2" defaultPivotStyle="PivotStyleLight16"/>
  <colors>
    <mruColors>
      <color rgb="FF8FA7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t>
            </a:r>
            <a:r>
              <a:rPr lang="en-US"/>
              <a:t>Income per purchase </a:t>
            </a:r>
          </a:p>
        </c:rich>
      </c:tx>
      <c:layout>
        <c:manualLayout>
          <c:xMode val="edge"/>
          <c:yMode val="edge"/>
          <c:x val="0.24771488381753323"/>
          <c:y val="4.558638597118113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30498216361377"/>
          <c:y val="0.15297547866856442"/>
          <c:w val="0.64819685039370079"/>
          <c:h val="0.65853091280256637"/>
        </c:manualLayout>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_(* #,##0_);_(* \(#,##0\);_(* "-"??_);_(@_)</c:formatCode>
                <c:ptCount val="2"/>
                <c:pt idx="0">
                  <c:v>53440</c:v>
                </c:pt>
                <c:pt idx="1">
                  <c:v>56208.178438661707</c:v>
                </c:pt>
              </c:numCache>
            </c:numRef>
          </c:val>
          <c:extLst>
            <c:ext xmlns:c16="http://schemas.microsoft.com/office/drawing/2014/chart" uri="{C3380CC4-5D6E-409C-BE32-E72D297353CC}">
              <c16:uniqueId val="{00000000-383A-41B0-BE7C-9C6D640EAE47}"/>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383A-41B0-BE7C-9C6D640EAE47}"/>
            </c:ext>
          </c:extLst>
        </c:ser>
        <c:dLbls>
          <c:showLegendKey val="0"/>
          <c:showVal val="0"/>
          <c:showCatName val="0"/>
          <c:showSerName val="0"/>
          <c:showPercent val="0"/>
          <c:showBubbleSize val="0"/>
        </c:dLbls>
        <c:gapWidth val="219"/>
        <c:overlap val="-27"/>
        <c:axId val="167719407"/>
        <c:axId val="167716047"/>
      </c:barChart>
      <c:catAx>
        <c:axId val="16771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16047"/>
        <c:crosses val="autoZero"/>
        <c:auto val="1"/>
        <c:lblAlgn val="ctr"/>
        <c:lblOffset val="100"/>
        <c:noMultiLvlLbl val="0"/>
      </c:catAx>
      <c:valAx>
        <c:axId val="167716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19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C8-4E9D-B8E7-ABFB7E829CC3}"/>
            </c:ext>
          </c:extLst>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C8-4E9D-B8E7-ABFB7E829CC3}"/>
            </c:ext>
          </c:extLst>
        </c:ser>
        <c:dLbls>
          <c:showLegendKey val="0"/>
          <c:showVal val="0"/>
          <c:showCatName val="0"/>
          <c:showSerName val="0"/>
          <c:showPercent val="0"/>
          <c:showBubbleSize val="0"/>
        </c:dLbls>
        <c:smooth val="0"/>
        <c:axId val="167719887"/>
        <c:axId val="167715567"/>
      </c:lineChart>
      <c:catAx>
        <c:axId val="16771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Distnace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15567"/>
        <c:crosses val="autoZero"/>
        <c:auto val="1"/>
        <c:lblAlgn val="ctr"/>
        <c:lblOffset val="100"/>
        <c:noMultiLvlLbl val="0"/>
      </c:catAx>
      <c:valAx>
        <c:axId val="16771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1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lumMod val="95000"/>
                  </a:schemeClr>
                </a:solidFill>
                <a:latin typeface="+mn-lt"/>
              </a:rPr>
              <a:t>Customer Age brackets on purchase</a:t>
            </a:r>
          </a:p>
        </c:rich>
      </c:tx>
      <c:overlay val="0"/>
      <c:spPr>
        <a:solidFill>
          <a:srgbClr val="0070C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Pivot!$A$40:$A$43</c:f>
              <c:strCache>
                <c:ptCount val="3"/>
                <c:pt idx="0">
                  <c:v>Adolescent</c:v>
                </c:pt>
                <c:pt idx="1">
                  <c:v>Middle age</c:v>
                </c:pt>
                <c:pt idx="2">
                  <c:v>old</c:v>
                </c:pt>
              </c:strCache>
            </c:strRef>
          </c:cat>
          <c:val>
            <c:numRef>
              <c:f>Pivot!$B$40:$B$43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A9B-46BE-939E-0F8689463F0B}"/>
            </c:ext>
          </c:extLst>
        </c:ser>
        <c:ser>
          <c:idx val="1"/>
          <c:order val="1"/>
          <c:tx>
            <c:strRef>
              <c:f>Pivot!$C$38:$C$39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Pivot!$A$40:$A$43</c:f>
              <c:strCache>
                <c:ptCount val="3"/>
                <c:pt idx="0">
                  <c:v>Adolescent</c:v>
                </c:pt>
                <c:pt idx="1">
                  <c:v>Middle age</c:v>
                </c:pt>
                <c:pt idx="2">
                  <c:v>old</c:v>
                </c:pt>
              </c:strCache>
            </c:strRef>
          </c:cat>
          <c:val>
            <c:numRef>
              <c:f>Pivot!$C$40:$C$43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A9B-46BE-939E-0F8689463F0B}"/>
            </c:ext>
          </c:extLst>
        </c:ser>
        <c:dLbls>
          <c:showLegendKey val="0"/>
          <c:showVal val="0"/>
          <c:showCatName val="0"/>
          <c:showSerName val="0"/>
          <c:showPercent val="0"/>
          <c:showBubbleSize val="0"/>
        </c:dLbls>
        <c:marker val="1"/>
        <c:smooth val="0"/>
        <c:axId val="165564399"/>
        <c:axId val="165563919"/>
      </c:lineChart>
      <c:catAx>
        <c:axId val="16556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63919"/>
        <c:crosses val="autoZero"/>
        <c:auto val="1"/>
        <c:lblAlgn val="ctr"/>
        <c:lblOffset val="100"/>
        <c:noMultiLvlLbl val="0"/>
      </c:catAx>
      <c:valAx>
        <c:axId val="16556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6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 </a:t>
            </a:r>
          </a:p>
        </c:rich>
      </c:tx>
      <c:layout>
        <c:manualLayout>
          <c:xMode val="edge"/>
          <c:yMode val="edge"/>
          <c:x val="0.31842193101038446"/>
          <c:y val="2.58071127563237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37849814227766"/>
          <c:y val="4.0732850358800636E-2"/>
          <c:w val="0.64819685039370079"/>
          <c:h val="0.65853091280256637"/>
        </c:manualLayout>
      </c:layout>
      <c:barChart>
        <c:barDir val="col"/>
        <c:grouping val="clustered"/>
        <c:varyColors val="0"/>
        <c:ser>
          <c:idx val="0"/>
          <c:order val="0"/>
          <c:tx>
            <c:strRef>
              <c:f>Pivot!$B$2:$B$3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Pivot!$A$4:$A$6</c:f>
              <c:strCache>
                <c:ptCount val="2"/>
                <c:pt idx="0">
                  <c:v>Female</c:v>
                </c:pt>
                <c:pt idx="1">
                  <c:v>Male</c:v>
                </c:pt>
              </c:strCache>
            </c:strRef>
          </c:cat>
          <c:val>
            <c:numRef>
              <c:f>Pivot!$B$4:$B$6</c:f>
              <c:numCache>
                <c:formatCode>_(* #,##0_);_(* \(#,##0\);_(* "-"??_);_(@_)</c:formatCode>
                <c:ptCount val="2"/>
                <c:pt idx="0">
                  <c:v>53440</c:v>
                </c:pt>
                <c:pt idx="1">
                  <c:v>56208.178438661707</c:v>
                </c:pt>
              </c:numCache>
            </c:numRef>
          </c:val>
          <c:extLst>
            <c:ext xmlns:c16="http://schemas.microsoft.com/office/drawing/2014/chart" uri="{C3380CC4-5D6E-409C-BE32-E72D297353CC}">
              <c16:uniqueId val="{00000000-C101-4104-8B2A-679AF1A3FC46}"/>
            </c:ext>
          </c:extLst>
        </c:ser>
        <c:ser>
          <c:idx val="1"/>
          <c:order val="1"/>
          <c:tx>
            <c:strRef>
              <c:f>Pivot!$C$2:$C$3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Pivot!$A$4:$A$6</c:f>
              <c:strCache>
                <c:ptCount val="2"/>
                <c:pt idx="0">
                  <c:v>Female</c:v>
                </c:pt>
                <c:pt idx="1">
                  <c:v>Male</c:v>
                </c:pt>
              </c:strCache>
            </c:strRef>
          </c:cat>
          <c:val>
            <c:numRef>
              <c:f>Pivot!$C$4:$C$6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101-4104-8B2A-679AF1A3FC46}"/>
            </c:ext>
          </c:extLst>
        </c:ser>
        <c:dLbls>
          <c:showLegendKey val="0"/>
          <c:showVal val="0"/>
          <c:showCatName val="0"/>
          <c:showSerName val="0"/>
          <c:showPercent val="0"/>
          <c:showBubbleSize val="0"/>
        </c:dLbls>
        <c:gapWidth val="100"/>
        <c:overlap val="-24"/>
        <c:axId val="167719407"/>
        <c:axId val="167716047"/>
      </c:barChart>
      <c:catAx>
        <c:axId val="1677194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16047"/>
        <c:crosses val="autoZero"/>
        <c:auto val="1"/>
        <c:lblAlgn val="ctr"/>
        <c:lblOffset val="100"/>
        <c:noMultiLvlLbl val="0"/>
      </c:catAx>
      <c:valAx>
        <c:axId val="1677160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1940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1A-4C1C-806B-A26DB5B3C92B}"/>
            </c:ext>
          </c:extLst>
        </c:ser>
        <c:ser>
          <c:idx val="1"/>
          <c:order val="1"/>
          <c:tx>
            <c:strRef>
              <c:f>Pivot!$C$21:$C$22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1A-4C1C-806B-A26DB5B3C92B}"/>
            </c:ext>
          </c:extLst>
        </c:ser>
        <c:dLbls>
          <c:showLegendKey val="0"/>
          <c:showVal val="0"/>
          <c:showCatName val="0"/>
          <c:showSerName val="0"/>
          <c:showPercent val="0"/>
          <c:showBubbleSize val="0"/>
        </c:dLbls>
        <c:marker val="1"/>
        <c:smooth val="0"/>
        <c:axId val="167719887"/>
        <c:axId val="167715567"/>
      </c:lineChart>
      <c:catAx>
        <c:axId val="1677198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Distnace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715567"/>
        <c:crosses val="autoZero"/>
        <c:auto val="1"/>
        <c:lblAlgn val="ctr"/>
        <c:lblOffset val="100"/>
        <c:noMultiLvlLbl val="0"/>
      </c:catAx>
      <c:valAx>
        <c:axId val="1677155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71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 on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Pivot!$B$38:$B$39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Pivot!$A$40:$A$43</c:f>
              <c:strCache>
                <c:ptCount val="3"/>
                <c:pt idx="0">
                  <c:v>Adolescent</c:v>
                </c:pt>
                <c:pt idx="1">
                  <c:v>Middle age</c:v>
                </c:pt>
                <c:pt idx="2">
                  <c:v>old</c:v>
                </c:pt>
              </c:strCache>
            </c:strRef>
          </c:cat>
          <c:val>
            <c:numRef>
              <c:f>Pivot!$B$40:$B$43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E38-4E09-B066-FEA3B2511C03}"/>
            </c:ext>
          </c:extLst>
        </c:ser>
        <c:ser>
          <c:idx val="1"/>
          <c:order val="1"/>
          <c:tx>
            <c:strRef>
              <c:f>Pivot!$C$38:$C$39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Pivot!$A$40:$A$43</c:f>
              <c:strCache>
                <c:ptCount val="3"/>
                <c:pt idx="0">
                  <c:v>Adolescent</c:v>
                </c:pt>
                <c:pt idx="1">
                  <c:v>Middle age</c:v>
                </c:pt>
                <c:pt idx="2">
                  <c:v>old</c:v>
                </c:pt>
              </c:strCache>
            </c:strRef>
          </c:cat>
          <c:val>
            <c:numRef>
              <c:f>Pivot!$C$40:$C$43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E38-4E09-B066-FEA3B2511C03}"/>
            </c:ext>
          </c:extLst>
        </c:ser>
        <c:dLbls>
          <c:showLegendKey val="0"/>
          <c:showVal val="0"/>
          <c:showCatName val="0"/>
          <c:showSerName val="0"/>
          <c:showPercent val="0"/>
          <c:showBubbleSize val="0"/>
        </c:dLbls>
        <c:marker val="1"/>
        <c:smooth val="0"/>
        <c:axId val="165564399"/>
        <c:axId val="165563919"/>
      </c:lineChart>
      <c:catAx>
        <c:axId val="1655643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563919"/>
        <c:crosses val="autoZero"/>
        <c:auto val="1"/>
        <c:lblAlgn val="ctr"/>
        <c:lblOffset val="100"/>
        <c:noMultiLvlLbl val="0"/>
      </c:catAx>
      <c:valAx>
        <c:axId val="1655639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56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371475</xdr:colOff>
      <xdr:row>1</xdr:row>
      <xdr:rowOff>38099</xdr:rowOff>
    </xdr:from>
    <xdr:to>
      <xdr:col>11</xdr:col>
      <xdr:colOff>495299</xdr:colOff>
      <xdr:row>16</xdr:row>
      <xdr:rowOff>95250</xdr:rowOff>
    </xdr:to>
    <xdr:graphicFrame macro="">
      <xdr:nvGraphicFramePr>
        <xdr:cNvPr id="2" name="Chart 1">
          <a:extLst>
            <a:ext uri="{FF2B5EF4-FFF2-40B4-BE49-F238E27FC236}">
              <a16:creationId xmlns:a16="http://schemas.microsoft.com/office/drawing/2014/main" id="{83A432A9-3A6F-B4D4-B2C5-B06133D319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18</xdr:row>
      <xdr:rowOff>104775</xdr:rowOff>
    </xdr:from>
    <xdr:to>
      <xdr:col>10</xdr:col>
      <xdr:colOff>514350</xdr:colOff>
      <xdr:row>31</xdr:row>
      <xdr:rowOff>114300</xdr:rowOff>
    </xdr:to>
    <xdr:graphicFrame macro="">
      <xdr:nvGraphicFramePr>
        <xdr:cNvPr id="3" name="Chart 2">
          <a:extLst>
            <a:ext uri="{FF2B5EF4-FFF2-40B4-BE49-F238E27FC236}">
              <a16:creationId xmlns:a16="http://schemas.microsoft.com/office/drawing/2014/main" id="{7A425544-D959-208E-ABEB-3CBB52573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238124</xdr:colOff>
      <xdr:row>34</xdr:row>
      <xdr:rowOff>85725</xdr:rowOff>
    </xdr:from>
    <xdr:to>
      <xdr:col>10</xdr:col>
      <xdr:colOff>247649</xdr:colOff>
      <xdr:row>48</xdr:row>
      <xdr:rowOff>33336</xdr:rowOff>
    </xdr:to>
    <xdr:graphicFrame macro="">
      <xdr:nvGraphicFramePr>
        <xdr:cNvPr id="4" name="Chart 3">
          <a:extLst>
            <a:ext uri="{FF2B5EF4-FFF2-40B4-BE49-F238E27FC236}">
              <a16:creationId xmlns:a16="http://schemas.microsoft.com/office/drawing/2014/main" id="{B4DC46BA-DD84-BC2C-29DE-FE2EBD2B7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190500</xdr:colOff>
      <xdr:row>3</xdr:row>
      <xdr:rowOff>22412</xdr:rowOff>
    </xdr:from>
    <xdr:to>
      <xdr:col>11</xdr:col>
      <xdr:colOff>28575</xdr:colOff>
      <xdr:row>18</xdr:row>
      <xdr:rowOff>171450</xdr:rowOff>
    </xdr:to>
    <xdr:graphicFrame macro="">
      <xdr:nvGraphicFramePr>
        <xdr:cNvPr id="2" name="Chart 1">
          <a:extLst>
            <a:ext uri="{FF2B5EF4-FFF2-40B4-BE49-F238E27FC236}">
              <a16:creationId xmlns:a16="http://schemas.microsoft.com/office/drawing/2014/main" id="{C90AB79D-625D-4A25-94B1-94557497AD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18</xdr:row>
      <xdr:rowOff>179294</xdr:rowOff>
    </xdr:from>
    <xdr:to>
      <xdr:col>17</xdr:col>
      <xdr:colOff>11206</xdr:colOff>
      <xdr:row>34</xdr:row>
      <xdr:rowOff>104774</xdr:rowOff>
    </xdr:to>
    <xdr:graphicFrame macro="">
      <xdr:nvGraphicFramePr>
        <xdr:cNvPr id="3" name="Chart 2">
          <a:extLst>
            <a:ext uri="{FF2B5EF4-FFF2-40B4-BE49-F238E27FC236}">
              <a16:creationId xmlns:a16="http://schemas.microsoft.com/office/drawing/2014/main" id="{5DF719EA-FC2D-420C-8998-39F13A9B7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38101</xdr:colOff>
      <xdr:row>3</xdr:row>
      <xdr:rowOff>0</xdr:rowOff>
    </xdr:from>
    <xdr:to>
      <xdr:col>17</xdr:col>
      <xdr:colOff>11207</xdr:colOff>
      <xdr:row>18</xdr:row>
      <xdr:rowOff>171449</xdr:rowOff>
    </xdr:to>
    <xdr:graphicFrame macro="">
      <xdr:nvGraphicFramePr>
        <xdr:cNvPr id="4" name="Chart 3">
          <a:extLst>
            <a:ext uri="{FF2B5EF4-FFF2-40B4-BE49-F238E27FC236}">
              <a16:creationId xmlns:a16="http://schemas.microsoft.com/office/drawing/2014/main" id="{A3D16910-C399-4B06-BDA8-EEF267998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38099</xdr:colOff>
      <xdr:row>3</xdr:row>
      <xdr:rowOff>26335</xdr:rowOff>
    </xdr:from>
    <xdr:to>
      <xdr:col>4</xdr:col>
      <xdr:colOff>190499</xdr:colOff>
      <xdr:row>7</xdr:row>
      <xdr:rowOff>145676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0873351-EF79-05FA-A7FB-80345F2D6EB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099" y="606765"/>
              <a:ext cx="2593181" cy="8932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21292</xdr:colOff>
      <xdr:row>13</xdr:row>
      <xdr:rowOff>177614</xdr:rowOff>
    </xdr:from>
    <xdr:to>
      <xdr:col>4</xdr:col>
      <xdr:colOff>134470</xdr:colOff>
      <xdr:row>22</xdr:row>
      <xdr:rowOff>123265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D160401-FC3D-C8A9-4638-00C7ACC0181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292" y="2692809"/>
              <a:ext cx="2553959" cy="1686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149600</xdr:rowOff>
    </xdr:from>
    <xdr:to>
      <xdr:col>4</xdr:col>
      <xdr:colOff>190499</xdr:colOff>
      <xdr:row>13</xdr:row>
      <xdr:rowOff>179294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50D5B2B-CB84-E8AE-28C9-5106E57F5E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503936"/>
              <a:ext cx="2631280" cy="1190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arshi KINTADA" refreshedDate="45551.506566435186" createdVersion="8" refreshedVersion="8" minRefreshableVersion="3" recordCount="1000" xr:uid="{27B2BE27-E254-478F-B21E-4B6632DD498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185329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51401F-FEC5-4D0B-B55A-ACCE0328033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3">
    <format dxfId="29">
      <pivotArea collapsedLevelsAreSubtotals="1" fieldPosition="0">
        <references count="1">
          <reference field="2" count="0"/>
        </references>
      </pivotArea>
    </format>
    <format dxfId="28">
      <pivotArea field="13" grandRow="1" outline="0" collapsedLevelsAreSubtotals="1" axis="axisCol" fieldPosition="0">
        <references count="1">
          <reference field="13" count="0" selected="0"/>
        </references>
      </pivotArea>
    </format>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76F68F-52A8-478B-A360-8CA9714D97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64CFA5-7D2B-4CEF-A3B1-9CA6F8B3323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dataField="1"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Gender" fld="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FC5C842-43FB-4D9E-931E-2E35A3E87D3A}" sourceName="Marital Status">
  <pivotTables>
    <pivotTable tabId="3" name="PivotTable2"/>
    <pivotTable tabId="3" name="PivotTable1"/>
    <pivotTable tabId="3" name="PivotTable3"/>
  </pivotTables>
  <data>
    <tabular pivotCacheId="3185329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63CB90-030B-40F6-BB66-A9FAA1E1046A}" sourceName="Education">
  <pivotTables>
    <pivotTable tabId="3" name="PivotTable2"/>
    <pivotTable tabId="3" name="PivotTable1"/>
    <pivotTable tabId="3" name="PivotTable3"/>
  </pivotTables>
  <data>
    <tabular pivotCacheId="3185329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F09652-1124-4D75-BAB4-FE0EAA6F87F3}" sourceName="Region">
  <pivotTables>
    <pivotTable tabId="3" name="PivotTable2"/>
    <pivotTable tabId="3" name="PivotTable1"/>
    <pivotTable tabId="3" name="PivotTable3"/>
  </pivotTables>
  <data>
    <tabular pivotCacheId="3185329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4AFAE8-B267-4DD1-AEA8-3F6FB2D45D86}" cache="Slicer_Marital_Status" caption="Marital Status" rowHeight="241300"/>
  <slicer name="Education" xr10:uid="{0C3F5213-09C6-4DE5-80FF-4B789F47A888}" cache="Slicer_Education" caption="Education" rowHeight="241300"/>
  <slicer name="Region" xr10:uid="{6034EE29-B2C8-4E13-9C70-683EB835AF9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EC0F-257C-46F0-99AB-602EFA823F69}">
  <dimension ref="A1:O1001"/>
  <sheetViews>
    <sheetView workbookViewId="0">
      <selection activeCell="O1" sqref="O1:O1048576"/>
    </sheetView>
  </sheetViews>
  <sheetFormatPr defaultRowHeight="15" x14ac:dyDescent="0.25"/>
  <cols>
    <col min="2" max="2" width="15.5703125" bestFit="1" customWidth="1"/>
    <col min="4" max="4" width="12.5703125" style="3" bestFit="1" customWidth="1"/>
    <col min="6" max="6" width="17.7109375" bestFit="1" customWidth="1"/>
    <col min="7" max="7" width="14.140625" bestFit="1" customWidth="1"/>
    <col min="13" max="13" width="14.28515625" customWidth="1"/>
    <col min="16" max="16" width="10.140625" bestFit="1" customWidth="1"/>
  </cols>
  <sheetData>
    <row r="1" spans="1:15" x14ac:dyDescent="0.25">
      <c r="A1" t="s">
        <v>0</v>
      </c>
      <c r="B1" t="s">
        <v>1</v>
      </c>
      <c r="C1" t="s">
        <v>2</v>
      </c>
      <c r="D1" s="5" t="s">
        <v>3</v>
      </c>
      <c r="E1" t="s">
        <v>4</v>
      </c>
      <c r="F1" t="s">
        <v>5</v>
      </c>
      <c r="G1" t="s">
        <v>6</v>
      </c>
      <c r="H1" t="s">
        <v>7</v>
      </c>
      <c r="I1" t="s">
        <v>8</v>
      </c>
      <c r="J1" t="s">
        <v>9</v>
      </c>
      <c r="K1" t="s">
        <v>10</v>
      </c>
      <c r="L1" t="s">
        <v>11</v>
      </c>
      <c r="M1" t="s">
        <v>40</v>
      </c>
      <c r="N1" t="s">
        <v>12</v>
      </c>
    </row>
    <row r="2" spans="1:15" x14ac:dyDescent="0.25">
      <c r="A2">
        <v>12496</v>
      </c>
      <c r="B2" t="s">
        <v>36</v>
      </c>
      <c r="C2" t="s">
        <v>39</v>
      </c>
      <c r="D2" s="5">
        <v>40000</v>
      </c>
      <c r="E2">
        <v>1</v>
      </c>
      <c r="F2" t="s">
        <v>13</v>
      </c>
      <c r="G2" t="s">
        <v>14</v>
      </c>
      <c r="H2" t="s">
        <v>15</v>
      </c>
      <c r="I2">
        <v>0</v>
      </c>
      <c r="J2" t="s">
        <v>16</v>
      </c>
      <c r="K2" t="s">
        <v>17</v>
      </c>
      <c r="L2">
        <v>42</v>
      </c>
      <c r="M2" t="str">
        <f>IF(L2&gt;54,"old",IF(L2&gt;=31,"Middle age",IF(L2&lt;31, "Adolescent","Not valied")))</f>
        <v>Middle age</v>
      </c>
      <c r="N2" t="s">
        <v>18</v>
      </c>
      <c r="O2" s="4"/>
    </row>
    <row r="3" spans="1:15" x14ac:dyDescent="0.25">
      <c r="A3">
        <v>24107</v>
      </c>
      <c r="B3" t="s">
        <v>36</v>
      </c>
      <c r="C3" t="s">
        <v>38</v>
      </c>
      <c r="D3" s="5">
        <v>30000</v>
      </c>
      <c r="E3">
        <v>3</v>
      </c>
      <c r="F3" t="s">
        <v>19</v>
      </c>
      <c r="G3" t="s">
        <v>20</v>
      </c>
      <c r="H3" t="s">
        <v>15</v>
      </c>
      <c r="I3">
        <v>1</v>
      </c>
      <c r="J3" t="s">
        <v>16</v>
      </c>
      <c r="K3" t="s">
        <v>17</v>
      </c>
      <c r="L3">
        <v>43</v>
      </c>
      <c r="M3" t="str">
        <f t="shared" ref="M3:M66" si="0">IF(L3&gt;54,"old",IF(L3&gt;=31,"Middle age",IF(L3&lt;31, "Adolescent","Not valied")))</f>
        <v>Middle age</v>
      </c>
      <c r="N3" t="s">
        <v>18</v>
      </c>
    </row>
    <row r="4" spans="1:15" x14ac:dyDescent="0.25">
      <c r="A4">
        <v>14177</v>
      </c>
      <c r="B4" t="s">
        <v>36</v>
      </c>
      <c r="C4" t="s">
        <v>38</v>
      </c>
      <c r="D4" s="5">
        <v>80000</v>
      </c>
      <c r="E4">
        <v>5</v>
      </c>
      <c r="F4" t="s">
        <v>19</v>
      </c>
      <c r="G4" t="s">
        <v>21</v>
      </c>
      <c r="H4" t="s">
        <v>18</v>
      </c>
      <c r="I4">
        <v>2</v>
      </c>
      <c r="J4" t="s">
        <v>22</v>
      </c>
      <c r="K4" t="s">
        <v>17</v>
      </c>
      <c r="L4">
        <v>60</v>
      </c>
      <c r="M4" t="str">
        <f t="shared" si="0"/>
        <v>old</v>
      </c>
      <c r="N4" t="s">
        <v>18</v>
      </c>
    </row>
    <row r="5" spans="1:15" x14ac:dyDescent="0.25">
      <c r="A5">
        <v>24381</v>
      </c>
      <c r="B5" t="s">
        <v>37</v>
      </c>
      <c r="C5" t="s">
        <v>38</v>
      </c>
      <c r="D5" s="5">
        <v>70000</v>
      </c>
      <c r="E5">
        <v>0</v>
      </c>
      <c r="F5" t="s">
        <v>13</v>
      </c>
      <c r="G5" t="s">
        <v>21</v>
      </c>
      <c r="H5" t="s">
        <v>15</v>
      </c>
      <c r="I5">
        <v>1</v>
      </c>
      <c r="J5" t="s">
        <v>23</v>
      </c>
      <c r="K5" t="s">
        <v>24</v>
      </c>
      <c r="L5">
        <v>41</v>
      </c>
      <c r="M5" t="str">
        <f t="shared" si="0"/>
        <v>Middle age</v>
      </c>
      <c r="N5" t="s">
        <v>15</v>
      </c>
    </row>
    <row r="6" spans="1:15" x14ac:dyDescent="0.25">
      <c r="A6">
        <v>25597</v>
      </c>
      <c r="B6" t="s">
        <v>37</v>
      </c>
      <c r="C6" t="s">
        <v>38</v>
      </c>
      <c r="D6" s="5">
        <v>30000</v>
      </c>
      <c r="E6">
        <v>0</v>
      </c>
      <c r="F6" t="s">
        <v>13</v>
      </c>
      <c r="G6" t="s">
        <v>20</v>
      </c>
      <c r="H6" t="s">
        <v>18</v>
      </c>
      <c r="I6">
        <v>0</v>
      </c>
      <c r="J6" t="s">
        <v>16</v>
      </c>
      <c r="K6" t="s">
        <v>17</v>
      </c>
      <c r="L6">
        <v>36</v>
      </c>
      <c r="M6" t="str">
        <f t="shared" si="0"/>
        <v>Middle age</v>
      </c>
      <c r="N6" t="s">
        <v>15</v>
      </c>
    </row>
    <row r="7" spans="1:15" x14ac:dyDescent="0.25">
      <c r="A7">
        <v>13507</v>
      </c>
      <c r="B7" t="s">
        <v>36</v>
      </c>
      <c r="C7" t="s">
        <v>39</v>
      </c>
      <c r="D7" s="5">
        <v>10000</v>
      </c>
      <c r="E7">
        <v>2</v>
      </c>
      <c r="F7" t="s">
        <v>19</v>
      </c>
      <c r="G7" t="s">
        <v>25</v>
      </c>
      <c r="H7" t="s">
        <v>15</v>
      </c>
      <c r="I7">
        <v>0</v>
      </c>
      <c r="J7" t="s">
        <v>26</v>
      </c>
      <c r="K7" t="s">
        <v>17</v>
      </c>
      <c r="L7">
        <v>50</v>
      </c>
      <c r="M7" t="str">
        <f t="shared" si="0"/>
        <v>Middle age</v>
      </c>
      <c r="N7" t="s">
        <v>18</v>
      </c>
    </row>
    <row r="8" spans="1:15" x14ac:dyDescent="0.25">
      <c r="A8">
        <v>27974</v>
      </c>
      <c r="B8" t="s">
        <v>37</v>
      </c>
      <c r="C8" t="s">
        <v>38</v>
      </c>
      <c r="D8" s="5">
        <v>160000</v>
      </c>
      <c r="E8">
        <v>2</v>
      </c>
      <c r="F8" t="s">
        <v>27</v>
      </c>
      <c r="G8" t="s">
        <v>28</v>
      </c>
      <c r="H8" t="s">
        <v>15</v>
      </c>
      <c r="I8">
        <v>4</v>
      </c>
      <c r="J8" t="s">
        <v>16</v>
      </c>
      <c r="K8" t="s">
        <v>24</v>
      </c>
      <c r="L8">
        <v>33</v>
      </c>
      <c r="M8" t="str">
        <f t="shared" si="0"/>
        <v>Middle age</v>
      </c>
      <c r="N8" t="s">
        <v>15</v>
      </c>
    </row>
    <row r="9" spans="1:15" x14ac:dyDescent="0.25">
      <c r="A9">
        <v>19364</v>
      </c>
      <c r="B9" t="s">
        <v>36</v>
      </c>
      <c r="C9" t="s">
        <v>38</v>
      </c>
      <c r="D9" s="5">
        <v>40000</v>
      </c>
      <c r="E9">
        <v>1</v>
      </c>
      <c r="F9" t="s">
        <v>13</v>
      </c>
      <c r="G9" t="s">
        <v>14</v>
      </c>
      <c r="H9" t="s">
        <v>15</v>
      </c>
      <c r="I9">
        <v>0</v>
      </c>
      <c r="J9" t="s">
        <v>16</v>
      </c>
      <c r="K9" t="s">
        <v>17</v>
      </c>
      <c r="L9">
        <v>43</v>
      </c>
      <c r="M9" t="str">
        <f t="shared" si="0"/>
        <v>Middle age</v>
      </c>
      <c r="N9" t="s">
        <v>15</v>
      </c>
    </row>
    <row r="10" spans="1:15" x14ac:dyDescent="0.25">
      <c r="A10">
        <v>22155</v>
      </c>
      <c r="B10" t="s">
        <v>36</v>
      </c>
      <c r="C10" t="s">
        <v>38</v>
      </c>
      <c r="D10" s="5">
        <v>20000</v>
      </c>
      <c r="E10">
        <v>2</v>
      </c>
      <c r="F10" t="s">
        <v>29</v>
      </c>
      <c r="G10" t="s">
        <v>20</v>
      </c>
      <c r="H10" t="s">
        <v>15</v>
      </c>
      <c r="I10">
        <v>2</v>
      </c>
      <c r="J10" t="s">
        <v>23</v>
      </c>
      <c r="K10" t="s">
        <v>24</v>
      </c>
      <c r="L10">
        <v>58</v>
      </c>
      <c r="M10" t="str">
        <f t="shared" si="0"/>
        <v>old</v>
      </c>
      <c r="N10" t="s">
        <v>18</v>
      </c>
    </row>
    <row r="11" spans="1:15" x14ac:dyDescent="0.25">
      <c r="A11">
        <v>19280</v>
      </c>
      <c r="B11" t="s">
        <v>36</v>
      </c>
      <c r="C11" t="s">
        <v>38</v>
      </c>
      <c r="D11" s="5">
        <v>120000</v>
      </c>
      <c r="E11">
        <v>2</v>
      </c>
      <c r="F11" t="s">
        <v>19</v>
      </c>
      <c r="G11" t="s">
        <v>25</v>
      </c>
      <c r="H11" t="s">
        <v>15</v>
      </c>
      <c r="I11">
        <v>1</v>
      </c>
      <c r="J11" t="s">
        <v>16</v>
      </c>
      <c r="K11" t="s">
        <v>17</v>
      </c>
      <c r="L11">
        <v>40</v>
      </c>
      <c r="M11" t="str">
        <f t="shared" si="0"/>
        <v>Middle age</v>
      </c>
      <c r="N11" t="s">
        <v>15</v>
      </c>
    </row>
    <row r="12" spans="1:15" x14ac:dyDescent="0.25">
      <c r="A12">
        <v>22173</v>
      </c>
      <c r="B12" t="s">
        <v>36</v>
      </c>
      <c r="C12" t="s">
        <v>39</v>
      </c>
      <c r="D12" s="5">
        <v>30000</v>
      </c>
      <c r="E12">
        <v>3</v>
      </c>
      <c r="F12" t="s">
        <v>27</v>
      </c>
      <c r="G12" t="s">
        <v>14</v>
      </c>
      <c r="H12" t="s">
        <v>18</v>
      </c>
      <c r="I12">
        <v>2</v>
      </c>
      <c r="J12" t="s">
        <v>26</v>
      </c>
      <c r="K12" t="s">
        <v>24</v>
      </c>
      <c r="L12">
        <v>54</v>
      </c>
      <c r="M12" t="str">
        <f t="shared" si="0"/>
        <v>Middle age</v>
      </c>
      <c r="N12" t="s">
        <v>15</v>
      </c>
    </row>
    <row r="13" spans="1:15" x14ac:dyDescent="0.25">
      <c r="A13">
        <v>12697</v>
      </c>
      <c r="B13" t="s">
        <v>37</v>
      </c>
      <c r="C13" t="s">
        <v>39</v>
      </c>
      <c r="D13" s="5">
        <v>90000</v>
      </c>
      <c r="E13">
        <v>0</v>
      </c>
      <c r="F13" t="s">
        <v>13</v>
      </c>
      <c r="G13" t="s">
        <v>21</v>
      </c>
      <c r="H13" t="s">
        <v>18</v>
      </c>
      <c r="I13">
        <v>4</v>
      </c>
      <c r="J13" t="s">
        <v>45</v>
      </c>
      <c r="K13" t="s">
        <v>24</v>
      </c>
      <c r="L13">
        <v>36</v>
      </c>
      <c r="M13" t="str">
        <f t="shared" si="0"/>
        <v>Middle age</v>
      </c>
      <c r="N13" t="s">
        <v>18</v>
      </c>
    </row>
    <row r="14" spans="1:15" x14ac:dyDescent="0.25">
      <c r="A14">
        <v>11434</v>
      </c>
      <c r="B14" t="s">
        <v>36</v>
      </c>
      <c r="C14" t="s">
        <v>38</v>
      </c>
      <c r="D14" s="5">
        <v>170000</v>
      </c>
      <c r="E14">
        <v>5</v>
      </c>
      <c r="F14" t="s">
        <v>19</v>
      </c>
      <c r="G14" t="s">
        <v>21</v>
      </c>
      <c r="H14" t="s">
        <v>15</v>
      </c>
      <c r="I14">
        <v>0</v>
      </c>
      <c r="J14" t="s">
        <v>16</v>
      </c>
      <c r="K14" t="s">
        <v>17</v>
      </c>
      <c r="L14">
        <v>55</v>
      </c>
      <c r="M14" t="str">
        <f t="shared" si="0"/>
        <v>old</v>
      </c>
      <c r="N14" t="s">
        <v>18</v>
      </c>
    </row>
    <row r="15" spans="1:15" x14ac:dyDescent="0.25">
      <c r="A15">
        <v>25323</v>
      </c>
      <c r="B15" t="s">
        <v>36</v>
      </c>
      <c r="C15" t="s">
        <v>38</v>
      </c>
      <c r="D15" s="5">
        <v>40000</v>
      </c>
      <c r="E15">
        <v>2</v>
      </c>
      <c r="F15" t="s">
        <v>19</v>
      </c>
      <c r="G15" t="s">
        <v>20</v>
      </c>
      <c r="H15" t="s">
        <v>15</v>
      </c>
      <c r="I15">
        <v>1</v>
      </c>
      <c r="J15" t="s">
        <v>26</v>
      </c>
      <c r="K15" t="s">
        <v>17</v>
      </c>
      <c r="L15">
        <v>35</v>
      </c>
      <c r="M15" t="str">
        <f t="shared" si="0"/>
        <v>Middle age</v>
      </c>
      <c r="N15" t="s">
        <v>15</v>
      </c>
    </row>
    <row r="16" spans="1:15" x14ac:dyDescent="0.25">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5">
        <v>80000</v>
      </c>
      <c r="E23">
        <v>0</v>
      </c>
      <c r="F23" t="s">
        <v>13</v>
      </c>
      <c r="G23" t="s">
        <v>21</v>
      </c>
      <c r="H23" t="s">
        <v>15</v>
      </c>
      <c r="I23">
        <v>4</v>
      </c>
      <c r="J23" t="s">
        <v>45</v>
      </c>
      <c r="K23" t="s">
        <v>24</v>
      </c>
      <c r="L23">
        <v>35</v>
      </c>
      <c r="M23" t="str">
        <f t="shared" si="0"/>
        <v>Middle age</v>
      </c>
      <c r="N23" t="s">
        <v>18</v>
      </c>
    </row>
    <row r="24" spans="1:14" x14ac:dyDescent="0.25">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5">
        <v>80000</v>
      </c>
      <c r="E53">
        <v>0</v>
      </c>
      <c r="F53" t="s">
        <v>13</v>
      </c>
      <c r="G53" t="s">
        <v>21</v>
      </c>
      <c r="H53" t="s">
        <v>18</v>
      </c>
      <c r="I53">
        <v>4</v>
      </c>
      <c r="J53" t="s">
        <v>45</v>
      </c>
      <c r="K53" t="s">
        <v>24</v>
      </c>
      <c r="L53">
        <v>35</v>
      </c>
      <c r="M53" t="str">
        <f t="shared" si="0"/>
        <v>Middle age</v>
      </c>
      <c r="N53" t="s">
        <v>18</v>
      </c>
    </row>
    <row r="54" spans="1:14" x14ac:dyDescent="0.25">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5">
        <v>80000</v>
      </c>
      <c r="E57">
        <v>4</v>
      </c>
      <c r="F57" t="s">
        <v>27</v>
      </c>
      <c r="G57" t="s">
        <v>21</v>
      </c>
      <c r="H57" t="s">
        <v>15</v>
      </c>
      <c r="I57">
        <v>2</v>
      </c>
      <c r="J57" t="s">
        <v>45</v>
      </c>
      <c r="K57" t="s">
        <v>17</v>
      </c>
      <c r="L57">
        <v>54</v>
      </c>
      <c r="M57" t="str">
        <f t="shared" si="0"/>
        <v>Middle age</v>
      </c>
      <c r="N57" t="s">
        <v>18</v>
      </c>
    </row>
    <row r="58" spans="1:14" x14ac:dyDescent="0.25">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5">
        <v>60000</v>
      </c>
      <c r="E65">
        <v>4</v>
      </c>
      <c r="F65" t="s">
        <v>13</v>
      </c>
      <c r="G65" t="s">
        <v>21</v>
      </c>
      <c r="H65" t="s">
        <v>15</v>
      </c>
      <c r="I65">
        <v>3</v>
      </c>
      <c r="J65" t="s">
        <v>45</v>
      </c>
      <c r="K65" t="s">
        <v>24</v>
      </c>
      <c r="L65">
        <v>41</v>
      </c>
      <c r="M65" t="str">
        <f t="shared" si="0"/>
        <v>Middle age</v>
      </c>
      <c r="N65" t="s">
        <v>18</v>
      </c>
    </row>
    <row r="66" spans="1:14" x14ac:dyDescent="0.25">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5">
        <v>30000</v>
      </c>
      <c r="E67">
        <v>2</v>
      </c>
      <c r="F67" t="s">
        <v>19</v>
      </c>
      <c r="G67" t="s">
        <v>20</v>
      </c>
      <c r="H67" t="s">
        <v>15</v>
      </c>
      <c r="I67">
        <v>2</v>
      </c>
      <c r="J67" t="s">
        <v>23</v>
      </c>
      <c r="K67" t="s">
        <v>24</v>
      </c>
      <c r="L67">
        <v>68</v>
      </c>
      <c r="M67" t="str">
        <f t="shared" ref="M67:M130" si="1">IF(L67&gt;54,"old",IF(L67&gt;=31,"Middle age",IF(L67&lt;31, "Adolescent","Not valied")))</f>
        <v>old</v>
      </c>
      <c r="N67" t="s">
        <v>18</v>
      </c>
    </row>
    <row r="68" spans="1:14" x14ac:dyDescent="0.25">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5">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5">
        <v>80000</v>
      </c>
      <c r="E79">
        <v>0</v>
      </c>
      <c r="F79" t="s">
        <v>13</v>
      </c>
      <c r="G79" t="s">
        <v>21</v>
      </c>
      <c r="H79" t="s">
        <v>15</v>
      </c>
      <c r="I79">
        <v>2</v>
      </c>
      <c r="J79" t="s">
        <v>45</v>
      </c>
      <c r="K79" t="s">
        <v>24</v>
      </c>
      <c r="L79">
        <v>29</v>
      </c>
      <c r="M79" t="str">
        <f t="shared" si="1"/>
        <v>Adolescent</v>
      </c>
      <c r="N79" t="s">
        <v>15</v>
      </c>
    </row>
    <row r="80" spans="1:14" x14ac:dyDescent="0.25">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5">
        <v>90000</v>
      </c>
      <c r="E97">
        <v>5</v>
      </c>
      <c r="F97" t="s">
        <v>19</v>
      </c>
      <c r="G97" t="s">
        <v>21</v>
      </c>
      <c r="H97" t="s">
        <v>15</v>
      </c>
      <c r="I97">
        <v>2</v>
      </c>
      <c r="J97" t="s">
        <v>45</v>
      </c>
      <c r="K97" t="s">
        <v>17</v>
      </c>
      <c r="L97">
        <v>62</v>
      </c>
      <c r="M97" t="str">
        <f t="shared" si="1"/>
        <v>old</v>
      </c>
      <c r="N97" t="s">
        <v>18</v>
      </c>
    </row>
    <row r="98" spans="1:14" x14ac:dyDescent="0.25">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5">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5">
        <v>10000</v>
      </c>
      <c r="E131">
        <v>3</v>
      </c>
      <c r="F131" t="s">
        <v>27</v>
      </c>
      <c r="G131" t="s">
        <v>25</v>
      </c>
      <c r="H131" t="s">
        <v>15</v>
      </c>
      <c r="I131">
        <v>1</v>
      </c>
      <c r="J131" t="s">
        <v>16</v>
      </c>
      <c r="K131" t="s">
        <v>17</v>
      </c>
      <c r="L131">
        <v>39</v>
      </c>
      <c r="M131" t="str">
        <f t="shared" ref="M131:M194" si="2">IF(L131&gt;54,"old",IF(L131&gt;=31,"Middle age",IF(L131&lt;31, "Adolescent","Not valied")))</f>
        <v>Middle age</v>
      </c>
      <c r="N131" t="s">
        <v>15</v>
      </c>
    </row>
    <row r="132" spans="1:14" x14ac:dyDescent="0.25">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5">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5">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5">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5">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5">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39</v>
      </c>
      <c r="D190" s="5">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5">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39</v>
      </c>
      <c r="D195" s="5">
        <v>70000</v>
      </c>
      <c r="E195">
        <v>5</v>
      </c>
      <c r="F195" t="s">
        <v>13</v>
      </c>
      <c r="G195" t="s">
        <v>21</v>
      </c>
      <c r="H195" t="s">
        <v>15</v>
      </c>
      <c r="I195">
        <v>4</v>
      </c>
      <c r="J195" t="s">
        <v>45</v>
      </c>
      <c r="K195" t="s">
        <v>24</v>
      </c>
      <c r="L195">
        <v>41</v>
      </c>
      <c r="M195" t="str">
        <f t="shared" ref="M195:M258" si="3">IF(L195&gt;54,"old",IF(L195&gt;=31,"Middle age",IF(L195&lt;31, "Adolescent","Not valied")))</f>
        <v>Middle age</v>
      </c>
      <c r="N195" t="s">
        <v>18</v>
      </c>
    </row>
    <row r="196" spans="1:14" x14ac:dyDescent="0.25">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5">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5">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5">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5">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5">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38</v>
      </c>
      <c r="D232" s="5">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5">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5">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5">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5">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5">
        <v>50000</v>
      </c>
      <c r="E259">
        <v>0</v>
      </c>
      <c r="F259" t="s">
        <v>31</v>
      </c>
      <c r="G259" t="s">
        <v>14</v>
      </c>
      <c r="H259" t="s">
        <v>15</v>
      </c>
      <c r="I259">
        <v>0</v>
      </c>
      <c r="J259" t="s">
        <v>16</v>
      </c>
      <c r="K259" t="s">
        <v>17</v>
      </c>
      <c r="L259">
        <v>36</v>
      </c>
      <c r="M259" t="str">
        <f t="shared" ref="M259:M322" si="4">IF(L259&gt;54,"old",IF(L259&gt;=31,"Middle age",IF(L259&lt;31, "Adolescent","Not valied")))</f>
        <v>Middle age</v>
      </c>
      <c r="N259" t="s">
        <v>15</v>
      </c>
    </row>
    <row r="260" spans="1:14" x14ac:dyDescent="0.25">
      <c r="A260">
        <v>14193</v>
      </c>
      <c r="B260" t="s">
        <v>37</v>
      </c>
      <c r="C260" t="s">
        <v>39</v>
      </c>
      <c r="D260" s="5">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5">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5">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5">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5">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5">
        <v>160000</v>
      </c>
      <c r="E323">
        <v>0</v>
      </c>
      <c r="F323" t="s">
        <v>31</v>
      </c>
      <c r="G323" t="s">
        <v>28</v>
      </c>
      <c r="H323" t="s">
        <v>18</v>
      </c>
      <c r="I323">
        <v>3</v>
      </c>
      <c r="J323" t="s">
        <v>16</v>
      </c>
      <c r="K323" t="s">
        <v>24</v>
      </c>
      <c r="L323">
        <v>47</v>
      </c>
      <c r="M323" t="str">
        <f t="shared" ref="M323:M386" si="5">IF(L323&gt;54,"old",IF(L323&gt;=31,"Middle age",IF(L323&lt;31, "Adolescent","Not valied")))</f>
        <v>Middle age</v>
      </c>
      <c r="N323" t="s">
        <v>15</v>
      </c>
    </row>
    <row r="324" spans="1:14" x14ac:dyDescent="0.25">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5">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39</v>
      </c>
      <c r="D332" s="5">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5">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5">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5">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5">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5">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5">
        <v>30000</v>
      </c>
      <c r="E387">
        <v>3</v>
      </c>
      <c r="F387" t="s">
        <v>19</v>
      </c>
      <c r="G387" t="s">
        <v>20</v>
      </c>
      <c r="H387" t="s">
        <v>15</v>
      </c>
      <c r="I387">
        <v>0</v>
      </c>
      <c r="J387" t="s">
        <v>16</v>
      </c>
      <c r="K387" t="s">
        <v>17</v>
      </c>
      <c r="L387">
        <v>43</v>
      </c>
      <c r="M387" t="str">
        <f t="shared" ref="M387:M450" si="6">IF(L387&gt;54,"old",IF(L387&gt;=31,"Middle age",IF(L387&lt;31, "Adolescent","Not valied")))</f>
        <v>Middle age</v>
      </c>
      <c r="N387" t="s">
        <v>18</v>
      </c>
    </row>
    <row r="388" spans="1:14" x14ac:dyDescent="0.25">
      <c r="A388">
        <v>28957</v>
      </c>
      <c r="B388" t="s">
        <v>37</v>
      </c>
      <c r="C388" t="s">
        <v>39</v>
      </c>
      <c r="D388" s="5">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5">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5">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5">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5">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5">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5">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5">
        <v>40000</v>
      </c>
      <c r="E451">
        <v>1</v>
      </c>
      <c r="F451" t="s">
        <v>13</v>
      </c>
      <c r="G451" t="s">
        <v>14</v>
      </c>
      <c r="H451" t="s">
        <v>15</v>
      </c>
      <c r="I451">
        <v>0</v>
      </c>
      <c r="J451" t="s">
        <v>16</v>
      </c>
      <c r="K451" t="s">
        <v>17</v>
      </c>
      <c r="L451">
        <v>42</v>
      </c>
      <c r="M451" t="str">
        <f t="shared" ref="M451:M514" si="7">IF(L451&gt;54,"old",IF(L451&gt;=31,"Middle age",IF(L451&lt;31, "Adolescent","Not valied")))</f>
        <v>Middle age</v>
      </c>
      <c r="N451" t="s">
        <v>18</v>
      </c>
    </row>
    <row r="452" spans="1:14" x14ac:dyDescent="0.25">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5">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39</v>
      </c>
      <c r="D461" s="5">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5">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5">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5">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5">
        <v>60000</v>
      </c>
      <c r="E515">
        <v>4</v>
      </c>
      <c r="F515" t="s">
        <v>31</v>
      </c>
      <c r="G515" t="s">
        <v>28</v>
      </c>
      <c r="H515" t="s">
        <v>15</v>
      </c>
      <c r="I515">
        <v>2</v>
      </c>
      <c r="J515" t="s">
        <v>45</v>
      </c>
      <c r="K515" t="s">
        <v>32</v>
      </c>
      <c r="L515">
        <v>61</v>
      </c>
      <c r="M515" t="str">
        <f t="shared" ref="M515:M578" si="8">IF(L515&gt;54,"old",IF(L515&gt;=31,"Middle age",IF(L515&lt;31, "Adolescent","Not valied")))</f>
        <v>old</v>
      </c>
      <c r="N515" t="s">
        <v>15</v>
      </c>
    </row>
    <row r="516" spans="1:14" x14ac:dyDescent="0.25">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5">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5">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5">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5">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38</v>
      </c>
      <c r="D536" s="5">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38</v>
      </c>
      <c r="D537" s="5">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5">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38</v>
      </c>
      <c r="D554" s="5">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5">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5">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5">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5">
        <v>120000</v>
      </c>
      <c r="E579">
        <v>1</v>
      </c>
      <c r="F579" t="s">
        <v>13</v>
      </c>
      <c r="G579" t="s">
        <v>28</v>
      </c>
      <c r="H579" t="s">
        <v>15</v>
      </c>
      <c r="I579">
        <v>4</v>
      </c>
      <c r="J579" t="s">
        <v>16</v>
      </c>
      <c r="K579" t="s">
        <v>32</v>
      </c>
      <c r="L579">
        <v>38</v>
      </c>
      <c r="M579" t="str">
        <f t="shared" ref="M579:M642" si="9">IF(L579&gt;54,"old",IF(L579&gt;=31,"Middle age",IF(L579&lt;31, "Adolescent","Not valied")))</f>
        <v>Middle age</v>
      </c>
      <c r="N579" t="s">
        <v>18</v>
      </c>
    </row>
    <row r="580" spans="1:14" x14ac:dyDescent="0.25">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5">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5">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5">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38</v>
      </c>
      <c r="D591" s="5">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5">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5">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5">
        <v>50000</v>
      </c>
      <c r="E643">
        <v>4</v>
      </c>
      <c r="F643" t="s">
        <v>13</v>
      </c>
      <c r="G643" t="s">
        <v>28</v>
      </c>
      <c r="H643" t="s">
        <v>15</v>
      </c>
      <c r="I643">
        <v>2</v>
      </c>
      <c r="J643" t="s">
        <v>45</v>
      </c>
      <c r="K643" t="s">
        <v>32</v>
      </c>
      <c r="L643">
        <v>64</v>
      </c>
      <c r="M643" t="str">
        <f t="shared" ref="M643:M706" si="10">IF(L643&gt;54,"old",IF(L643&gt;=31,"Middle age",IF(L643&lt;31, "Adolescent","Not valied")))</f>
        <v>old</v>
      </c>
      <c r="N643" t="s">
        <v>18</v>
      </c>
    </row>
    <row r="644" spans="1:14" x14ac:dyDescent="0.25">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5">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5">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5">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5">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5">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5">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5">
        <v>70000</v>
      </c>
      <c r="E707">
        <v>4</v>
      </c>
      <c r="F707" t="s">
        <v>13</v>
      </c>
      <c r="G707" t="s">
        <v>28</v>
      </c>
      <c r="H707" t="s">
        <v>15</v>
      </c>
      <c r="I707">
        <v>1</v>
      </c>
      <c r="J707" t="s">
        <v>45</v>
      </c>
      <c r="K707" t="s">
        <v>32</v>
      </c>
      <c r="L707">
        <v>59</v>
      </c>
      <c r="M707" t="str">
        <f t="shared" ref="M707:M770" si="11">IF(L707&gt;54,"old",IF(L707&gt;=31,"Middle age",IF(L707&lt;31, "Adolescent","Not valied")))</f>
        <v>old</v>
      </c>
      <c r="N707" t="s">
        <v>18</v>
      </c>
    </row>
    <row r="708" spans="1:14" x14ac:dyDescent="0.25">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5">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39</v>
      </c>
      <c r="D711" s="5">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5">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5">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5">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5">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5">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5">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5">
        <v>100000</v>
      </c>
      <c r="E771">
        <v>4</v>
      </c>
      <c r="F771" t="s">
        <v>13</v>
      </c>
      <c r="G771" t="s">
        <v>28</v>
      </c>
      <c r="H771" t="s">
        <v>15</v>
      </c>
      <c r="I771">
        <v>4</v>
      </c>
      <c r="J771" t="s">
        <v>16</v>
      </c>
      <c r="K771" t="s">
        <v>32</v>
      </c>
      <c r="L771">
        <v>40</v>
      </c>
      <c r="M771" t="str">
        <f t="shared" ref="M771:M834" si="12">IF(L771&gt;54,"old",IF(L771&gt;=31,"Middle age",IF(L771&lt;31, "Adolescent","Not valied")))</f>
        <v>Middle age</v>
      </c>
      <c r="N771" t="s">
        <v>18</v>
      </c>
    </row>
    <row r="772" spans="1:14" x14ac:dyDescent="0.25">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5">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5">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5">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39</v>
      </c>
      <c r="D815" s="5">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5">
        <v>70000</v>
      </c>
      <c r="E835">
        <v>0</v>
      </c>
      <c r="F835" t="s">
        <v>13</v>
      </c>
      <c r="G835" t="s">
        <v>21</v>
      </c>
      <c r="H835" t="s">
        <v>18</v>
      </c>
      <c r="I835">
        <v>1</v>
      </c>
      <c r="J835" t="s">
        <v>16</v>
      </c>
      <c r="K835" t="s">
        <v>32</v>
      </c>
      <c r="L835">
        <v>37</v>
      </c>
      <c r="M835" t="str">
        <f t="shared" ref="M835:M898" si="13">IF(L835&gt;54,"old",IF(L835&gt;=31,"Middle age",IF(L835&lt;31, "Adolescent","Not valied")))</f>
        <v>Middle age</v>
      </c>
      <c r="N835" t="s">
        <v>15</v>
      </c>
    </row>
    <row r="836" spans="1:14" x14ac:dyDescent="0.25">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5">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5">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5">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5">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5">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5">
        <v>30000</v>
      </c>
      <c r="E899">
        <v>0</v>
      </c>
      <c r="F899" t="s">
        <v>29</v>
      </c>
      <c r="G899" t="s">
        <v>20</v>
      </c>
      <c r="H899" t="s">
        <v>18</v>
      </c>
      <c r="I899">
        <v>2</v>
      </c>
      <c r="J899" t="s">
        <v>16</v>
      </c>
      <c r="K899" t="s">
        <v>32</v>
      </c>
      <c r="L899">
        <v>28</v>
      </c>
      <c r="M899" t="str">
        <f t="shared" ref="M899:M962" si="14">IF(L899&gt;54,"old",IF(L899&gt;=31,"Middle age",IF(L899&lt;31, "Adolescent","Not valied")))</f>
        <v>Adolescent</v>
      </c>
      <c r="N899" t="s">
        <v>18</v>
      </c>
    </row>
    <row r="900" spans="1:14" x14ac:dyDescent="0.25">
      <c r="A900">
        <v>18066</v>
      </c>
      <c r="B900" t="s">
        <v>37</v>
      </c>
      <c r="C900" t="s">
        <v>38</v>
      </c>
      <c r="D900" s="5">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39</v>
      </c>
      <c r="D901" s="5">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5">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5">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5">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5">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5">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5">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5">
        <v>120000</v>
      </c>
      <c r="E963">
        <v>2</v>
      </c>
      <c r="F963" t="s">
        <v>13</v>
      </c>
      <c r="G963" t="s">
        <v>28</v>
      </c>
      <c r="H963" t="s">
        <v>15</v>
      </c>
      <c r="I963">
        <v>3</v>
      </c>
      <c r="J963" t="s">
        <v>23</v>
      </c>
      <c r="K963" t="s">
        <v>32</v>
      </c>
      <c r="L963">
        <v>62</v>
      </c>
      <c r="M963" t="str">
        <f t="shared" ref="M963:M1001" si="15">IF(L963&gt;54,"old",IF(L963&gt;=31,"Middle age",IF(L963&lt;31, "Adolescent","Not valied")))</f>
        <v>old</v>
      </c>
      <c r="N963" t="s">
        <v>18</v>
      </c>
    </row>
    <row r="964" spans="1:14" x14ac:dyDescent="0.25">
      <c r="A964">
        <v>16813</v>
      </c>
      <c r="B964" t="s">
        <v>36</v>
      </c>
      <c r="C964" t="s">
        <v>38</v>
      </c>
      <c r="D964" s="5">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5">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5">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5">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5">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39</v>
      </c>
      <c r="D989" s="5">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38</v>
      </c>
      <c r="D990" s="5">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38</v>
      </c>
      <c r="D991" s="5">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5">
        <v>60000</v>
      </c>
      <c r="E1001">
        <v>3</v>
      </c>
      <c r="F1001" t="s">
        <v>27</v>
      </c>
      <c r="G1001" t="s">
        <v>21</v>
      </c>
      <c r="H1001" t="s">
        <v>15</v>
      </c>
      <c r="I1001">
        <v>2</v>
      </c>
      <c r="J1001" t="s">
        <v>45</v>
      </c>
      <c r="K1001" t="s">
        <v>32</v>
      </c>
      <c r="L1001">
        <v>53</v>
      </c>
      <c r="M1001" t="str">
        <f t="shared" si="15"/>
        <v>Middle age</v>
      </c>
      <c r="N1001" t="s">
        <v>15</v>
      </c>
    </row>
  </sheetData>
  <autoFilter ref="A1:N1001" xr:uid="{75B7EC0F-257C-46F0-99AB-602EFA823F6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D5198-141F-4CC7-85BB-A5DF9D7719AC}">
  <dimension ref="A2:D43"/>
  <sheetViews>
    <sheetView topLeftCell="A30" workbookViewId="0">
      <selection activeCell="M40" sqref="M4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6" t="s">
        <v>41</v>
      </c>
      <c r="B2" s="6" t="s">
        <v>44</v>
      </c>
    </row>
    <row r="3" spans="1:4" x14ac:dyDescent="0.25">
      <c r="A3" s="6" t="s">
        <v>42</v>
      </c>
      <c r="B3" t="s">
        <v>18</v>
      </c>
      <c r="C3" t="s">
        <v>15</v>
      </c>
      <c r="D3" t="s">
        <v>43</v>
      </c>
    </row>
    <row r="4" spans="1:4" x14ac:dyDescent="0.25">
      <c r="A4" s="7" t="s">
        <v>39</v>
      </c>
      <c r="B4" s="8">
        <v>53440</v>
      </c>
      <c r="C4" s="8">
        <v>55774.058577405856</v>
      </c>
      <c r="D4" s="8">
        <v>54580.777096114522</v>
      </c>
    </row>
    <row r="5" spans="1:4" x14ac:dyDescent="0.25">
      <c r="A5" s="7" t="s">
        <v>38</v>
      </c>
      <c r="B5" s="8">
        <v>56208.178438661707</v>
      </c>
      <c r="C5" s="8">
        <v>60123.966942148763</v>
      </c>
      <c r="D5" s="8">
        <v>58062.62230919765</v>
      </c>
    </row>
    <row r="6" spans="1:4" x14ac:dyDescent="0.25">
      <c r="A6" s="7" t="s">
        <v>43</v>
      </c>
      <c r="B6" s="8">
        <v>54874.759152215796</v>
      </c>
      <c r="C6" s="8">
        <v>57962.577962577961</v>
      </c>
      <c r="D6" s="8">
        <v>56360</v>
      </c>
    </row>
    <row r="21" spans="1:4" x14ac:dyDescent="0.25">
      <c r="A21" s="6" t="s">
        <v>47</v>
      </c>
      <c r="B21" s="6" t="s">
        <v>44</v>
      </c>
    </row>
    <row r="22" spans="1:4" x14ac:dyDescent="0.25">
      <c r="A22" s="6" t="s">
        <v>42</v>
      </c>
      <c r="B22" t="s">
        <v>18</v>
      </c>
      <c r="C22" t="s">
        <v>15</v>
      </c>
      <c r="D22" t="s">
        <v>43</v>
      </c>
    </row>
    <row r="23" spans="1:4" x14ac:dyDescent="0.25">
      <c r="A23" s="7" t="s">
        <v>16</v>
      </c>
      <c r="B23" s="11">
        <v>166</v>
      </c>
      <c r="C23" s="11">
        <v>200</v>
      </c>
      <c r="D23" s="11">
        <v>366</v>
      </c>
    </row>
    <row r="24" spans="1:4" x14ac:dyDescent="0.25">
      <c r="A24" s="7" t="s">
        <v>26</v>
      </c>
      <c r="B24" s="11">
        <v>92</v>
      </c>
      <c r="C24" s="11">
        <v>77</v>
      </c>
      <c r="D24" s="11">
        <v>169</v>
      </c>
    </row>
    <row r="25" spans="1:4" x14ac:dyDescent="0.25">
      <c r="A25" s="7" t="s">
        <v>22</v>
      </c>
      <c r="B25" s="11">
        <v>67</v>
      </c>
      <c r="C25" s="11">
        <v>95</v>
      </c>
      <c r="D25" s="11">
        <v>162</v>
      </c>
    </row>
    <row r="26" spans="1:4" x14ac:dyDescent="0.25">
      <c r="A26" s="7" t="s">
        <v>23</v>
      </c>
      <c r="B26" s="11">
        <v>116</v>
      </c>
      <c r="C26" s="11">
        <v>76</v>
      </c>
      <c r="D26" s="11">
        <v>192</v>
      </c>
    </row>
    <row r="27" spans="1:4" x14ac:dyDescent="0.25">
      <c r="A27" s="7" t="s">
        <v>45</v>
      </c>
      <c r="B27" s="11">
        <v>78</v>
      </c>
      <c r="C27" s="11">
        <v>33</v>
      </c>
      <c r="D27" s="11">
        <v>111</v>
      </c>
    </row>
    <row r="28" spans="1:4" x14ac:dyDescent="0.25">
      <c r="A28" s="7" t="s">
        <v>43</v>
      </c>
      <c r="B28" s="11">
        <v>519</v>
      </c>
      <c r="C28" s="11">
        <v>481</v>
      </c>
      <c r="D28" s="11">
        <v>1000</v>
      </c>
    </row>
    <row r="38" spans="1:4" x14ac:dyDescent="0.25">
      <c r="A38" s="6" t="s">
        <v>46</v>
      </c>
      <c r="B38" s="6" t="s">
        <v>44</v>
      </c>
    </row>
    <row r="39" spans="1:4" x14ac:dyDescent="0.25">
      <c r="A39" s="6" t="s">
        <v>42</v>
      </c>
      <c r="B39" t="s">
        <v>18</v>
      </c>
      <c r="C39" t="s">
        <v>15</v>
      </c>
      <c r="D39" t="s">
        <v>43</v>
      </c>
    </row>
    <row r="40" spans="1:4" x14ac:dyDescent="0.25">
      <c r="A40" s="7" t="s">
        <v>48</v>
      </c>
      <c r="B40" s="11">
        <v>71</v>
      </c>
      <c r="C40" s="11">
        <v>39</v>
      </c>
      <c r="D40" s="11">
        <v>110</v>
      </c>
    </row>
    <row r="41" spans="1:4" x14ac:dyDescent="0.25">
      <c r="A41" s="7" t="s">
        <v>49</v>
      </c>
      <c r="B41" s="11">
        <v>318</v>
      </c>
      <c r="C41" s="11">
        <v>383</v>
      </c>
      <c r="D41" s="11">
        <v>701</v>
      </c>
    </row>
    <row r="42" spans="1:4" x14ac:dyDescent="0.25">
      <c r="A42" s="7" t="s">
        <v>50</v>
      </c>
      <c r="B42" s="11">
        <v>130</v>
      </c>
      <c r="C42" s="11">
        <v>59</v>
      </c>
      <c r="D42" s="11">
        <v>189</v>
      </c>
    </row>
    <row r="43" spans="1:4" x14ac:dyDescent="0.25">
      <c r="A43" s="7" t="s">
        <v>43</v>
      </c>
      <c r="B43" s="11">
        <v>519</v>
      </c>
      <c r="C43" s="11">
        <v>481</v>
      </c>
      <c r="D43" s="1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B3A58-1358-4654-B655-96EC2FFF5111}">
  <dimension ref="A1:Q3"/>
  <sheetViews>
    <sheetView showGridLines="0" tabSelected="1" zoomScale="64" zoomScaleNormal="64" workbookViewId="0">
      <selection activeCell="AA22" sqref="AA22"/>
    </sheetView>
  </sheetViews>
  <sheetFormatPr defaultRowHeight="15" x14ac:dyDescent="0.25"/>
  <sheetData>
    <row r="1" spans="1:17" x14ac:dyDescent="0.25">
      <c r="A1" s="9" t="s">
        <v>51</v>
      </c>
      <c r="B1" s="10"/>
      <c r="C1" s="10"/>
      <c r="D1" s="10"/>
      <c r="E1" s="10"/>
      <c r="F1" s="10"/>
      <c r="G1" s="10"/>
      <c r="H1" s="10"/>
      <c r="I1" s="10"/>
      <c r="J1" s="10"/>
      <c r="K1" s="10"/>
      <c r="L1" s="10"/>
      <c r="M1" s="10"/>
      <c r="N1" s="10"/>
      <c r="O1" s="10"/>
      <c r="P1" s="10"/>
      <c r="Q1" s="10"/>
    </row>
    <row r="2" spans="1:17" x14ac:dyDescent="0.25">
      <c r="A2" s="10"/>
      <c r="B2" s="10"/>
      <c r="C2" s="10"/>
      <c r="D2" s="10"/>
      <c r="E2" s="10"/>
      <c r="F2" s="10"/>
      <c r="G2" s="10"/>
      <c r="H2" s="10"/>
      <c r="I2" s="10"/>
      <c r="J2" s="10"/>
      <c r="K2" s="10"/>
      <c r="L2" s="10"/>
      <c r="M2" s="10"/>
      <c r="N2" s="10"/>
      <c r="O2" s="10"/>
      <c r="P2" s="10"/>
      <c r="Q2" s="10"/>
    </row>
    <row r="3" spans="1:17" x14ac:dyDescent="0.25">
      <c r="A3" s="10"/>
      <c r="B3" s="10"/>
      <c r="C3" s="10"/>
      <c r="D3" s="10"/>
      <c r="E3" s="10"/>
      <c r="F3" s="10"/>
      <c r="G3" s="10"/>
      <c r="H3" s="10"/>
      <c r="I3" s="10"/>
      <c r="J3" s="10"/>
      <c r="K3" s="10"/>
      <c r="L3" s="10"/>
      <c r="M3" s="10"/>
      <c r="N3" s="10"/>
      <c r="O3" s="10"/>
      <c r="P3" s="10"/>
      <c r="Q3" s="10"/>
    </row>
  </sheetData>
  <mergeCells count="1">
    <mergeCell ref="A1:Q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Maharshi KINTADA</dc:creator>
  <cp:lastModifiedBy>Maharahi Kintada</cp:lastModifiedBy>
  <dcterms:created xsi:type="dcterms:W3CDTF">2022-03-18T02:50:57Z</dcterms:created>
  <dcterms:modified xsi:type="dcterms:W3CDTF">2024-09-16T12:39:38Z</dcterms:modified>
</cp:coreProperties>
</file>