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g8g\Documents\GMU Current Courses\OR531\"/>
    </mc:Choice>
  </mc:AlternateContent>
  <xr:revisionPtr revIDLastSave="0" documentId="8_{932C7E64-EA29-482B-8FAE-D402EEF8A78D}" xr6:coauthVersionLast="47" xr6:coauthVersionMax="47" xr10:uidLastSave="{00000000-0000-0000-0000-000000000000}"/>
  <bookViews>
    <workbookView xWindow="0" yWindow="760" windowWidth="19200" windowHeight="9980" firstSheet="2" activeTab="2" xr2:uid="{00000000-000D-0000-FFFF-FFFF00000000}"/>
  </bookViews>
  <sheets>
    <sheet name="Lecture1Agenda" sheetId="6" r:id="rId1"/>
    <sheet name="Intro to ORSA" sheetId="1" r:id="rId2"/>
    <sheet name="GMU SCHEDULE" sheetId="3" r:id="rId3"/>
    <sheet name="Grading" sheetId="5" r:id="rId4"/>
  </sheets>
  <definedNames>
    <definedName name="_xlnm.Print_Area" localSheetId="2">'GMU SCHEDULE'!$A$1:$F$19</definedName>
  </definedNames>
  <calcPr calcId="191029" calcMode="autoNoTable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E4" i="3" s="1"/>
  <c r="A5" i="3" l="1"/>
  <c r="E5" i="3" s="1"/>
  <c r="A6" i="3" l="1"/>
  <c r="E6" i="3" s="1"/>
  <c r="A3" i="5"/>
  <c r="A4" i="5" s="1"/>
  <c r="A5" i="5" s="1"/>
  <c r="A6" i="5" s="1"/>
  <c r="A7" i="5" s="1"/>
  <c r="A8" i="5" s="1"/>
  <c r="A7" i="3" l="1"/>
  <c r="E7" i="3" s="1"/>
  <c r="A8" i="3" l="1"/>
  <c r="A9" i="3" l="1"/>
  <c r="A10" i="3" s="1"/>
  <c r="A11" i="3" s="1"/>
  <c r="E11" i="3" s="1"/>
  <c r="A12" i="3" l="1"/>
  <c r="E12" i="3" s="1"/>
  <c r="A13" i="3" l="1"/>
  <c r="E13" i="3" s="1"/>
  <c r="A14" i="3" l="1"/>
  <c r="E14" i="3" s="1"/>
  <c r="A15" i="3" l="1"/>
  <c r="E15" i="3" s="1"/>
  <c r="A16" i="3" l="1"/>
  <c r="A17" i="3" l="1"/>
</calcChain>
</file>

<file path=xl/sharedStrings.xml><?xml version="1.0" encoding="utf-8"?>
<sst xmlns="http://schemas.openxmlformats.org/spreadsheetml/2006/main" count="95" uniqueCount="94">
  <si>
    <t>operations research</t>
  </si>
  <si>
    <t>https://en.wikipedia.org/wiki/Operations_research</t>
  </si>
  <si>
    <t>Operations research, or operational research in British usage, is a discipline that deals with the application of advanced analytical methods to help make better decisions.[1] It is often considered to be a sub-field of mathematics.[2] The terms management science and decision science are sometimes used as synonyms</t>
  </si>
  <si>
    <t>https://www.informs.org/Pubs/OR</t>
  </si>
  <si>
    <t>key archival journal on methods</t>
  </si>
  <si>
    <t>http://www.mors.org/</t>
  </si>
  <si>
    <t>military ops research society</t>
  </si>
  <si>
    <t>https://www.informs.org/</t>
  </si>
  <si>
    <t>national society</t>
  </si>
  <si>
    <t>simulation, mathematical optimization, queuing theory, stochastic processes, econometric methods,decision trees, data analysis, networks, expert systems, multi-attribute decision analysis, analytics, big data</t>
  </si>
  <si>
    <t>Spreadsheet ORSA</t>
  </si>
  <si>
    <t>http://mba.tuck.dartmouth.edu/spreadsheet/</t>
  </si>
  <si>
    <t>http://chandoo.org/wp/advanced-excel-skills/</t>
  </si>
  <si>
    <t>http://www.techrepublic.com/article/use-excel-to-create-advanced-graphs-and-pivotcharts/</t>
  </si>
  <si>
    <t>LP Project</t>
  </si>
  <si>
    <t>Networks Project</t>
  </si>
  <si>
    <t>IP Project</t>
  </si>
  <si>
    <t>Monte Carlo Project</t>
  </si>
  <si>
    <t>Description</t>
  </si>
  <si>
    <t>Points</t>
  </si>
  <si>
    <t>CourseContent</t>
  </si>
  <si>
    <t>Pivot Table Project</t>
  </si>
  <si>
    <t>Class Purpose and Prerequisites</t>
  </si>
  <si>
    <t>Introductions</t>
  </si>
  <si>
    <t>Lecture and Homework Schedule</t>
  </si>
  <si>
    <t>Grading Scheme</t>
  </si>
  <si>
    <t>Tools: RiskSolver</t>
  </si>
  <si>
    <t>Tools: QTS</t>
  </si>
  <si>
    <t>Tools: Textbook</t>
  </si>
  <si>
    <t>Use of Blackboard</t>
  </si>
  <si>
    <t>Goals for Expanded Collaboration</t>
  </si>
  <si>
    <t>Excel Checklist</t>
  </si>
  <si>
    <t>Structure for Each Class</t>
  </si>
  <si>
    <t>Surveys, HMEP, Log Regr, PivotTbl</t>
  </si>
  <si>
    <t>Queuing</t>
  </si>
  <si>
    <t>Queuing Project</t>
  </si>
  <si>
    <t>Classifiers</t>
  </si>
  <si>
    <t>*does not count as a separate project</t>
  </si>
  <si>
    <t>optional Classifier Project</t>
  </si>
  <si>
    <t>**may be used to replace a low project grade</t>
  </si>
  <si>
    <t>Decision Tree project</t>
  </si>
  <si>
    <t>*</t>
  </si>
  <si>
    <t>Study the pivot table associated with the survey class.  Find an interesting relationship between a demographic variable and an opinion using odds ratios</t>
  </si>
  <si>
    <t>Ch 14, Monte Carlo simulation</t>
  </si>
  <si>
    <t>Where do these methods break down? What must you look for to avoid problems?</t>
  </si>
  <si>
    <t>Number</t>
  </si>
  <si>
    <t>F</t>
  </si>
  <si>
    <t>"Nonsmooth" Project</t>
  </si>
  <si>
    <t>Note: Lowest Project Grade Dropped</t>
  </si>
  <si>
    <t>ARLINGTON CAMPUS</t>
  </si>
  <si>
    <t>VBA Rocks &amp; Shoals</t>
  </si>
  <si>
    <t>Wed</t>
  </si>
  <si>
    <t>OR 531</t>
  </si>
  <si>
    <t>Analytics for Decision Analysis</t>
  </si>
  <si>
    <t>Due</t>
  </si>
  <si>
    <t>Homework (Practice - Ungraded)
Attempt Before Class for Best Results</t>
  </si>
  <si>
    <t>Solver Reference Manual, 
Ch 9 ppt, LP example</t>
  </si>
  <si>
    <t>Optional Classifier Project**</t>
  </si>
  <si>
    <t>Ch 13 Decision Analysis</t>
  </si>
  <si>
    <t>Week</t>
  </si>
  <si>
    <t>M</t>
  </si>
  <si>
    <t>Mid-term Exam</t>
  </si>
  <si>
    <t>Final Exam</t>
  </si>
  <si>
    <t>Total points for projects</t>
  </si>
  <si>
    <t>Total points for exams</t>
  </si>
  <si>
    <t>Network Problems: p305-6 #4, 9</t>
  </si>
  <si>
    <t>3. Ch 11, p 333 #10 (Plant Location)</t>
  </si>
  <si>
    <t>Syllabus, Lecture 1, "Intro to Excel Checklist", Ch. 1. "Introduction to Modeling"</t>
  </si>
  <si>
    <t>5. p. 429 #5  (Monte Carlo estimation)</t>
  </si>
  <si>
    <t>p429 #2, 6</t>
  </si>
  <si>
    <t>Ch. 10 Network Problems</t>
  </si>
  <si>
    <t>Integer Programming: p331 #2, p. 332 # 6, 9</t>
  </si>
  <si>
    <t>Ch. 12: Nonsmooth Problems, Heuristic processes</t>
  </si>
  <si>
    <t>Linear Programming Introduction, 
Linear Optimization, p. 272 #8, 9 (with sensitivity supplement)</t>
  </si>
  <si>
    <t>Ch. 11 Integer Programming</t>
  </si>
  <si>
    <t>Chapter 6. Classification and Prediction Methods, 
Logistic Regression</t>
  </si>
  <si>
    <t>Chocola Problem, Problem 13-5</t>
  </si>
  <si>
    <t>7. p380 #9 Decision tree for bidding analysis</t>
  </si>
  <si>
    <t>Introduction to Probability, Statistics, and Significance Testing</t>
  </si>
  <si>
    <t>Graded Project 
(Due 2 wks after lecture)</t>
  </si>
  <si>
    <t xml:space="preserve">Ch. 12 p. 348. Douglas Electric Cart Co.
</t>
  </si>
  <si>
    <t>8. Contingency Table Project</t>
  </si>
  <si>
    <t xml:space="preserve">6. Queuing Project using Lindley Recursion. </t>
  </si>
  <si>
    <t>Load and Experiment with QTS &amp; Queuing Monte Carlo Spreadsheet</t>
  </si>
  <si>
    <t>Read Ch 1-4, download Analytic Solver Platform for Education (ASPE), spend 30min+ on YouTube looking at Excel Videos, email me one thing you learned*</t>
  </si>
  <si>
    <t>All Homeworks Must be Complete (except optional)</t>
  </si>
  <si>
    <t>Review probability, random variables, and statistics lectures</t>
  </si>
  <si>
    <t>Midterm Exam: Chapters 9 - 12</t>
  </si>
  <si>
    <t>Midterm Exam</t>
  </si>
  <si>
    <t>1. Coffee Blending Problem 
(Word document posted on BB)</t>
  </si>
  <si>
    <t>2. Ch 10, p305 #3 
(Shipping Carpets)</t>
  </si>
  <si>
    <t>4. Ch. 12, p.353 #6 
(Traveling Salesman Problem)</t>
  </si>
  <si>
    <t>Review &amp; Introduction to Probability Powerpoint
Chapter 14 (Monte Carlo Simulation)
Pre-midterm review of Ch 9 through 12</t>
  </si>
  <si>
    <t>NO CLASS - 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</si>
</sst>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0" borderId="0" xfId="1" applyAlignment="1" applyProtection="1"/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3" fillId="0" borderId="0" xfId="0" applyFont="1"/>
    <xf numFmtId="0" fontId="0" fillId="0" borderId="0" xfId="0" applyAlignment="1">
      <alignment horizontal="left" vertical="top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5" fontId="0" fillId="2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6" fillId="0" borderId="0" xfId="0" applyFont="1" applyAlignment="1">
      <alignment horizontal="center"/>
    </xf>
    <xf numFmtId="16" fontId="0" fillId="2" borderId="1" xfId="0" applyNumberForma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2" fillId="0" borderId="0" xfId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16" fontId="0" fillId="0" borderId="1" xfId="0" applyNumberFormat="1" applyFill="1" applyBorder="1" applyAlignment="1">
      <alignment horizontal="center" vertical="top"/>
    </xf>
    <xf numFmtId="15" fontId="0" fillId="0" borderId="1" xfId="0" applyNumberForma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/>
    </xf>
    <xf numFmtId="15" fontId="11" fillId="0" borderId="1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2" fillId="0" borderId="4" xfId="0" applyFont="1" applyFill="1" applyBorder="1" applyAlignment="1">
      <alignment horizontal="center" vertical="top"/>
    </xf>
    <xf numFmtId="0" fontId="11" fillId="0" borderId="2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14" fillId="2" borderId="1" xfId="0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 vertical="top" wrapText="1"/>
    </xf>
    <xf numFmtId="16" fontId="0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6" fontId="0" fillId="2" borderId="0" xfId="0" applyNumberForma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rs.org/" TargetMode="External"/><Relationship Id="rId7" Type="http://schemas.openxmlformats.org/officeDocument/2006/relationships/hyperlink" Target="http://www.techrepublic.com/article/use-excel-to-create-advanced-graphs-and-pivotcharts/" TargetMode="External"/><Relationship Id="rId2" Type="http://schemas.openxmlformats.org/officeDocument/2006/relationships/hyperlink" Target="https://www.informs.org/Pubs/OR" TargetMode="External"/><Relationship Id="rId1" Type="http://schemas.openxmlformats.org/officeDocument/2006/relationships/hyperlink" Target="https://en.wikipedia.org/wiki/Operations_research" TargetMode="External"/><Relationship Id="rId6" Type="http://schemas.openxmlformats.org/officeDocument/2006/relationships/hyperlink" Target="http://chandoo.org/wp/advanced-excel-skills/" TargetMode="External"/><Relationship Id="rId5" Type="http://schemas.openxmlformats.org/officeDocument/2006/relationships/hyperlink" Target="http://mba.tuck.dartmouth.edu/spreadsheet/" TargetMode="External"/><Relationship Id="rId4" Type="http://schemas.openxmlformats.org/officeDocument/2006/relationships/hyperlink" Target="https://www.informs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7"/>
  <sheetViews>
    <sheetView workbookViewId="0">
      <selection activeCell="A11" sqref="A11:XFD11"/>
    </sheetView>
  </sheetViews>
  <sheetFormatPr defaultRowHeight="14.5" x14ac:dyDescent="0.35"/>
  <sheetData>
    <row r="1" spans="1:2" ht="23.5" x14ac:dyDescent="0.55000000000000004">
      <c r="B1" s="6" t="s">
        <v>22</v>
      </c>
    </row>
    <row r="2" spans="1:2" ht="23.5" x14ac:dyDescent="0.55000000000000004">
      <c r="B2" s="6" t="s">
        <v>23</v>
      </c>
    </row>
    <row r="3" spans="1:2" ht="23.5" x14ac:dyDescent="0.55000000000000004">
      <c r="B3" s="6" t="s">
        <v>24</v>
      </c>
    </row>
    <row r="4" spans="1:2" ht="23.5" x14ac:dyDescent="0.55000000000000004">
      <c r="B4" s="6" t="s">
        <v>25</v>
      </c>
    </row>
    <row r="5" spans="1:2" ht="23.5" x14ac:dyDescent="0.55000000000000004">
      <c r="B5" s="6" t="s">
        <v>26</v>
      </c>
    </row>
    <row r="6" spans="1:2" ht="23.5" x14ac:dyDescent="0.55000000000000004">
      <c r="B6" s="6" t="s">
        <v>27</v>
      </c>
    </row>
    <row r="7" spans="1:2" ht="23.5" x14ac:dyDescent="0.55000000000000004">
      <c r="B7" s="6" t="s">
        <v>28</v>
      </c>
    </row>
    <row r="8" spans="1:2" ht="23.5" x14ac:dyDescent="0.55000000000000004">
      <c r="B8" s="6" t="s">
        <v>29</v>
      </c>
    </row>
    <row r="9" spans="1:2" ht="23.5" x14ac:dyDescent="0.55000000000000004">
      <c r="B9" s="6" t="s">
        <v>30</v>
      </c>
    </row>
    <row r="10" spans="1:2" ht="23.5" x14ac:dyDescent="0.55000000000000004">
      <c r="B10" s="6" t="s">
        <v>32</v>
      </c>
    </row>
    <row r="11" spans="1:2" ht="23.5" x14ac:dyDescent="0.55000000000000004">
      <c r="B11" s="6" t="s">
        <v>31</v>
      </c>
    </row>
    <row r="12" spans="1:2" ht="23.5" x14ac:dyDescent="0.55000000000000004">
      <c r="A12" s="6"/>
      <c r="B12" s="6"/>
    </row>
    <row r="13" spans="1:2" ht="23.5" x14ac:dyDescent="0.55000000000000004">
      <c r="A13" s="6"/>
      <c r="B13" s="6"/>
    </row>
    <row r="14" spans="1:2" ht="23.5" x14ac:dyDescent="0.55000000000000004">
      <c r="A14" s="6"/>
      <c r="B14" s="6"/>
    </row>
    <row r="15" spans="1:2" ht="23.5" x14ac:dyDescent="0.55000000000000004">
      <c r="A15" s="6"/>
      <c r="B15" s="6"/>
    </row>
    <row r="16" spans="1:2" ht="23.5" x14ac:dyDescent="0.55000000000000004">
      <c r="A16" s="6"/>
      <c r="B16" s="6"/>
    </row>
    <row r="17" spans="1:2" ht="23.5" x14ac:dyDescent="0.55000000000000004">
      <c r="A17" s="6"/>
      <c r="B1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13"/>
  <sheetViews>
    <sheetView workbookViewId="0">
      <selection activeCell="D9" sqref="D9"/>
    </sheetView>
  </sheetViews>
  <sheetFormatPr defaultColWidth="9.1796875" defaultRowHeight="14.5" x14ac:dyDescent="0.35"/>
  <cols>
    <col min="1" max="1" width="37.453125" style="2" customWidth="1"/>
    <col min="2" max="2" width="47.54296875" style="2" customWidth="1"/>
    <col min="3" max="3" width="50" style="2" customWidth="1"/>
    <col min="4" max="4" width="27" style="2" customWidth="1"/>
    <col min="5" max="5" width="20.453125" style="2" customWidth="1"/>
    <col min="6" max="16384" width="9.1796875" style="2"/>
  </cols>
  <sheetData>
    <row r="2" spans="1:4" ht="116" x14ac:dyDescent="0.35">
      <c r="A2" s="2" t="s">
        <v>0</v>
      </c>
      <c r="B2" s="3" t="s">
        <v>1</v>
      </c>
      <c r="C2" s="2" t="s">
        <v>2</v>
      </c>
      <c r="D2" s="2" t="s">
        <v>9</v>
      </c>
    </row>
    <row r="3" spans="1:4" x14ac:dyDescent="0.35">
      <c r="B3" s="1" t="s">
        <v>3</v>
      </c>
      <c r="C3" s="2" t="s">
        <v>4</v>
      </c>
    </row>
    <row r="4" spans="1:4" x14ac:dyDescent="0.35">
      <c r="B4" s="1" t="s">
        <v>7</v>
      </c>
      <c r="C4" s="2" t="s">
        <v>8</v>
      </c>
    </row>
    <row r="5" spans="1:4" x14ac:dyDescent="0.35">
      <c r="B5" s="1" t="s">
        <v>5</v>
      </c>
      <c r="C5" s="2" t="s">
        <v>6</v>
      </c>
    </row>
    <row r="10" spans="1:4" x14ac:dyDescent="0.35">
      <c r="A10" s="2" t="s">
        <v>10</v>
      </c>
      <c r="B10" s="1" t="s">
        <v>11</v>
      </c>
    </row>
    <row r="12" spans="1:4" x14ac:dyDescent="0.35">
      <c r="B12" s="1" t="s">
        <v>12</v>
      </c>
    </row>
    <row r="13" spans="1:4" x14ac:dyDescent="0.35">
      <c r="B13" s="1" t="s">
        <v>13</v>
      </c>
    </row>
  </sheetData>
  <hyperlinks>
    <hyperlink ref="B2" r:id="rId1" xr:uid="{00000000-0004-0000-0100-000000000000}"/>
    <hyperlink ref="B3" r:id="rId2" xr:uid="{00000000-0004-0000-0100-000001000000}"/>
    <hyperlink ref="B5" r:id="rId3" xr:uid="{00000000-0004-0000-0100-000002000000}"/>
    <hyperlink ref="B4" r:id="rId4" xr:uid="{00000000-0004-0000-0100-000003000000}"/>
    <hyperlink ref="B10" r:id="rId5" xr:uid="{00000000-0004-0000-0100-000004000000}"/>
    <hyperlink ref="B12" r:id="rId6" xr:uid="{00000000-0004-0000-0100-000005000000}"/>
    <hyperlink ref="B13" r:id="rId7" xr:uid="{00000000-0004-0000-0100-00000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9"/>
  <sheetViews>
    <sheetView tabSelected="1" topLeftCell="A2" zoomScale="90" zoomScaleNormal="90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C3" sqref="C3"/>
    </sheetView>
  </sheetViews>
  <sheetFormatPr defaultRowHeight="14.5" x14ac:dyDescent="0.35"/>
  <cols>
    <col min="1" max="1" width="8.08984375" style="8" customWidth="1"/>
    <col min="2" max="2" width="28.6328125" style="8" customWidth="1"/>
    <col min="3" max="3" width="47.453125" style="7" customWidth="1"/>
    <col min="4" max="4" width="31" style="7" customWidth="1"/>
    <col min="5" max="5" width="8.81640625" style="7" customWidth="1"/>
    <col min="6" max="6" width="6.90625" customWidth="1"/>
    <col min="7" max="7" width="37.1796875" customWidth="1"/>
  </cols>
  <sheetData>
    <row r="1" spans="1:7" s="20" customFormat="1" ht="42" x14ac:dyDescent="0.5">
      <c r="A1" s="21" t="s">
        <v>49</v>
      </c>
      <c r="C1" s="19" t="s">
        <v>52</v>
      </c>
      <c r="D1" s="19" t="s">
        <v>53</v>
      </c>
      <c r="E1" s="18"/>
      <c r="F1" s="20" t="s">
        <v>59</v>
      </c>
    </row>
    <row r="2" spans="1:7" s="4" customFormat="1" ht="32" x14ac:dyDescent="0.45">
      <c r="A2" s="16" t="s">
        <v>51</v>
      </c>
      <c r="B2" s="16" t="s">
        <v>20</v>
      </c>
      <c r="C2" s="16" t="s">
        <v>55</v>
      </c>
      <c r="D2" s="16" t="s">
        <v>79</v>
      </c>
      <c r="E2" s="17" t="s">
        <v>54</v>
      </c>
      <c r="F2" s="37"/>
      <c r="G2"/>
    </row>
    <row r="3" spans="1:7" s="5" customFormat="1" ht="50" customHeight="1" x14ac:dyDescent="0.35">
      <c r="A3" s="13">
        <v>44586</v>
      </c>
      <c r="B3" s="9" t="s">
        <v>67</v>
      </c>
      <c r="C3" s="10" t="s">
        <v>84</v>
      </c>
      <c r="D3" s="10"/>
      <c r="E3" s="14"/>
      <c r="F3" s="14">
        <v>1</v>
      </c>
      <c r="G3"/>
    </row>
    <row r="4" spans="1:7" s="5" customFormat="1" ht="52.5" customHeight="1" x14ac:dyDescent="0.35">
      <c r="A4" s="13">
        <f>A3+7</f>
        <v>44593</v>
      </c>
      <c r="B4" s="9" t="s">
        <v>56</v>
      </c>
      <c r="C4" s="10" t="s">
        <v>73</v>
      </c>
      <c r="D4" s="52" t="s">
        <v>89</v>
      </c>
      <c r="E4" s="15">
        <f>A4+14</f>
        <v>44607</v>
      </c>
      <c r="F4" s="14">
        <v>2</v>
      </c>
      <c r="G4"/>
    </row>
    <row r="5" spans="1:7" s="5" customFormat="1" ht="29" x14ac:dyDescent="0.35">
      <c r="A5" s="13">
        <f t="shared" ref="A5:A17" si="0">A4+7</f>
        <v>44600</v>
      </c>
      <c r="B5" s="9" t="s">
        <v>70</v>
      </c>
      <c r="C5" s="10" t="s">
        <v>65</v>
      </c>
      <c r="D5" s="22" t="s">
        <v>90</v>
      </c>
      <c r="E5" s="15">
        <f t="shared" ref="E5:E7" si="1">A5+14</f>
        <v>44614</v>
      </c>
      <c r="F5" s="14">
        <v>3</v>
      </c>
      <c r="G5"/>
    </row>
    <row r="6" spans="1:7" s="5" customFormat="1" ht="27.5" customHeight="1" x14ac:dyDescent="0.35">
      <c r="A6" s="13">
        <f t="shared" si="0"/>
        <v>44607</v>
      </c>
      <c r="B6" s="28" t="s">
        <v>74</v>
      </c>
      <c r="C6" s="29" t="s">
        <v>71</v>
      </c>
      <c r="D6" s="23" t="s">
        <v>66</v>
      </c>
      <c r="E6" s="15">
        <f t="shared" si="1"/>
        <v>44621</v>
      </c>
      <c r="F6" s="39">
        <v>4</v>
      </c>
      <c r="G6"/>
    </row>
    <row r="7" spans="1:7" s="5" customFormat="1" ht="34" customHeight="1" x14ac:dyDescent="0.35">
      <c r="A7" s="13">
        <f t="shared" si="0"/>
        <v>44614</v>
      </c>
      <c r="B7" s="9" t="s">
        <v>72</v>
      </c>
      <c r="C7" s="10" t="s">
        <v>80</v>
      </c>
      <c r="D7" s="22" t="s">
        <v>91</v>
      </c>
      <c r="E7" s="15">
        <f t="shared" si="1"/>
        <v>44628</v>
      </c>
      <c r="F7" s="14">
        <v>5</v>
      </c>
      <c r="G7"/>
    </row>
    <row r="8" spans="1:7" s="5" customFormat="1" ht="32.5" customHeight="1" x14ac:dyDescent="0.35">
      <c r="A8" s="13">
        <f t="shared" si="0"/>
        <v>44621</v>
      </c>
      <c r="B8" s="9" t="s">
        <v>78</v>
      </c>
      <c r="C8" s="29" t="s">
        <v>92</v>
      </c>
      <c r="D8" s="49"/>
      <c r="E8" s="15"/>
      <c r="F8" s="14">
        <v>6</v>
      </c>
      <c r="G8"/>
    </row>
    <row r="9" spans="1:7" s="5" customFormat="1" ht="35" customHeight="1" x14ac:dyDescent="0.35">
      <c r="A9" s="13">
        <f>A8+7</f>
        <v>44628</v>
      </c>
      <c r="B9" s="31" t="s">
        <v>87</v>
      </c>
      <c r="C9" s="50"/>
      <c r="D9" s="47" t="s">
        <v>88</v>
      </c>
      <c r="E9" s="46"/>
      <c r="F9" s="38"/>
      <c r="G9" s="24"/>
    </row>
    <row r="10" spans="1:7" s="5" customFormat="1" ht="34" customHeight="1" x14ac:dyDescent="0.35">
      <c r="A10" s="13">
        <f>A9+7</f>
        <v>44635</v>
      </c>
      <c r="B10" s="41" t="s">
        <v>93</v>
      </c>
      <c r="C10" s="42" t="s">
        <v>86</v>
      </c>
      <c r="D10" s="45"/>
      <c r="E10" s="43"/>
      <c r="F10" s="44"/>
      <c r="G10" s="25"/>
    </row>
    <row r="11" spans="1:7" s="5" customFormat="1" ht="34.5" customHeight="1" x14ac:dyDescent="0.35">
      <c r="A11" s="27">
        <f t="shared" si="0"/>
        <v>44642</v>
      </c>
      <c r="B11" s="28" t="s">
        <v>43</v>
      </c>
      <c r="C11" s="29" t="s">
        <v>69</v>
      </c>
      <c r="D11" s="23" t="s">
        <v>68</v>
      </c>
      <c r="E11" s="15">
        <f t="shared" ref="E11:E15" si="2">A11+14</f>
        <v>44656</v>
      </c>
      <c r="F11" s="38">
        <v>7</v>
      </c>
      <c r="G11" s="24"/>
    </row>
    <row r="12" spans="1:7" s="5" customFormat="1" ht="38.5" customHeight="1" x14ac:dyDescent="0.35">
      <c r="A12" s="27">
        <f t="shared" si="0"/>
        <v>44649</v>
      </c>
      <c r="B12" s="28" t="s">
        <v>34</v>
      </c>
      <c r="C12" s="29" t="s">
        <v>83</v>
      </c>
      <c r="D12" s="23" t="s">
        <v>82</v>
      </c>
      <c r="E12" s="15">
        <f t="shared" si="2"/>
        <v>44663</v>
      </c>
      <c r="F12" s="39">
        <v>8</v>
      </c>
      <c r="G12"/>
    </row>
    <row r="13" spans="1:7" s="5" customFormat="1" ht="42" customHeight="1" x14ac:dyDescent="0.35">
      <c r="A13" s="27">
        <f t="shared" si="0"/>
        <v>44656</v>
      </c>
      <c r="B13" s="33" t="s">
        <v>58</v>
      </c>
      <c r="C13" s="31" t="s">
        <v>76</v>
      </c>
      <c r="D13" s="34" t="s">
        <v>77</v>
      </c>
      <c r="E13" s="15">
        <f t="shared" si="2"/>
        <v>44670</v>
      </c>
      <c r="F13" s="39">
        <v>9</v>
      </c>
      <c r="G13"/>
    </row>
    <row r="14" spans="1:7" s="5" customFormat="1" ht="51" customHeight="1" x14ac:dyDescent="0.35">
      <c r="A14" s="27">
        <f t="shared" si="0"/>
        <v>44663</v>
      </c>
      <c r="B14" s="36" t="s">
        <v>33</v>
      </c>
      <c r="C14" s="31" t="s">
        <v>42</v>
      </c>
      <c r="D14" s="35" t="s">
        <v>81</v>
      </c>
      <c r="E14" s="15">
        <f t="shared" si="2"/>
        <v>44677</v>
      </c>
      <c r="F14" s="39">
        <v>10</v>
      </c>
      <c r="G14"/>
    </row>
    <row r="15" spans="1:7" s="5" customFormat="1" ht="29" x14ac:dyDescent="0.35">
      <c r="A15" s="13">
        <f t="shared" si="0"/>
        <v>44670</v>
      </c>
      <c r="B15" s="28" t="s">
        <v>36</v>
      </c>
      <c r="C15" s="29" t="s">
        <v>75</v>
      </c>
      <c r="D15" s="30" t="s">
        <v>57</v>
      </c>
      <c r="E15" s="15">
        <f t="shared" si="2"/>
        <v>44684</v>
      </c>
      <c r="F15" s="39">
        <v>11</v>
      </c>
    </row>
    <row r="16" spans="1:7" s="5" customFormat="1" ht="29" x14ac:dyDescent="0.35">
      <c r="A16" s="27">
        <f t="shared" si="0"/>
        <v>44677</v>
      </c>
      <c r="B16" s="9" t="s">
        <v>50</v>
      </c>
      <c r="C16" s="10" t="s">
        <v>44</v>
      </c>
      <c r="D16" s="48" t="s">
        <v>85</v>
      </c>
      <c r="E16" s="15"/>
      <c r="F16" s="39">
        <v>13</v>
      </c>
      <c r="G16"/>
    </row>
    <row r="17" spans="1:7" s="5" customFormat="1" ht="30.5" customHeight="1" x14ac:dyDescent="0.35">
      <c r="A17" s="13">
        <f t="shared" si="0"/>
        <v>44684</v>
      </c>
      <c r="B17" s="11"/>
      <c r="C17" s="10"/>
      <c r="D17" s="40" t="s">
        <v>62</v>
      </c>
      <c r="E17" s="15"/>
      <c r="F17" s="39"/>
      <c r="G17"/>
    </row>
    <row r="18" spans="1:7" s="5" customFormat="1" ht="18.5" customHeight="1" x14ac:dyDescent="0.35">
      <c r="A18" s="51"/>
      <c r="B18" s="8"/>
      <c r="C18" s="26" t="s">
        <v>37</v>
      </c>
      <c r="D18" s="26" t="s">
        <v>39</v>
      </c>
      <c r="E18" s="15"/>
      <c r="F18"/>
      <c r="G18"/>
    </row>
    <row r="19" spans="1:7" s="5" customFormat="1" x14ac:dyDescent="0.35">
      <c r="A19" s="8"/>
      <c r="B19" s="8"/>
      <c r="C19" s="7"/>
      <c r="D19" s="7"/>
      <c r="E19" s="7"/>
      <c r="F19"/>
      <c r="G19"/>
    </row>
  </sheetData>
  <pageMargins left="0.25" right="0.25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5"/>
  <sheetViews>
    <sheetView workbookViewId="0">
      <selection activeCell="C11" sqref="C11"/>
    </sheetView>
  </sheetViews>
  <sheetFormatPr defaultRowHeight="14.5" x14ac:dyDescent="0.35"/>
  <cols>
    <col min="2" max="2" width="35.1796875" customWidth="1"/>
  </cols>
  <sheetData>
    <row r="1" spans="1:3" x14ac:dyDescent="0.35">
      <c r="A1" s="8" t="s">
        <v>45</v>
      </c>
      <c r="B1" s="8" t="s">
        <v>18</v>
      </c>
      <c r="C1" s="8" t="s">
        <v>19</v>
      </c>
    </row>
    <row r="2" spans="1:3" x14ac:dyDescent="0.35">
      <c r="A2" s="8">
        <v>1</v>
      </c>
      <c r="B2" s="8" t="s">
        <v>14</v>
      </c>
      <c r="C2" s="8">
        <v>6</v>
      </c>
    </row>
    <row r="3" spans="1:3" x14ac:dyDescent="0.35">
      <c r="A3" s="8">
        <f>A2+1</f>
        <v>2</v>
      </c>
      <c r="B3" s="8" t="s">
        <v>15</v>
      </c>
      <c r="C3" s="8">
        <v>6</v>
      </c>
    </row>
    <row r="4" spans="1:3" x14ac:dyDescent="0.35">
      <c r="A4" s="8">
        <f t="shared" ref="A4:A8" si="0">A3+1</f>
        <v>3</v>
      </c>
      <c r="B4" s="8" t="s">
        <v>16</v>
      </c>
      <c r="C4" s="8">
        <v>6</v>
      </c>
    </row>
    <row r="5" spans="1:3" x14ac:dyDescent="0.35">
      <c r="A5" s="8">
        <f t="shared" si="0"/>
        <v>4</v>
      </c>
      <c r="B5" s="8" t="s">
        <v>47</v>
      </c>
      <c r="C5" s="8">
        <v>6</v>
      </c>
    </row>
    <row r="6" spans="1:3" x14ac:dyDescent="0.35">
      <c r="A6" s="8">
        <f t="shared" si="0"/>
        <v>5</v>
      </c>
      <c r="B6" s="8" t="s">
        <v>17</v>
      </c>
      <c r="C6" s="8">
        <v>6</v>
      </c>
    </row>
    <row r="7" spans="1:3" x14ac:dyDescent="0.35">
      <c r="A7" s="8">
        <f t="shared" si="0"/>
        <v>6</v>
      </c>
      <c r="B7" s="8" t="s">
        <v>35</v>
      </c>
      <c r="C7" s="8">
        <v>6</v>
      </c>
    </row>
    <row r="8" spans="1:3" x14ac:dyDescent="0.35">
      <c r="A8" s="8">
        <f t="shared" si="0"/>
        <v>7</v>
      </c>
      <c r="B8" s="32" t="s">
        <v>40</v>
      </c>
      <c r="C8" s="8">
        <v>6</v>
      </c>
    </row>
    <row r="9" spans="1:3" x14ac:dyDescent="0.35">
      <c r="A9" s="8">
        <v>8</v>
      </c>
      <c r="B9" s="32" t="s">
        <v>21</v>
      </c>
      <c r="C9" s="8">
        <v>6</v>
      </c>
    </row>
    <row r="10" spans="1:3" x14ac:dyDescent="0.35">
      <c r="A10" s="8"/>
      <c r="B10" s="8" t="s">
        <v>38</v>
      </c>
      <c r="C10" s="8" t="s">
        <v>41</v>
      </c>
    </row>
    <row r="11" spans="1:3" x14ac:dyDescent="0.35">
      <c r="A11" s="8" t="s">
        <v>60</v>
      </c>
      <c r="B11" s="8" t="s">
        <v>61</v>
      </c>
      <c r="C11" s="8">
        <v>29</v>
      </c>
    </row>
    <row r="12" spans="1:3" x14ac:dyDescent="0.35">
      <c r="A12" s="8" t="s">
        <v>46</v>
      </c>
      <c r="B12" s="8" t="s">
        <v>62</v>
      </c>
      <c r="C12" s="8">
        <v>29</v>
      </c>
    </row>
    <row r="13" spans="1:3" x14ac:dyDescent="0.35">
      <c r="B13" s="12" t="s">
        <v>48</v>
      </c>
    </row>
    <row r="14" spans="1:3" x14ac:dyDescent="0.35">
      <c r="B14" s="8" t="s">
        <v>63</v>
      </c>
      <c r="C14" s="8">
        <v>58</v>
      </c>
    </row>
    <row r="15" spans="1:3" x14ac:dyDescent="0.35">
      <c r="B15" s="8" t="s">
        <v>64</v>
      </c>
      <c r="C15" s="8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Lecture1Agenda</vt:lpstr>
      <vt:lpstr>Intro to ORSA</vt:lpstr>
      <vt:lpstr>GMU SCHEDULE</vt:lpstr>
      <vt:lpstr>Grading</vt:lpstr>
      <vt:lpstr>'GMU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</dc:creator>
  <cp:lastModifiedBy>Ken C</cp:lastModifiedBy>
  <cp:lastPrinted>2019-01-07T04:22:20Z</cp:lastPrinted>
  <dcterms:created xsi:type="dcterms:W3CDTF">2013-08-05T14:12:22Z</dcterms:created>
  <dcterms:modified xsi:type="dcterms:W3CDTF">2022-01-19T13:43:40Z</dcterms:modified>
</cp:coreProperties>
</file>