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7.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https://d.docs.live.net/38f2101a6456ee63/Desktop/"/>
    </mc:Choice>
  </mc:AlternateContent>
  <xr:revisionPtr revIDLastSave="913" documentId="8_{4D3E2155-D118-4DBF-B15B-36587AB4E46C}" xr6:coauthVersionLast="47" xr6:coauthVersionMax="47" xr10:uidLastSave="{4B9F0221-8F8E-4559-8373-E1034F0DD293}"/>
  <bookViews>
    <workbookView xWindow="-108" yWindow="-108" windowWidth="23256" windowHeight="12456" firstSheet="1" activeTab="6" xr2:uid="{DC005CCE-0814-4497-9FC7-D2A8ECF65A40}"/>
  </bookViews>
  <sheets>
    <sheet name="matches win first ball and bat" sheetId="6" r:id="rId1"/>
    <sheet name="TDB win%" sheetId="8" r:id="rId2"/>
    <sheet name="top10 venues" sheetId="9" r:id="rId3"/>
    <sheet name="top 10 MOM" sheetId="10" r:id="rId4"/>
    <sheet name="Title winners" sheetId="11" r:id="rId5"/>
    <sheet name="kpi" sheetId="12" r:id="rId6"/>
    <sheet name="Dashboard" sheetId="13" r:id="rId7"/>
    <sheet name="matches 21-24" sheetId="4" r:id="rId8"/>
    <sheet name="Winners" sheetId="2" r:id="rId9"/>
  </sheets>
  <definedNames>
    <definedName name="_xlchart.v1.0" hidden="1">'Title winners'!$D$4:$D$15</definedName>
    <definedName name="_xlchart.v1.1" hidden="1">'Title winners'!$E$4:$E$15</definedName>
    <definedName name="_xlchart.v1.2" hidden="1">'Title winners'!$D$4:$D$15</definedName>
    <definedName name="_xlchart.v1.3" hidden="1">'Title winners'!$E$4:$E$15</definedName>
    <definedName name="Slicer_season">#N/A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2" l="1"/>
  <c r="I6" i="12" s="1"/>
  <c r="F6" i="12" l="1"/>
  <c r="G6" i="12"/>
  <c r="E6" i="12"/>
  <c r="H6" i="12"/>
</calcChain>
</file>

<file path=xl/sharedStrings.xml><?xml version="1.0" encoding="utf-8"?>
<sst xmlns="http://schemas.openxmlformats.org/spreadsheetml/2006/main" count="4072" uniqueCount="265">
  <si>
    <t>id</t>
  </si>
  <si>
    <t>season</t>
  </si>
  <si>
    <t>city</t>
  </si>
  <si>
    <t>date</t>
  </si>
  <si>
    <t>match_type</t>
  </si>
  <si>
    <t>player_of_match</t>
  </si>
  <si>
    <t>venue</t>
  </si>
  <si>
    <t>team1</t>
  </si>
  <si>
    <t>team2</t>
  </si>
  <si>
    <t>toss_winner</t>
  </si>
  <si>
    <t>toss_decision</t>
  </si>
  <si>
    <t>winner</t>
  </si>
  <si>
    <t>result</t>
  </si>
  <si>
    <t>result_margin</t>
  </si>
  <si>
    <t>target_runs</t>
  </si>
  <si>
    <t>target_overs</t>
  </si>
  <si>
    <t>super_over</t>
  </si>
  <si>
    <t>method</t>
  </si>
  <si>
    <t>umpire1</t>
  </si>
  <si>
    <t>umpire2</t>
  </si>
  <si>
    <t>League</t>
  </si>
  <si>
    <t>Royal Challengers Bangalore</t>
  </si>
  <si>
    <t>Kolkata Knight Riders</t>
  </si>
  <si>
    <t>field</t>
  </si>
  <si>
    <t>runs</t>
  </si>
  <si>
    <t>N</t>
  </si>
  <si>
    <t>NA</t>
  </si>
  <si>
    <t>Chandigarh</t>
  </si>
  <si>
    <t>Chennai Super Kings</t>
  </si>
  <si>
    <t>bat</t>
  </si>
  <si>
    <t>Delhi</t>
  </si>
  <si>
    <t>Rajasthan Royals</t>
  </si>
  <si>
    <t>wickets</t>
  </si>
  <si>
    <t>Mumbai</t>
  </si>
  <si>
    <t>Mumbai Indians</t>
  </si>
  <si>
    <t>Kolkata</t>
  </si>
  <si>
    <t>Jaipur</t>
  </si>
  <si>
    <t>Hyderabad</t>
  </si>
  <si>
    <t>Chennai</t>
  </si>
  <si>
    <t>A Mishra</t>
  </si>
  <si>
    <t>D/L</t>
  </si>
  <si>
    <t>DJ Bravo</t>
  </si>
  <si>
    <t>KD Karthik</t>
  </si>
  <si>
    <t>Final</t>
  </si>
  <si>
    <t>M Erasmus</t>
  </si>
  <si>
    <t>AB de Villiers</t>
  </si>
  <si>
    <t>tie</t>
  </si>
  <si>
    <t>Y</t>
  </si>
  <si>
    <t>HDPK Dharmasena</t>
  </si>
  <si>
    <t>S Ravi</t>
  </si>
  <si>
    <t>RG Sharma</t>
  </si>
  <si>
    <t>Ahmedabad</t>
  </si>
  <si>
    <t>Brabourne Stadium, Mumbai</t>
  </si>
  <si>
    <t>DA Warner</t>
  </si>
  <si>
    <t>KA Pollard</t>
  </si>
  <si>
    <t>R Ashwin</t>
  </si>
  <si>
    <t>Dharamsala</t>
  </si>
  <si>
    <t>JD Unadkat</t>
  </si>
  <si>
    <t>PR Reiffel</t>
  </si>
  <si>
    <t>RJ Tucker</t>
  </si>
  <si>
    <t>V Kohli</t>
  </si>
  <si>
    <t>I Sharma</t>
  </si>
  <si>
    <t>MR Marsh</t>
  </si>
  <si>
    <t>WP Saha</t>
  </si>
  <si>
    <t>S Dhawan</t>
  </si>
  <si>
    <t>no result</t>
  </si>
  <si>
    <t>Qualifier 1</t>
  </si>
  <si>
    <t>Qualifier 2</t>
  </si>
  <si>
    <t>AK Chaudhary</t>
  </si>
  <si>
    <t>AM Rahane</t>
  </si>
  <si>
    <t>Visakhapatnam</t>
  </si>
  <si>
    <t>RA Jadeja</t>
  </si>
  <si>
    <t>VA Kulkarni</t>
  </si>
  <si>
    <t>Pune</t>
  </si>
  <si>
    <t>BNJ Oxenford</t>
  </si>
  <si>
    <t>F du Plessis</t>
  </si>
  <si>
    <t>SP Narine</t>
  </si>
  <si>
    <t>C Shamshuddin</t>
  </si>
  <si>
    <t>UT Yadav</t>
  </si>
  <si>
    <t>Sunrisers Hyderabad</t>
  </si>
  <si>
    <t>CK Nandan</t>
  </si>
  <si>
    <t>DA Miller</t>
  </si>
  <si>
    <t>SV Samson</t>
  </si>
  <si>
    <t>Eliminator</t>
  </si>
  <si>
    <t>Abu Dhabi</t>
  </si>
  <si>
    <t>RK Illingworth</t>
  </si>
  <si>
    <t>YS Chahal</t>
  </si>
  <si>
    <t>Sharjah Cricket Stadium</t>
  </si>
  <si>
    <t>GJ Maxwell</t>
  </si>
  <si>
    <t>Dubai International Cricket Stadium</t>
  </si>
  <si>
    <t>MM Sharma</t>
  </si>
  <si>
    <t>Sandeep Sharma</t>
  </si>
  <si>
    <t>B Kumar</t>
  </si>
  <si>
    <t>PG Pathak</t>
  </si>
  <si>
    <t>AR Patel</t>
  </si>
  <si>
    <t>CB Gaffaney</t>
  </si>
  <si>
    <t>K Srinivasan</t>
  </si>
  <si>
    <t>MA Agarwal</t>
  </si>
  <si>
    <t>AD Russell</t>
  </si>
  <si>
    <t>SS Iyer</t>
  </si>
  <si>
    <t>MA Starc</t>
  </si>
  <si>
    <t>TA Boult</t>
  </si>
  <si>
    <t>NM Coulter-Nile</t>
  </si>
  <si>
    <t>EJG Morgan</t>
  </si>
  <si>
    <t>HH Pandya</t>
  </si>
  <si>
    <t>VK Sharma</t>
  </si>
  <si>
    <t>Nitin Menon</t>
  </si>
  <si>
    <t>Q de Kock</t>
  </si>
  <si>
    <t>A Nand Kishore</t>
  </si>
  <si>
    <t>Mustafizur Rahman</t>
  </si>
  <si>
    <t>SA Yadav</t>
  </si>
  <si>
    <t>AY Dandekar</t>
  </si>
  <si>
    <t>CH Morris</t>
  </si>
  <si>
    <t>KN Ananthapadmanabhan</t>
  </si>
  <si>
    <t>RR Pant</t>
  </si>
  <si>
    <t>MP Stoinis</t>
  </si>
  <si>
    <t>KH Pandya</t>
  </si>
  <si>
    <t>Bengaluru</t>
  </si>
  <si>
    <t>Rashid Khan</t>
  </si>
  <si>
    <t>N Rana</t>
  </si>
  <si>
    <t>JJ Bumrah</t>
  </si>
  <si>
    <t>YC Barde</t>
  </si>
  <si>
    <t>KS Williamson</t>
  </si>
  <si>
    <t>JC Buttler</t>
  </si>
  <si>
    <t>LH Ferguson</t>
  </si>
  <si>
    <t>Mohammed Shami</t>
  </si>
  <si>
    <t>RA Tripathi</t>
  </si>
  <si>
    <t>Mohammed Siraj</t>
  </si>
  <si>
    <t>HV Patel</t>
  </si>
  <si>
    <t>KL Rahul</t>
  </si>
  <si>
    <t>JJ Roy</t>
  </si>
  <si>
    <t>Ishan Kishan</t>
  </si>
  <si>
    <t>Kuldeep Yadav</t>
  </si>
  <si>
    <t>Delhi Capitals</t>
  </si>
  <si>
    <t>PP Shaw</t>
  </si>
  <si>
    <t>JM Bairstow</t>
  </si>
  <si>
    <t>SM Curran</t>
  </si>
  <si>
    <t>K Rabada</t>
  </si>
  <si>
    <t>DL Chahar</t>
  </si>
  <si>
    <t>UV Gandhe</t>
  </si>
  <si>
    <t>KK Ahmed</t>
  </si>
  <si>
    <t>Shubman Gill</t>
  </si>
  <si>
    <t>SO Hetmyer</t>
  </si>
  <si>
    <t>Shivam Mavi</t>
  </si>
  <si>
    <t>R Tewatia</t>
  </si>
  <si>
    <t>A Nortje</t>
  </si>
  <si>
    <t>CV Varun</t>
  </si>
  <si>
    <t>RD Gaikwad</t>
  </si>
  <si>
    <t>PJ Cummins</t>
  </si>
  <si>
    <t>MA Chidambaram Stadium, Chepauk, Chennai</t>
  </si>
  <si>
    <t>Wankhede Stadium, Mumbai</t>
  </si>
  <si>
    <t>Punjab Kings</t>
  </si>
  <si>
    <t>RD Chahar</t>
  </si>
  <si>
    <t>MM Ali</t>
  </si>
  <si>
    <t>D Padikkal</t>
  </si>
  <si>
    <t>J Madanagopal</t>
  </si>
  <si>
    <t>Navdeep Singh</t>
  </si>
  <si>
    <t>Narendra Modi Stadium, Ahmedabad</t>
  </si>
  <si>
    <t>Arun Jaitley Stadium, Delhi</t>
  </si>
  <si>
    <t>Harpreet Brar</t>
  </si>
  <si>
    <t>Dubai</t>
  </si>
  <si>
    <t>Zayed Cricket Stadium, Abu Dhabi</t>
  </si>
  <si>
    <t>Kartik Tyagi</t>
  </si>
  <si>
    <t>MA Gough</t>
  </si>
  <si>
    <t>Sharjah</t>
  </si>
  <si>
    <t>JO Holder</t>
  </si>
  <si>
    <t>Tapan Sharma</t>
  </si>
  <si>
    <t>HAS Khalid</t>
  </si>
  <si>
    <t>JR Hazlewood</t>
  </si>
  <si>
    <t>KS Bharat</t>
  </si>
  <si>
    <t>VR Iyer</t>
  </si>
  <si>
    <t>OF Smith</t>
  </si>
  <si>
    <t>Dr DY Patil Sports Academy, Mumbai</t>
  </si>
  <si>
    <t>Lucknow Super Giants</t>
  </si>
  <si>
    <t>Gujarat Titans</t>
  </si>
  <si>
    <t>Maharashtra Cricket Association Stadium, Pune</t>
  </si>
  <si>
    <t>PWH de Silva</t>
  </si>
  <si>
    <t>E Lewis</t>
  </si>
  <si>
    <t>LS Livingstone</t>
  </si>
  <si>
    <t>Avesh Khan</t>
  </si>
  <si>
    <t>Abhishek Sharma</t>
  </si>
  <si>
    <t>Anuj Rawat</t>
  </si>
  <si>
    <t>Chirra Ravikanthreddy</t>
  </si>
  <si>
    <t>S Dube</t>
  </si>
  <si>
    <t>N Pandit</t>
  </si>
  <si>
    <t>R Pandit</t>
  </si>
  <si>
    <t>GR Sadashiv Iyer</t>
  </si>
  <si>
    <t>NA Patwardhan</t>
  </si>
  <si>
    <t>Umran Malik</t>
  </si>
  <si>
    <t>Navi Mumbai</t>
  </si>
  <si>
    <t>Mukesh Choudhary</t>
  </si>
  <si>
    <t>M Jansen</t>
  </si>
  <si>
    <t>R Parag</t>
  </si>
  <si>
    <t>Mohsin Khan</t>
  </si>
  <si>
    <t>RK Singh</t>
  </si>
  <si>
    <t>TH David</t>
  </si>
  <si>
    <t>YBK Jaiswal</t>
  </si>
  <si>
    <t>DP Conway</t>
  </si>
  <si>
    <t>DR Sams</t>
  </si>
  <si>
    <t>SN Thakur</t>
  </si>
  <si>
    <t>Eden Gardens, Kolkata</t>
  </si>
  <si>
    <t>RM Patidar</t>
  </si>
  <si>
    <t>Arshdeep Singh</t>
  </si>
  <si>
    <t>Punjab Cricket Association IS Bindra Stadium, Mohali, Chandigarh</t>
  </si>
  <si>
    <t>Lucknow</t>
  </si>
  <si>
    <t>MA Wood</t>
  </si>
  <si>
    <t>Bharat Ratna Shri Atal Bihari Vajpayee Ekana Cricket Stadium, Lucknow</t>
  </si>
  <si>
    <t>Rajiv Gandhi International Stadium, Uppal, Hyderabad</t>
  </si>
  <si>
    <t>M Chinnaswamy Stadium, Bengaluru</t>
  </si>
  <si>
    <t>A Totre</t>
  </si>
  <si>
    <t>B Sai Sudharsan</t>
  </si>
  <si>
    <t>Guwahati</t>
  </si>
  <si>
    <t>NT Ellis</t>
  </si>
  <si>
    <t>Barsapara Cricket Stadium, Guwahati</t>
  </si>
  <si>
    <t>MV Saidharshan Kumar</t>
  </si>
  <si>
    <t>Vinod Seshan</t>
  </si>
  <si>
    <t>N Pooran</t>
  </si>
  <si>
    <t>HC Brook</t>
  </si>
  <si>
    <t>Sikandar Raza</t>
  </si>
  <si>
    <t>C Green</t>
  </si>
  <si>
    <t>Sawai Mansingh Stadium, Jaipur</t>
  </si>
  <si>
    <t>A Manohar</t>
  </si>
  <si>
    <t>J Little</t>
  </si>
  <si>
    <t>M Pathirana</t>
  </si>
  <si>
    <t>PD Salt</t>
  </si>
  <si>
    <t>GD Phillips</t>
  </si>
  <si>
    <t>PN Mankad</t>
  </si>
  <si>
    <t>P Simran Singh</t>
  </si>
  <si>
    <t>WD Parnell</t>
  </si>
  <si>
    <t>RR Rossouw</t>
  </si>
  <si>
    <t>Himachal Pradesh Cricket Association Stadium, Dharamsala</t>
  </si>
  <si>
    <t>Akash Madhwal</t>
  </si>
  <si>
    <t>Royal Challengers Bengaluru</t>
  </si>
  <si>
    <t>Mohali</t>
  </si>
  <si>
    <t>Maharaja Yadavindra Singh International Cricket Stadium, Mullanpur</t>
  </si>
  <si>
    <t>AG Wharf</t>
  </si>
  <si>
    <t>MP Yadav</t>
  </si>
  <si>
    <t>Dr. Y.S. Rajasekhara Reddy ACA-VDCA Cricket Stadium, Visakhapatnam</t>
  </si>
  <si>
    <t>Shashank Singh</t>
  </si>
  <si>
    <t>R Shepherd</t>
  </si>
  <si>
    <t>Yash Thakur</t>
  </si>
  <si>
    <t>Nithish Kumar Reddy</t>
  </si>
  <si>
    <t>TM Head</t>
  </si>
  <si>
    <t>R Sai Kishore</t>
  </si>
  <si>
    <t>J Fraser-McGurk</t>
  </si>
  <si>
    <t>WG Jacks</t>
  </si>
  <si>
    <t>Simarjeet Singh</t>
  </si>
  <si>
    <t>Shahbaz Ahmed</t>
  </si>
  <si>
    <t>Year</t>
  </si>
  <si>
    <t>Winner</t>
  </si>
  <si>
    <t>Runner Up</t>
  </si>
  <si>
    <t>Venue</t>
  </si>
  <si>
    <t>Number of teams</t>
  </si>
  <si>
    <t>Player of the Match</t>
  </si>
  <si>
    <t>Mitchell Starc</t>
  </si>
  <si>
    <t>Narendra Modi Stadium, Ahmedabad, Gujarat</t>
  </si>
  <si>
    <t>Devon Conway</t>
  </si>
  <si>
    <t>Hardik Pandya</t>
  </si>
  <si>
    <t>Faf du Plessis</t>
  </si>
  <si>
    <t>Row Labels</t>
  </si>
  <si>
    <t>Grand Total</t>
  </si>
  <si>
    <t>Count of toss_winner</t>
  </si>
  <si>
    <t>Column Labels</t>
  </si>
  <si>
    <t>Count of player_of_match</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</si>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</sst>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color rgb="FFFFFFFF"/>
      <name val="Arial"/>
      <family val="2"/>
    </font>
    <font>
      <sz val="10"/>
      <color rgb="FF424242"/>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5B6E9"/>
        <bgColor indexed="64"/>
      </patternFill>
    </fill>
    <fill>
      <patternFill patternType="solid">
        <fgColor rgb="FFF5FBFD"/>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indexed="64"/>
      </right>
      <top style="medium">
        <color rgb="FF000000"/>
      </top>
      <bottom style="medium">
        <color rgb="FF000000"/>
      </bottom>
      <diagonal/>
    </border>
    <border>
      <left/>
      <right style="medium">
        <color rgb="FF000000"/>
      </right>
      <top/>
      <bottom/>
      <diagonal/>
    </border>
    <border>
      <left style="medium">
        <color rgb="FF000000"/>
      </left>
      <right/>
      <top/>
      <bottom style="medium">
        <color rgb="FF000000"/>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0" fontId="19" fillId="34" borderId="10" xfId="0" applyFont="1" applyFill="1" applyBorder="1" applyAlignment="1">
      <alignment horizontal="center" vertical="center" wrapText="1"/>
    </xf>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0" fillId="0" borderId="0" xfId="0" pivotButton="1"/>
    <xf numFmtId="0" fontId="0" fillId="0" borderId="0" xfId="0" applyAlignment="1">
      <alignment horizontal="left"/>
    </xf>
    <xf numFmtId="0" fontId="19" fillId="34" borderId="14" xfId="0" applyFont="1" applyFill="1" applyBorder="1" applyAlignment="1">
      <alignment horizontal="center" vertical="center" wrapText="1"/>
    </xf>
    <xf numFmtId="0" fontId="19" fillId="34" borderId="0" xfId="0" applyFont="1" applyFill="1" applyAlignment="1">
      <alignment horizontal="center" vertical="center" wrapText="1"/>
    </xf>
    <xf numFmtId="0" fontId="19" fillId="34" borderId="15" xfId="0" applyFont="1" applyFill="1" applyBorder="1" applyAlignment="1">
      <alignment horizontal="center" vertical="center" wrapText="1"/>
    </xf>
    <xf numFmtId="0" fontId="19" fillId="34" borderId="16" xfId="0"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0"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border outline="0">
        <left style="medium">
          <color rgb="FF000000"/>
        </left>
        <right style="thin">
          <color indexed="64"/>
        </right>
        <top style="medium">
          <color rgb="FF000000"/>
        </top>
        <bottom style="thin">
          <color indexed="64"/>
        </bottom>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10"/>
        <color rgb="FFFFFFFF"/>
        <name val="Arial"/>
        <family val="2"/>
        <scheme val="none"/>
      </font>
      <fill>
        <patternFill patternType="solid">
          <fgColor indexed="64"/>
          <bgColor rgb="FF35B6E9"/>
        </patternFill>
      </fill>
      <alignment horizontal="center" vertical="center" textRotation="0" wrapText="1" indent="0" justifyLastLine="0" shrinkToFit="0" readingOrder="0"/>
    </dxf>
    <dxf>
      <numFmt numFmtId="19" formatCode="dd/mm/yyyy"/>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border outline="0">
        <left style="medium">
          <color rgb="FF000000"/>
        </left>
        <right style="thin">
          <color indexed="64"/>
        </right>
        <top style="medium">
          <color rgb="FF000000"/>
        </top>
        <bottom style="thin">
          <color indexed="64"/>
        </bottom>
      </border>
    </dxf>
    <dxf>
      <font>
        <b val="0"/>
        <i val="0"/>
        <strike val="0"/>
        <condense val="0"/>
        <extend val="0"/>
        <outline val="0"/>
        <shadow val="0"/>
        <u val="none"/>
        <vertAlign val="baseline"/>
        <sz val="10"/>
        <color rgb="FF424242"/>
        <name val="Arial"/>
        <family val="2"/>
        <scheme val="none"/>
      </font>
      <fill>
        <patternFill patternType="solid">
          <fgColor indexed="64"/>
          <bgColor rgb="FFF5FBFD"/>
        </patternFill>
      </fill>
      <alignment horizontal="center" vertic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10"/>
        <color rgb="FFFFFFFF"/>
        <name val="Arial"/>
        <family val="2"/>
        <scheme val="none"/>
      </font>
      <fill>
        <patternFill patternType="solid">
          <fgColor indexed="64"/>
          <bgColor rgb="FF35B6E9"/>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Premier League 2008-2024.xlsx]matches win first ball and bat!PivotTable3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Matches win by team wrt bat first and field first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410605101315897E-2"/>
          <c:y val="0.16842748552534828"/>
          <c:w val="0.90195682887612016"/>
          <c:h val="0.67503347795811253"/>
        </c:manualLayout>
      </c:layout>
      <c:barChart>
        <c:barDir val="col"/>
        <c:grouping val="stacked"/>
        <c:varyColors val="0"/>
        <c:ser>
          <c:idx val="0"/>
          <c:order val="0"/>
          <c:tx>
            <c:strRef>
              <c:f>'matches win first ball and bat'!$B$3:$B$4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first ball and bat'!$A$5:$A$15</c:f>
              <c:strCache>
                <c:ptCount val="10"/>
                <c:pt idx="0">
                  <c:v>Gujarat Titans</c:v>
                </c:pt>
                <c:pt idx="1">
                  <c:v>Rajasthan Royals</c:v>
                </c:pt>
                <c:pt idx="2">
                  <c:v>Royal Challengers Bangalore</c:v>
                </c:pt>
                <c:pt idx="3">
                  <c:v>Lucknow Super Giants</c:v>
                </c:pt>
                <c:pt idx="4">
                  <c:v>Delhi Capitals</c:v>
                </c:pt>
                <c:pt idx="5">
                  <c:v>Punjab Kings</c:v>
                </c:pt>
                <c:pt idx="6">
                  <c:v>Sunrisers Hyderabad</c:v>
                </c:pt>
                <c:pt idx="7">
                  <c:v>Kolkata Knight Riders</c:v>
                </c:pt>
                <c:pt idx="8">
                  <c:v>Chennai Super Kings</c:v>
                </c:pt>
                <c:pt idx="9">
                  <c:v>Mumbai Indians</c:v>
                </c:pt>
              </c:strCache>
            </c:strRef>
          </c:cat>
          <c:val>
            <c:numRef>
              <c:f>'matches win first ball and bat'!$B$5:$B$15</c:f>
              <c:numCache>
                <c:formatCode>General</c:formatCode>
                <c:ptCount val="10"/>
                <c:pt idx="0">
                  <c:v>5</c:v>
                </c:pt>
                <c:pt idx="1">
                  <c:v>3</c:v>
                </c:pt>
                <c:pt idx="2">
                  <c:v>2</c:v>
                </c:pt>
                <c:pt idx="3">
                  <c:v>2</c:v>
                </c:pt>
                <c:pt idx="5">
                  <c:v>2</c:v>
                </c:pt>
                <c:pt idx="7">
                  <c:v>1</c:v>
                </c:pt>
              </c:numCache>
            </c:numRef>
          </c:val>
          <c:extLst>
            <c:ext xmlns:c16="http://schemas.microsoft.com/office/drawing/2014/chart" uri="{C3380CC4-5D6E-409C-BE32-E72D297353CC}">
              <c16:uniqueId val="{00000000-A9B9-4EEB-95C7-A8E5F90A93C9}"/>
            </c:ext>
          </c:extLst>
        </c:ser>
        <c:ser>
          <c:idx val="1"/>
          <c:order val="1"/>
          <c:tx>
            <c:strRef>
              <c:f>'matches win first ball and bat'!$C$3:$C$4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first ball and bat'!$A$5:$A$15</c:f>
              <c:strCache>
                <c:ptCount val="10"/>
                <c:pt idx="0">
                  <c:v>Gujarat Titans</c:v>
                </c:pt>
                <c:pt idx="1">
                  <c:v>Rajasthan Royals</c:v>
                </c:pt>
                <c:pt idx="2">
                  <c:v>Royal Challengers Bangalore</c:v>
                </c:pt>
                <c:pt idx="3">
                  <c:v>Lucknow Super Giants</c:v>
                </c:pt>
                <c:pt idx="4">
                  <c:v>Delhi Capitals</c:v>
                </c:pt>
                <c:pt idx="5">
                  <c:v>Punjab Kings</c:v>
                </c:pt>
                <c:pt idx="6">
                  <c:v>Sunrisers Hyderabad</c:v>
                </c:pt>
                <c:pt idx="7">
                  <c:v>Kolkata Knight Riders</c:v>
                </c:pt>
                <c:pt idx="8">
                  <c:v>Chennai Super Kings</c:v>
                </c:pt>
                <c:pt idx="9">
                  <c:v>Mumbai Indians</c:v>
                </c:pt>
              </c:strCache>
            </c:strRef>
          </c:cat>
          <c:val>
            <c:numRef>
              <c:f>'matches win first ball and bat'!$C$5:$C$15</c:f>
              <c:numCache>
                <c:formatCode>General</c:formatCode>
                <c:ptCount val="10"/>
                <c:pt idx="0">
                  <c:v>7</c:v>
                </c:pt>
                <c:pt idx="1">
                  <c:v>7</c:v>
                </c:pt>
                <c:pt idx="2">
                  <c:v>7</c:v>
                </c:pt>
                <c:pt idx="3">
                  <c:v>7</c:v>
                </c:pt>
                <c:pt idx="4">
                  <c:v>7</c:v>
                </c:pt>
                <c:pt idx="5">
                  <c:v>5</c:v>
                </c:pt>
                <c:pt idx="6">
                  <c:v>6</c:v>
                </c:pt>
                <c:pt idx="7">
                  <c:v>5</c:v>
                </c:pt>
                <c:pt idx="8">
                  <c:v>4</c:v>
                </c:pt>
                <c:pt idx="9">
                  <c:v>4</c:v>
                </c:pt>
              </c:numCache>
            </c:numRef>
          </c:val>
          <c:extLst>
            <c:ext xmlns:c16="http://schemas.microsoft.com/office/drawing/2014/chart" uri="{C3380CC4-5D6E-409C-BE32-E72D297353CC}">
              <c16:uniqueId val="{00000001-A9B9-4EEB-95C7-A8E5F90A93C9}"/>
            </c:ext>
          </c:extLst>
        </c:ser>
        <c:dLbls>
          <c:dLblPos val="ctr"/>
          <c:showLegendKey val="0"/>
          <c:showVal val="1"/>
          <c:showCatName val="0"/>
          <c:showSerName val="0"/>
          <c:showPercent val="0"/>
          <c:showBubbleSize val="0"/>
        </c:dLbls>
        <c:gapWidth val="70"/>
        <c:overlap val="100"/>
        <c:axId val="1176654672"/>
        <c:axId val="1176655632"/>
      </c:barChart>
      <c:catAx>
        <c:axId val="117665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176655632"/>
        <c:crosses val="autoZero"/>
        <c:auto val="1"/>
        <c:lblAlgn val="ctr"/>
        <c:lblOffset val="100"/>
        <c:noMultiLvlLbl val="0"/>
      </c:catAx>
      <c:valAx>
        <c:axId val="11766556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t>Matches win</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654672"/>
        <c:crosses val="autoZero"/>
        <c:crossBetween val="between"/>
      </c:valAx>
      <c:spPr>
        <a:noFill/>
        <a:ln>
          <a:noFill/>
        </a:ln>
        <a:effectLst/>
      </c:spPr>
    </c:plotArea>
    <c:legend>
      <c:legendPos val="r"/>
      <c:layout>
        <c:manualLayout>
          <c:xMode val="edge"/>
          <c:yMode val="edge"/>
          <c:x val="0.45151624591659906"/>
          <c:y val="7.9490011665208499E-2"/>
          <c:w val="8.9820107424284326E-2"/>
          <c:h val="7.585520965723438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Premier League 2008-2024.xlsx]TDB win%!PivotTable5</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Toss decision based winning %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7014348206474192"/>
          <c:y val="0.25836072193371795"/>
          <c:w val="0.46641666666666665"/>
          <c:h val="0.77736111111111106"/>
        </c:manualLayout>
      </c:layout>
      <c:doughnutChart>
        <c:varyColors val="1"/>
        <c:ser>
          <c:idx val="0"/>
          <c:order val="0"/>
          <c:tx>
            <c:strRef>
              <c:f>'TDB win%'!$B$3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DE7F-4A6F-B9AB-5AA9301ED5C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E7F-4A6F-B9AB-5AA9301ED5C9}"/>
              </c:ext>
            </c:extLst>
          </c:dPt>
          <c:dLbls>
            <c:dLbl>
              <c:idx val="0"/>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E7F-4A6F-B9AB-5AA9301ED5C9}"/>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E7F-4A6F-B9AB-5AA9301ED5C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'TDB win%'!$A$4:$A$6</c:f>
              <c:strCache>
                <c:ptCount val="2"/>
                <c:pt idx="0">
                  <c:v>bat</c:v>
                </c:pt>
                <c:pt idx="1">
                  <c:v>field</c:v>
                </c:pt>
              </c:strCache>
            </c:strRef>
          </c:cat>
          <c:val>
            <c:numRef>
              <c:f>'TDB win%'!$B$4:$B$6</c:f>
              <c:numCache>
                <c:formatCode>0.00%</c:formatCode>
                <c:ptCount val="2"/>
                <c:pt idx="0">
                  <c:v>0.20270270270270271</c:v>
                </c:pt>
                <c:pt idx="1">
                  <c:v>0.79729729729729726</c:v>
                </c:pt>
              </c:numCache>
            </c:numRef>
          </c:val>
          <c:extLst>
            <c:ext xmlns:c16="http://schemas.microsoft.com/office/drawing/2014/chart" uri="{C3380CC4-5D6E-409C-BE32-E72D297353CC}">
              <c16:uniqueId val="{00000000-DE7F-4A6F-B9AB-5AA9301ED5C9}"/>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42059251968503936"/>
          <c:y val="0.1480235525414304"/>
          <c:w val="0.15718525809273842"/>
          <c:h val="5.9028871391076113E-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Premier League 2008-2024.xlsx]top10 venues!PivotTable6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t>top</a:t>
            </a:r>
            <a:r>
              <a:rPr lang="en-IN" sz="1200" b="1" baseline="0"/>
              <a:t> 10 venue with most matches and winning based on bat and field first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venues'!$A$5:$A$11</c:f>
              <c:strCache>
                <c:ptCount val="6"/>
                <c:pt idx="0">
                  <c:v>Wankhede Stadium, Mumbai</c:v>
                </c:pt>
                <c:pt idx="1">
                  <c:v>Dr DY Patil Sports Academy, Mumbai</c:v>
                </c:pt>
                <c:pt idx="2">
                  <c:v>Brabourne Stadium, Mumbai</c:v>
                </c:pt>
                <c:pt idx="3">
                  <c:v>Maharashtra Cricket Association Stadium, Pune</c:v>
                </c:pt>
                <c:pt idx="4">
                  <c:v>Narendra Modi Stadium, Ahmedabad</c:v>
                </c:pt>
                <c:pt idx="5">
                  <c:v>Eden Gardens, Kolkata</c:v>
                </c:pt>
              </c:strCache>
            </c:strRef>
          </c:cat>
          <c:val>
            <c:numRef>
              <c:f>'top10 venues'!$B$5:$B$11</c:f>
              <c:numCache>
                <c:formatCode>General</c:formatCode>
                <c:ptCount val="6"/>
                <c:pt idx="0">
                  <c:v>6</c:v>
                </c:pt>
                <c:pt idx="1">
                  <c:v>3</c:v>
                </c:pt>
                <c:pt idx="2">
                  <c:v>3</c:v>
                </c:pt>
                <c:pt idx="3">
                  <c:v>2</c:v>
                </c:pt>
                <c:pt idx="4">
                  <c:v>1</c:v>
                </c:pt>
              </c:numCache>
            </c:numRef>
          </c:val>
          <c:extLst>
            <c:ext xmlns:c16="http://schemas.microsoft.com/office/drawing/2014/chart" uri="{C3380CC4-5D6E-409C-BE32-E72D297353CC}">
              <c16:uniqueId val="{00000000-F78B-4D1F-BE13-9D49D74E92FB}"/>
            </c:ext>
          </c:extLst>
        </c:ser>
        <c:ser>
          <c:idx val="1"/>
          <c:order val="1"/>
          <c:tx>
            <c:strRef>
              <c:f>'top10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venues'!$A$5:$A$11</c:f>
              <c:strCache>
                <c:ptCount val="6"/>
                <c:pt idx="0">
                  <c:v>Wankhede Stadium, Mumbai</c:v>
                </c:pt>
                <c:pt idx="1">
                  <c:v>Dr DY Patil Sports Academy, Mumbai</c:v>
                </c:pt>
                <c:pt idx="2">
                  <c:v>Brabourne Stadium, Mumbai</c:v>
                </c:pt>
                <c:pt idx="3">
                  <c:v>Maharashtra Cricket Association Stadium, Pune</c:v>
                </c:pt>
                <c:pt idx="4">
                  <c:v>Narendra Modi Stadium, Ahmedabad</c:v>
                </c:pt>
                <c:pt idx="5">
                  <c:v>Eden Gardens, Kolkata</c:v>
                </c:pt>
              </c:strCache>
            </c:strRef>
          </c:cat>
          <c:val>
            <c:numRef>
              <c:f>'top10 venues'!$C$5:$C$11</c:f>
              <c:numCache>
                <c:formatCode>General</c:formatCode>
                <c:ptCount val="6"/>
                <c:pt idx="0">
                  <c:v>15</c:v>
                </c:pt>
                <c:pt idx="1">
                  <c:v>17</c:v>
                </c:pt>
                <c:pt idx="2">
                  <c:v>13</c:v>
                </c:pt>
                <c:pt idx="3">
                  <c:v>11</c:v>
                </c:pt>
                <c:pt idx="4">
                  <c:v>1</c:v>
                </c:pt>
                <c:pt idx="5">
                  <c:v>2</c:v>
                </c:pt>
              </c:numCache>
            </c:numRef>
          </c:val>
          <c:extLst>
            <c:ext xmlns:c16="http://schemas.microsoft.com/office/drawing/2014/chart" uri="{C3380CC4-5D6E-409C-BE32-E72D297353CC}">
              <c16:uniqueId val="{00000001-F78B-4D1F-BE13-9D49D74E92FB}"/>
            </c:ext>
          </c:extLst>
        </c:ser>
        <c:dLbls>
          <c:dLblPos val="ctr"/>
          <c:showLegendKey val="0"/>
          <c:showVal val="1"/>
          <c:showCatName val="0"/>
          <c:showSerName val="0"/>
          <c:showPercent val="0"/>
          <c:showBubbleSize val="0"/>
        </c:dLbls>
        <c:gapWidth val="38"/>
        <c:overlap val="100"/>
        <c:axId val="1462465903"/>
        <c:axId val="1462468783"/>
      </c:barChart>
      <c:catAx>
        <c:axId val="1462465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468783"/>
        <c:crosses val="autoZero"/>
        <c:auto val="1"/>
        <c:lblAlgn val="ctr"/>
        <c:lblOffset val="100"/>
        <c:noMultiLvlLbl val="0"/>
      </c:catAx>
      <c:valAx>
        <c:axId val="1462468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Matches</a:t>
                </a:r>
                <a:r>
                  <a:rPr lang="en-IN" b="1" baseline="0"/>
                  <a:t> played</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465903"/>
        <c:crosses val="autoZero"/>
        <c:crossBetween val="between"/>
      </c:valAx>
      <c:spPr>
        <a:noFill/>
        <a:ln>
          <a:noFill/>
        </a:ln>
        <a:effectLst/>
      </c:spPr>
    </c:plotArea>
    <c:legend>
      <c:legendPos val="r"/>
      <c:layout>
        <c:manualLayout>
          <c:xMode val="edge"/>
          <c:yMode val="edge"/>
          <c:x val="0.40743541053580423"/>
          <c:y val="5.5352899069434504E-2"/>
          <c:w val="0.11697536387497019"/>
          <c:h val="0.1242433786685755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MoM</a:t>
            </a:r>
            <a:r>
              <a:rPr lang="en-IN" baseline="0"/>
              <a:t> Winners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MOM'!$D$4:$D$15</c:f>
              <c:strCache>
                <c:ptCount val="12"/>
                <c:pt idx="0">
                  <c:v>CV Varun</c:v>
                </c:pt>
                <c:pt idx="1">
                  <c:v>F du Plessis</c:v>
                </c:pt>
                <c:pt idx="2">
                  <c:v>JC Buttler</c:v>
                </c:pt>
                <c:pt idx="3">
                  <c:v>KL Rahul</c:v>
                </c:pt>
                <c:pt idx="4">
                  <c:v>Kuldeep Yadav</c:v>
                </c:pt>
                <c:pt idx="5">
                  <c:v>MP Stoinis</c:v>
                </c:pt>
                <c:pt idx="6">
                  <c:v>RA Jadeja</c:v>
                </c:pt>
                <c:pt idx="7">
                  <c:v>RD Gaikwad</c:v>
                </c:pt>
                <c:pt idx="8">
                  <c:v>Shubman Gill</c:v>
                </c:pt>
                <c:pt idx="9">
                  <c:v>SP Narine</c:v>
                </c:pt>
                <c:pt idx="10">
                  <c:v>V Kohli</c:v>
                </c:pt>
                <c:pt idx="11">
                  <c:v>YBK Jaiswal</c:v>
                </c:pt>
              </c:strCache>
            </c:strRef>
          </c:cat>
          <c:val>
            <c:numRef>
              <c:f>'top 10 MOM'!$E$4:$E$15</c:f>
              <c:numCache>
                <c:formatCode>General</c:formatCode>
                <c:ptCount val="12"/>
                <c:pt idx="0">
                  <c:v>5</c:v>
                </c:pt>
                <c:pt idx="1">
                  <c:v>6</c:v>
                </c:pt>
                <c:pt idx="2">
                  <c:v>7</c:v>
                </c:pt>
                <c:pt idx="3">
                  <c:v>6</c:v>
                </c:pt>
                <c:pt idx="4">
                  <c:v>6</c:v>
                </c:pt>
                <c:pt idx="5">
                  <c:v>5</c:v>
                </c:pt>
                <c:pt idx="6">
                  <c:v>7</c:v>
                </c:pt>
                <c:pt idx="7">
                  <c:v>8</c:v>
                </c:pt>
                <c:pt idx="8">
                  <c:v>8</c:v>
                </c:pt>
                <c:pt idx="9">
                  <c:v>6</c:v>
                </c:pt>
                <c:pt idx="10">
                  <c:v>5</c:v>
                </c:pt>
                <c:pt idx="11">
                  <c:v>5</c:v>
                </c:pt>
              </c:numCache>
            </c:numRef>
          </c:val>
          <c:extLst>
            <c:ext xmlns:c16="http://schemas.microsoft.com/office/drawing/2014/chart" uri="{C3380CC4-5D6E-409C-BE32-E72D297353CC}">
              <c16:uniqueId val="{00000000-2B94-42C6-83EF-3C19A3D2D5EC}"/>
            </c:ext>
          </c:extLst>
        </c:ser>
        <c:dLbls>
          <c:dLblPos val="inEnd"/>
          <c:showLegendKey val="0"/>
          <c:showVal val="1"/>
          <c:showCatName val="0"/>
          <c:showSerName val="0"/>
          <c:showPercent val="0"/>
          <c:showBubbleSize val="0"/>
        </c:dLbls>
        <c:gapWidth val="80"/>
        <c:overlap val="100"/>
        <c:axId val="1954546720"/>
        <c:axId val="1954547200"/>
      </c:barChart>
      <c:catAx>
        <c:axId val="195454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954547200"/>
        <c:crosses val="autoZero"/>
        <c:auto val="1"/>
        <c:lblAlgn val="ctr"/>
        <c:lblOffset val="100"/>
        <c:noMultiLvlLbl val="0"/>
      </c:catAx>
      <c:valAx>
        <c:axId val="19545472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No</a:t>
                </a:r>
                <a:r>
                  <a:rPr lang="en-IN" b="1" baseline="0"/>
                  <a:t>. of times MoM players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54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Premier League 2008-2024.xlsx]matches win first ball and bat!PivotTable3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Matches win by team wrt bat first and field first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410605101315897E-2"/>
          <c:y val="0.16842748552534828"/>
          <c:w val="0.90195682887612016"/>
          <c:h val="0.67503347795811253"/>
        </c:manualLayout>
      </c:layout>
      <c:barChart>
        <c:barDir val="col"/>
        <c:grouping val="stacked"/>
        <c:varyColors val="0"/>
        <c:ser>
          <c:idx val="0"/>
          <c:order val="0"/>
          <c:tx>
            <c:strRef>
              <c:f>'matches win first ball and bat'!$B$3:$B$4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first ball and bat'!$A$5:$A$15</c:f>
              <c:strCache>
                <c:ptCount val="10"/>
                <c:pt idx="0">
                  <c:v>Gujarat Titans</c:v>
                </c:pt>
                <c:pt idx="1">
                  <c:v>Rajasthan Royals</c:v>
                </c:pt>
                <c:pt idx="2">
                  <c:v>Royal Challengers Bangalore</c:v>
                </c:pt>
                <c:pt idx="3">
                  <c:v>Lucknow Super Giants</c:v>
                </c:pt>
                <c:pt idx="4">
                  <c:v>Delhi Capitals</c:v>
                </c:pt>
                <c:pt idx="5">
                  <c:v>Punjab Kings</c:v>
                </c:pt>
                <c:pt idx="6">
                  <c:v>Sunrisers Hyderabad</c:v>
                </c:pt>
                <c:pt idx="7">
                  <c:v>Kolkata Knight Riders</c:v>
                </c:pt>
                <c:pt idx="8">
                  <c:v>Chennai Super Kings</c:v>
                </c:pt>
                <c:pt idx="9">
                  <c:v>Mumbai Indians</c:v>
                </c:pt>
              </c:strCache>
            </c:strRef>
          </c:cat>
          <c:val>
            <c:numRef>
              <c:f>'matches win first ball and bat'!$B$5:$B$15</c:f>
              <c:numCache>
                <c:formatCode>General</c:formatCode>
                <c:ptCount val="10"/>
                <c:pt idx="0">
                  <c:v>5</c:v>
                </c:pt>
                <c:pt idx="1">
                  <c:v>3</c:v>
                </c:pt>
                <c:pt idx="2">
                  <c:v>2</c:v>
                </c:pt>
                <c:pt idx="3">
                  <c:v>2</c:v>
                </c:pt>
                <c:pt idx="5">
                  <c:v>2</c:v>
                </c:pt>
                <c:pt idx="7">
                  <c:v>1</c:v>
                </c:pt>
              </c:numCache>
            </c:numRef>
          </c:val>
          <c:extLst>
            <c:ext xmlns:c16="http://schemas.microsoft.com/office/drawing/2014/chart" uri="{C3380CC4-5D6E-409C-BE32-E72D297353CC}">
              <c16:uniqueId val="{00000000-DB6E-42B8-886E-BB21F6476797}"/>
            </c:ext>
          </c:extLst>
        </c:ser>
        <c:ser>
          <c:idx val="1"/>
          <c:order val="1"/>
          <c:tx>
            <c:strRef>
              <c:f>'matches win first ball and bat'!$C$3:$C$4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first ball and bat'!$A$5:$A$15</c:f>
              <c:strCache>
                <c:ptCount val="10"/>
                <c:pt idx="0">
                  <c:v>Gujarat Titans</c:v>
                </c:pt>
                <c:pt idx="1">
                  <c:v>Rajasthan Royals</c:v>
                </c:pt>
                <c:pt idx="2">
                  <c:v>Royal Challengers Bangalore</c:v>
                </c:pt>
                <c:pt idx="3">
                  <c:v>Lucknow Super Giants</c:v>
                </c:pt>
                <c:pt idx="4">
                  <c:v>Delhi Capitals</c:v>
                </c:pt>
                <c:pt idx="5">
                  <c:v>Punjab Kings</c:v>
                </c:pt>
                <c:pt idx="6">
                  <c:v>Sunrisers Hyderabad</c:v>
                </c:pt>
                <c:pt idx="7">
                  <c:v>Kolkata Knight Riders</c:v>
                </c:pt>
                <c:pt idx="8">
                  <c:v>Chennai Super Kings</c:v>
                </c:pt>
                <c:pt idx="9">
                  <c:v>Mumbai Indians</c:v>
                </c:pt>
              </c:strCache>
            </c:strRef>
          </c:cat>
          <c:val>
            <c:numRef>
              <c:f>'matches win first ball and bat'!$C$5:$C$15</c:f>
              <c:numCache>
                <c:formatCode>General</c:formatCode>
                <c:ptCount val="10"/>
                <c:pt idx="0">
                  <c:v>7</c:v>
                </c:pt>
                <c:pt idx="1">
                  <c:v>7</c:v>
                </c:pt>
                <c:pt idx="2">
                  <c:v>7</c:v>
                </c:pt>
                <c:pt idx="3">
                  <c:v>7</c:v>
                </c:pt>
                <c:pt idx="4">
                  <c:v>7</c:v>
                </c:pt>
                <c:pt idx="5">
                  <c:v>5</c:v>
                </c:pt>
                <c:pt idx="6">
                  <c:v>6</c:v>
                </c:pt>
                <c:pt idx="7">
                  <c:v>5</c:v>
                </c:pt>
                <c:pt idx="8">
                  <c:v>4</c:v>
                </c:pt>
                <c:pt idx="9">
                  <c:v>4</c:v>
                </c:pt>
              </c:numCache>
            </c:numRef>
          </c:val>
          <c:extLst>
            <c:ext xmlns:c16="http://schemas.microsoft.com/office/drawing/2014/chart" uri="{C3380CC4-5D6E-409C-BE32-E72D297353CC}">
              <c16:uniqueId val="{00000001-DB6E-42B8-886E-BB21F6476797}"/>
            </c:ext>
          </c:extLst>
        </c:ser>
        <c:dLbls>
          <c:dLblPos val="ctr"/>
          <c:showLegendKey val="0"/>
          <c:showVal val="1"/>
          <c:showCatName val="0"/>
          <c:showSerName val="0"/>
          <c:showPercent val="0"/>
          <c:showBubbleSize val="0"/>
        </c:dLbls>
        <c:gapWidth val="70"/>
        <c:overlap val="100"/>
        <c:axId val="1176654672"/>
        <c:axId val="1176655632"/>
      </c:barChart>
      <c:catAx>
        <c:axId val="117665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176655632"/>
        <c:crosses val="autoZero"/>
        <c:auto val="1"/>
        <c:lblAlgn val="ctr"/>
        <c:lblOffset val="100"/>
        <c:noMultiLvlLbl val="0"/>
      </c:catAx>
      <c:valAx>
        <c:axId val="11766556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t>Matches win</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654672"/>
        <c:crosses val="autoZero"/>
        <c:crossBetween val="between"/>
      </c:valAx>
      <c:spPr>
        <a:noFill/>
        <a:ln>
          <a:noFill/>
        </a:ln>
        <a:effectLst/>
      </c:spPr>
    </c:plotArea>
    <c:legend>
      <c:legendPos val="r"/>
      <c:layout>
        <c:manualLayout>
          <c:xMode val="edge"/>
          <c:yMode val="edge"/>
          <c:x val="0.45151624591659906"/>
          <c:y val="0.11119301323747575"/>
          <c:w val="8.9820107424284326E-2"/>
          <c:h val="0.107558056601620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Premier League 2008-2024.xlsx]TDB win%!PivotTable5</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Toss decision based winning %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7014348206474192"/>
          <c:y val="0.25836072193371795"/>
          <c:w val="0.46641666666666665"/>
          <c:h val="0.77736111111111106"/>
        </c:manualLayout>
      </c:layout>
      <c:doughnutChart>
        <c:varyColors val="1"/>
        <c:ser>
          <c:idx val="0"/>
          <c:order val="0"/>
          <c:tx>
            <c:strRef>
              <c:f>'TDB win%'!$B$3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59B-4B41-A3C7-2B74DFF952D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59B-4B41-A3C7-2B74DFF952D5}"/>
              </c:ext>
            </c:extLst>
          </c:dPt>
          <c:dLbls>
            <c:dLbl>
              <c:idx val="0"/>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9B-4B41-A3C7-2B74DFF952D5}"/>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59B-4B41-A3C7-2B74DFF952D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'TDB win%'!$A$4:$A$6</c:f>
              <c:strCache>
                <c:ptCount val="2"/>
                <c:pt idx="0">
                  <c:v>bat</c:v>
                </c:pt>
                <c:pt idx="1">
                  <c:v>field</c:v>
                </c:pt>
              </c:strCache>
            </c:strRef>
          </c:cat>
          <c:val>
            <c:numRef>
              <c:f>'TDB win%'!$B$4:$B$6</c:f>
              <c:numCache>
                <c:formatCode>0.00%</c:formatCode>
                <c:ptCount val="2"/>
                <c:pt idx="0">
                  <c:v>0.20270270270270271</c:v>
                </c:pt>
                <c:pt idx="1">
                  <c:v>0.79729729729729726</c:v>
                </c:pt>
              </c:numCache>
            </c:numRef>
          </c:val>
          <c:extLst>
            <c:ext xmlns:c16="http://schemas.microsoft.com/office/drawing/2014/chart" uri="{C3380CC4-5D6E-409C-BE32-E72D297353CC}">
              <c16:uniqueId val="{00000004-459B-4B41-A3C7-2B74DFF952D5}"/>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42059251968503936"/>
          <c:y val="0.1480235525414304"/>
          <c:w val="0.15718525809273842"/>
          <c:h val="5.9028871391076113E-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Premier League 2008-2024.xlsx]top10 venues!PivotTable6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t>top</a:t>
            </a:r>
            <a:r>
              <a:rPr lang="en-IN" sz="1200" b="1" baseline="0"/>
              <a:t> 10 venue with most matches and winning based on bat and field first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venues'!$A$5:$A$11</c:f>
              <c:strCache>
                <c:ptCount val="6"/>
                <c:pt idx="0">
                  <c:v>Wankhede Stadium, Mumbai</c:v>
                </c:pt>
                <c:pt idx="1">
                  <c:v>Dr DY Patil Sports Academy, Mumbai</c:v>
                </c:pt>
                <c:pt idx="2">
                  <c:v>Brabourne Stadium, Mumbai</c:v>
                </c:pt>
                <c:pt idx="3">
                  <c:v>Maharashtra Cricket Association Stadium, Pune</c:v>
                </c:pt>
                <c:pt idx="4">
                  <c:v>Narendra Modi Stadium, Ahmedabad</c:v>
                </c:pt>
                <c:pt idx="5">
                  <c:v>Eden Gardens, Kolkata</c:v>
                </c:pt>
              </c:strCache>
            </c:strRef>
          </c:cat>
          <c:val>
            <c:numRef>
              <c:f>'top10 venues'!$B$5:$B$11</c:f>
              <c:numCache>
                <c:formatCode>General</c:formatCode>
                <c:ptCount val="6"/>
                <c:pt idx="0">
                  <c:v>6</c:v>
                </c:pt>
                <c:pt idx="1">
                  <c:v>3</c:v>
                </c:pt>
                <c:pt idx="2">
                  <c:v>3</c:v>
                </c:pt>
                <c:pt idx="3">
                  <c:v>2</c:v>
                </c:pt>
                <c:pt idx="4">
                  <c:v>1</c:v>
                </c:pt>
              </c:numCache>
            </c:numRef>
          </c:val>
          <c:extLst>
            <c:ext xmlns:c16="http://schemas.microsoft.com/office/drawing/2014/chart" uri="{C3380CC4-5D6E-409C-BE32-E72D297353CC}">
              <c16:uniqueId val="{00000000-764A-4811-A7B6-4EA3339A89A7}"/>
            </c:ext>
          </c:extLst>
        </c:ser>
        <c:ser>
          <c:idx val="1"/>
          <c:order val="1"/>
          <c:tx>
            <c:strRef>
              <c:f>'top10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 venues'!$A$5:$A$11</c:f>
              <c:strCache>
                <c:ptCount val="6"/>
                <c:pt idx="0">
                  <c:v>Wankhede Stadium, Mumbai</c:v>
                </c:pt>
                <c:pt idx="1">
                  <c:v>Dr DY Patil Sports Academy, Mumbai</c:v>
                </c:pt>
                <c:pt idx="2">
                  <c:v>Brabourne Stadium, Mumbai</c:v>
                </c:pt>
                <c:pt idx="3">
                  <c:v>Maharashtra Cricket Association Stadium, Pune</c:v>
                </c:pt>
                <c:pt idx="4">
                  <c:v>Narendra Modi Stadium, Ahmedabad</c:v>
                </c:pt>
                <c:pt idx="5">
                  <c:v>Eden Gardens, Kolkata</c:v>
                </c:pt>
              </c:strCache>
            </c:strRef>
          </c:cat>
          <c:val>
            <c:numRef>
              <c:f>'top10 venues'!$C$5:$C$11</c:f>
              <c:numCache>
                <c:formatCode>General</c:formatCode>
                <c:ptCount val="6"/>
                <c:pt idx="0">
                  <c:v>15</c:v>
                </c:pt>
                <c:pt idx="1">
                  <c:v>17</c:v>
                </c:pt>
                <c:pt idx="2">
                  <c:v>13</c:v>
                </c:pt>
                <c:pt idx="3">
                  <c:v>11</c:v>
                </c:pt>
                <c:pt idx="4">
                  <c:v>1</c:v>
                </c:pt>
                <c:pt idx="5">
                  <c:v>2</c:v>
                </c:pt>
              </c:numCache>
            </c:numRef>
          </c:val>
          <c:extLst>
            <c:ext xmlns:c16="http://schemas.microsoft.com/office/drawing/2014/chart" uri="{C3380CC4-5D6E-409C-BE32-E72D297353CC}">
              <c16:uniqueId val="{00000001-764A-4811-A7B6-4EA3339A89A7}"/>
            </c:ext>
          </c:extLst>
        </c:ser>
        <c:dLbls>
          <c:dLblPos val="ctr"/>
          <c:showLegendKey val="0"/>
          <c:showVal val="1"/>
          <c:showCatName val="0"/>
          <c:showSerName val="0"/>
          <c:showPercent val="0"/>
          <c:showBubbleSize val="0"/>
        </c:dLbls>
        <c:gapWidth val="38"/>
        <c:overlap val="100"/>
        <c:axId val="1462465903"/>
        <c:axId val="1462468783"/>
      </c:barChart>
      <c:catAx>
        <c:axId val="1462465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468783"/>
        <c:crosses val="autoZero"/>
        <c:auto val="1"/>
        <c:lblAlgn val="ctr"/>
        <c:lblOffset val="100"/>
        <c:noMultiLvlLbl val="0"/>
      </c:catAx>
      <c:valAx>
        <c:axId val="1462468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Matches</a:t>
                </a:r>
                <a:r>
                  <a:rPr lang="en-IN" b="1" baseline="0"/>
                  <a:t> played</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465903"/>
        <c:crosses val="autoZero"/>
        <c:crossBetween val="between"/>
      </c:valAx>
      <c:spPr>
        <a:noFill/>
        <a:ln>
          <a:noFill/>
        </a:ln>
        <a:effectLst/>
      </c:spPr>
    </c:plotArea>
    <c:legend>
      <c:legendPos val="r"/>
      <c:layout>
        <c:manualLayout>
          <c:xMode val="edge"/>
          <c:yMode val="edge"/>
          <c:x val="0.28838790984460277"/>
          <c:y val="9.1118358059319851E-2"/>
          <c:w val="0.45648148148148149"/>
          <c:h val="8.8477915582440614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MoM</a:t>
            </a:r>
            <a:r>
              <a:rPr lang="en-IN" baseline="0"/>
              <a:t> Winners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699194651950557"/>
          <c:y val="0.18333333333333332"/>
          <c:w val="0.85306503353747454"/>
          <c:h val="0.55975859600622024"/>
        </c:manualLayout>
      </c:layout>
      <c:barChart>
        <c:barDir val="col"/>
        <c:grouping val="stacked"/>
        <c:varyColors val="0"/>
        <c:ser>
          <c:idx val="0"/>
          <c:order val="0"/>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MOM'!$D$4:$D$15</c:f>
              <c:strCache>
                <c:ptCount val="12"/>
                <c:pt idx="0">
                  <c:v>CV Varun</c:v>
                </c:pt>
                <c:pt idx="1">
                  <c:v>F du Plessis</c:v>
                </c:pt>
                <c:pt idx="2">
                  <c:v>JC Buttler</c:v>
                </c:pt>
                <c:pt idx="3">
                  <c:v>KL Rahul</c:v>
                </c:pt>
                <c:pt idx="4">
                  <c:v>Kuldeep Yadav</c:v>
                </c:pt>
                <c:pt idx="5">
                  <c:v>MP Stoinis</c:v>
                </c:pt>
                <c:pt idx="6">
                  <c:v>RA Jadeja</c:v>
                </c:pt>
                <c:pt idx="7">
                  <c:v>RD Gaikwad</c:v>
                </c:pt>
                <c:pt idx="8">
                  <c:v>Shubman Gill</c:v>
                </c:pt>
                <c:pt idx="9">
                  <c:v>SP Narine</c:v>
                </c:pt>
                <c:pt idx="10">
                  <c:v>V Kohli</c:v>
                </c:pt>
                <c:pt idx="11">
                  <c:v>YBK Jaiswal</c:v>
                </c:pt>
              </c:strCache>
            </c:strRef>
          </c:cat>
          <c:val>
            <c:numRef>
              <c:f>'top 10 MOM'!$E$4:$E$15</c:f>
              <c:numCache>
                <c:formatCode>General</c:formatCode>
                <c:ptCount val="12"/>
                <c:pt idx="0">
                  <c:v>5</c:v>
                </c:pt>
                <c:pt idx="1">
                  <c:v>6</c:v>
                </c:pt>
                <c:pt idx="2">
                  <c:v>7</c:v>
                </c:pt>
                <c:pt idx="3">
                  <c:v>6</c:v>
                </c:pt>
                <c:pt idx="4">
                  <c:v>6</c:v>
                </c:pt>
                <c:pt idx="5">
                  <c:v>5</c:v>
                </c:pt>
                <c:pt idx="6">
                  <c:v>7</c:v>
                </c:pt>
                <c:pt idx="7">
                  <c:v>8</c:v>
                </c:pt>
                <c:pt idx="8">
                  <c:v>8</c:v>
                </c:pt>
                <c:pt idx="9">
                  <c:v>6</c:v>
                </c:pt>
                <c:pt idx="10">
                  <c:v>5</c:v>
                </c:pt>
                <c:pt idx="11">
                  <c:v>5</c:v>
                </c:pt>
              </c:numCache>
            </c:numRef>
          </c:val>
          <c:extLst>
            <c:ext xmlns:c16="http://schemas.microsoft.com/office/drawing/2014/chart" uri="{C3380CC4-5D6E-409C-BE32-E72D297353CC}">
              <c16:uniqueId val="{00000000-AF8A-42B8-9145-8F7E2D06133D}"/>
            </c:ext>
          </c:extLst>
        </c:ser>
        <c:dLbls>
          <c:dLblPos val="inEnd"/>
          <c:showLegendKey val="0"/>
          <c:showVal val="1"/>
          <c:showCatName val="0"/>
          <c:showSerName val="0"/>
          <c:showPercent val="0"/>
          <c:showBubbleSize val="0"/>
        </c:dLbls>
        <c:gapWidth val="80"/>
        <c:overlap val="100"/>
        <c:axId val="1954546720"/>
        <c:axId val="1954547200"/>
      </c:barChart>
      <c:catAx>
        <c:axId val="195454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954547200"/>
        <c:crosses val="autoZero"/>
        <c:auto val="1"/>
        <c:lblAlgn val="ctr"/>
        <c:lblOffset val="100"/>
        <c:noMultiLvlLbl val="0"/>
      </c:catAx>
      <c:valAx>
        <c:axId val="19545472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No</a:t>
                </a:r>
                <a:r>
                  <a:rPr lang="en-IN" b="1" baseline="0"/>
                  <a:t>. of times MoM players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54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Title winners</a:t>
          </a:r>
        </a:p>
      </cx:txPr>
    </cx:title>
    <cx:plotArea>
      <cx:plotAreaRegion>
        <cx:series layoutId="treemap" uniqueId="{8C361C30-70B2-41A7-9BA6-AD63309B55FA}">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Title winners</a:t>
          </a:r>
        </a:p>
      </cx:txPr>
    </cx:title>
    <cx:plotArea>
      <cx:plotAreaRegion>
        <cx:series layoutId="treemap" uniqueId="{8C361C30-70B2-41A7-9BA6-AD63309B55FA}">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microsoft.com/office/2014/relationships/chartEx" Target="../charts/chartEx2.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83820</xdr:colOff>
      <xdr:row>2</xdr:row>
      <xdr:rowOff>30480</xdr:rowOff>
    </xdr:from>
    <xdr:to>
      <xdr:col>15</xdr:col>
      <xdr:colOff>144780</xdr:colOff>
      <xdr:row>24</xdr:row>
      <xdr:rowOff>114300</xdr:rowOff>
    </xdr:to>
    <xdr:graphicFrame macro="">
      <xdr:nvGraphicFramePr>
        <xdr:cNvPr id="2" name="Chart 1">
          <a:extLst>
            <a:ext uri="{FF2B5EF4-FFF2-40B4-BE49-F238E27FC236}">
              <a16:creationId xmlns:a16="http://schemas.microsoft.com/office/drawing/2014/main" id="{E2A34EE6-AB48-E2AF-F75E-6620DE15C0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xdr:colOff>
      <xdr:row>8</xdr:row>
      <xdr:rowOff>148590</xdr:rowOff>
    </xdr:from>
    <xdr:to>
      <xdr:col>11</xdr:col>
      <xdr:colOff>60960</xdr:colOff>
      <xdr:row>23</xdr:row>
      <xdr:rowOff>7620</xdr:rowOff>
    </xdr:to>
    <xdr:graphicFrame macro="">
      <xdr:nvGraphicFramePr>
        <xdr:cNvPr id="2" name="Chart 1">
          <a:extLst>
            <a:ext uri="{FF2B5EF4-FFF2-40B4-BE49-F238E27FC236}">
              <a16:creationId xmlns:a16="http://schemas.microsoft.com/office/drawing/2014/main" id="{23BBB604-2D29-B417-1DE9-1BC029EDDC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457200</xdr:colOff>
      <xdr:row>4</xdr:row>
      <xdr:rowOff>87630</xdr:rowOff>
    </xdr:from>
    <xdr:to>
      <xdr:col>7</xdr:col>
      <xdr:colOff>769620</xdr:colOff>
      <xdr:row>21</xdr:row>
      <xdr:rowOff>121920</xdr:rowOff>
    </xdr:to>
    <xdr:graphicFrame macro="">
      <xdr:nvGraphicFramePr>
        <xdr:cNvPr id="4" name="Chart 3">
          <a:extLst>
            <a:ext uri="{FF2B5EF4-FFF2-40B4-BE49-F238E27FC236}">
              <a16:creationId xmlns:a16="http://schemas.microsoft.com/office/drawing/2014/main" id="{ECC54AB5-3EBF-3E1B-BCE2-D106C29E4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556260</xdr:colOff>
      <xdr:row>8</xdr:row>
      <xdr:rowOff>118110</xdr:rowOff>
    </xdr:from>
    <xdr:to>
      <xdr:col>13</xdr:col>
      <xdr:colOff>449580</xdr:colOff>
      <xdr:row>24</xdr:row>
      <xdr:rowOff>152400</xdr:rowOff>
    </xdr:to>
    <xdr:graphicFrame macro="">
      <xdr:nvGraphicFramePr>
        <xdr:cNvPr id="3" name="Chart 2">
          <a:extLst>
            <a:ext uri="{FF2B5EF4-FFF2-40B4-BE49-F238E27FC236}">
              <a16:creationId xmlns:a16="http://schemas.microsoft.com/office/drawing/2014/main" id="{5360695D-8A4B-C2A1-7E19-E0B145D889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53340</xdr:colOff>
      <xdr:row>5</xdr:row>
      <xdr:rowOff>144780</xdr:rowOff>
    </xdr:from>
    <xdr:to>
      <xdr:col>14</xdr:col>
      <xdr:colOff>502920</xdr:colOff>
      <xdr:row>28</xdr:row>
      <xdr:rowOff>121920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990F453-AE98-EADD-7F82-B913D94659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1059180"/>
              <a:ext cx="7155180" cy="41833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1722120</xdr:colOff>
      <xdr:row>8</xdr:row>
      <xdr:rowOff>121920</xdr:rowOff>
    </xdr:from>
    <xdr:to>
      <xdr:col>8</xdr:col>
      <xdr:colOff>335280</xdr:colOff>
      <xdr:row>17</xdr:row>
      <xdr:rowOff>401955</xdr:rowOff>
    </xdr:to>
    <mc:AlternateContent xmlns:mc="http://schemas.openxmlformats.org/markup-compatibility/2006" xmlns:a14="http://schemas.microsoft.com/office/drawing/2010/main">
      <mc:Choice Requires="a14">
        <xdr:graphicFrame macro="">
          <xdr:nvGraphicFramePr>
            <xdr:cNvPr id="2" name="season">
              <a:extLst>
                <a:ext uri="{FF2B5EF4-FFF2-40B4-BE49-F238E27FC236}">
                  <a16:creationId xmlns:a16="http://schemas.microsoft.com/office/drawing/2014/main" id="{AB97492E-CBDB-58B2-266C-CFC3DB07F27F}"/>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6850380" y="19202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350520</xdr:colOff>
      <xdr:row>10</xdr:row>
      <xdr:rowOff>45720</xdr:rowOff>
    </xdr:from>
    <xdr:to>
      <xdr:col>11</xdr:col>
      <xdr:colOff>312420</xdr:colOff>
      <xdr:row>15</xdr:row>
      <xdr:rowOff>145688</xdr:rowOff>
    </xdr:to>
    <xdr:grpSp>
      <xdr:nvGrpSpPr>
        <xdr:cNvPr id="13" name="Group 12">
          <a:extLst>
            <a:ext uri="{FF2B5EF4-FFF2-40B4-BE49-F238E27FC236}">
              <a16:creationId xmlns:a16="http://schemas.microsoft.com/office/drawing/2014/main" id="{11671B6D-621C-995B-7965-00CD52E16252}"/>
            </a:ext>
          </a:extLst>
        </xdr:cNvPr>
        <xdr:cNvGrpSpPr/>
      </xdr:nvGrpSpPr>
      <xdr:grpSpPr>
        <a:xfrm>
          <a:off x="8694420" y="2042160"/>
          <a:ext cx="1996440" cy="1014368"/>
          <a:chOff x="8694420" y="2209800"/>
          <a:chExt cx="1996440" cy="1014368"/>
        </a:xfrm>
      </xdr:grpSpPr>
      <xdr:sp macro="" textlink="">
        <xdr:nvSpPr>
          <xdr:cNvPr id="7" name="Arrow: Chevron 6">
            <a:extLst>
              <a:ext uri="{FF2B5EF4-FFF2-40B4-BE49-F238E27FC236}">
                <a16:creationId xmlns:a16="http://schemas.microsoft.com/office/drawing/2014/main" id="{64682C90-270F-16AD-CC65-AD51E7EB343D}"/>
              </a:ext>
            </a:extLst>
          </xdr:cNvPr>
          <xdr:cNvSpPr/>
        </xdr:nvSpPr>
        <xdr:spPr>
          <a:xfrm>
            <a:off x="8694420" y="2209800"/>
            <a:ext cx="1790700" cy="73968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 name="Freeform: Shape 7">
            <a:extLst>
              <a:ext uri="{FF2B5EF4-FFF2-40B4-BE49-F238E27FC236}">
                <a16:creationId xmlns:a16="http://schemas.microsoft.com/office/drawing/2014/main" id="{7ABD2FA8-9CC5-40A8-14A7-1E0119FD5408}"/>
              </a:ext>
            </a:extLst>
          </xdr:cNvPr>
          <xdr:cNvSpPr/>
        </xdr:nvSpPr>
        <xdr:spPr>
          <a:xfrm>
            <a:off x="9213949" y="2704554"/>
            <a:ext cx="147691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22860</xdr:colOff>
      <xdr:row>0</xdr:row>
      <xdr:rowOff>99060</xdr:rowOff>
    </xdr:from>
    <xdr:to>
      <xdr:col>6</xdr:col>
      <xdr:colOff>571500</xdr:colOff>
      <xdr:row>7</xdr:row>
      <xdr:rowOff>76200</xdr:rowOff>
    </xdr:to>
    <xdr:sp macro="" textlink="">
      <xdr:nvSpPr>
        <xdr:cNvPr id="2" name="Rectangle: Rounded Corners 1">
          <a:extLst>
            <a:ext uri="{FF2B5EF4-FFF2-40B4-BE49-F238E27FC236}">
              <a16:creationId xmlns:a16="http://schemas.microsoft.com/office/drawing/2014/main" id="{85A75650-73EA-07CA-7717-383593EDEE77}"/>
            </a:ext>
          </a:extLst>
        </xdr:cNvPr>
        <xdr:cNvSpPr/>
      </xdr:nvSpPr>
      <xdr:spPr>
        <a:xfrm>
          <a:off x="22860" y="99060"/>
          <a:ext cx="4206240" cy="1257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t>INDIAN PREMIER LEAGUE ANALYSIS</a:t>
          </a:r>
          <a:endParaRPr lang="en-IN" sz="1100"/>
        </a:p>
      </xdr:txBody>
    </xdr:sp>
    <xdr:clientData/>
  </xdr:twoCellAnchor>
  <xdr:twoCellAnchor>
    <xdr:from>
      <xdr:col>7</xdr:col>
      <xdr:colOff>182877</xdr:colOff>
      <xdr:row>1</xdr:row>
      <xdr:rowOff>30480</xdr:rowOff>
    </xdr:from>
    <xdr:to>
      <xdr:col>10</xdr:col>
      <xdr:colOff>586736</xdr:colOff>
      <xdr:row>7</xdr:row>
      <xdr:rowOff>38100</xdr:rowOff>
    </xdr:to>
    <xdr:grpSp>
      <xdr:nvGrpSpPr>
        <xdr:cNvPr id="3" name="Group 2">
          <a:extLst>
            <a:ext uri="{FF2B5EF4-FFF2-40B4-BE49-F238E27FC236}">
              <a16:creationId xmlns:a16="http://schemas.microsoft.com/office/drawing/2014/main" id="{F5D13BE2-1111-4E6E-A0B6-793D5684CCCF}"/>
            </a:ext>
          </a:extLst>
        </xdr:cNvPr>
        <xdr:cNvGrpSpPr/>
      </xdr:nvGrpSpPr>
      <xdr:grpSpPr>
        <a:xfrm>
          <a:off x="4450077" y="213360"/>
          <a:ext cx="2232659" cy="1104900"/>
          <a:chOff x="8701211" y="2209800"/>
          <a:chExt cx="1989649" cy="1014368"/>
        </a:xfrm>
      </xdr:grpSpPr>
      <xdr:sp macro="" textlink="">
        <xdr:nvSpPr>
          <xdr:cNvPr id="4" name="Arrow: Chevron 3">
            <a:extLst>
              <a:ext uri="{FF2B5EF4-FFF2-40B4-BE49-F238E27FC236}">
                <a16:creationId xmlns:a16="http://schemas.microsoft.com/office/drawing/2014/main" id="{19893346-BAD7-D069-A801-DB0B5643CB15}"/>
              </a:ext>
            </a:extLst>
          </xdr:cNvPr>
          <xdr:cNvSpPr/>
        </xdr:nvSpPr>
        <xdr:spPr>
          <a:xfrm>
            <a:off x="8701211" y="2209800"/>
            <a:ext cx="1790701" cy="73968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2000" b="1"/>
              <a:t>Year</a:t>
            </a:r>
            <a:endParaRPr lang="en-IN" b="1"/>
          </a:p>
        </xdr:txBody>
      </xdr:sp>
      <xdr:sp macro="" textlink="kpi!D6">
        <xdr:nvSpPr>
          <xdr:cNvPr id="5" name="Freeform: Shape 4">
            <a:extLst>
              <a:ext uri="{FF2B5EF4-FFF2-40B4-BE49-F238E27FC236}">
                <a16:creationId xmlns:a16="http://schemas.microsoft.com/office/drawing/2014/main" id="{276BEB39-DC0C-F9F4-FF88-D982C3AB5EE3}"/>
              </a:ext>
            </a:extLst>
          </xdr:cNvPr>
          <xdr:cNvSpPr/>
        </xdr:nvSpPr>
        <xdr:spPr>
          <a:xfrm>
            <a:off x="9213949" y="2704554"/>
            <a:ext cx="147691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EFC8BB25-E1CD-40FB-9D0B-A21F0925CD9A}" type="TxLink">
              <a:rPr lang="en-US" sz="1800" b="1" i="0" u="none" strike="noStrike" kern="1200">
                <a:solidFill>
                  <a:srgbClr val="000000"/>
                </a:solidFill>
                <a:latin typeface="Aptos Narrow"/>
              </a:rPr>
              <a:t>2022</a:t>
            </a:fld>
            <a:endParaRPr lang="en-IN" sz="2800" b="1" kern="1200"/>
          </a:p>
        </xdr:txBody>
      </xdr:sp>
    </xdr:grpSp>
    <xdr:clientData/>
  </xdr:twoCellAnchor>
  <xdr:twoCellAnchor>
    <xdr:from>
      <xdr:col>11</xdr:col>
      <xdr:colOff>0</xdr:colOff>
      <xdr:row>1</xdr:row>
      <xdr:rowOff>0</xdr:rowOff>
    </xdr:from>
    <xdr:to>
      <xdr:col>14</xdr:col>
      <xdr:colOff>411480</xdr:colOff>
      <xdr:row>7</xdr:row>
      <xdr:rowOff>7620</xdr:rowOff>
    </xdr:to>
    <xdr:grpSp>
      <xdr:nvGrpSpPr>
        <xdr:cNvPr id="6" name="Group 5">
          <a:extLst>
            <a:ext uri="{FF2B5EF4-FFF2-40B4-BE49-F238E27FC236}">
              <a16:creationId xmlns:a16="http://schemas.microsoft.com/office/drawing/2014/main" id="{4D529F64-AA2C-4539-A1CA-77B9E12FF3A8}"/>
            </a:ext>
          </a:extLst>
        </xdr:cNvPr>
        <xdr:cNvGrpSpPr/>
      </xdr:nvGrpSpPr>
      <xdr:grpSpPr>
        <a:xfrm>
          <a:off x="6705600" y="182880"/>
          <a:ext cx="2240280" cy="1104900"/>
          <a:chOff x="8694420" y="2209800"/>
          <a:chExt cx="1996440" cy="1014368"/>
        </a:xfrm>
      </xdr:grpSpPr>
      <xdr:sp macro="" textlink="">
        <xdr:nvSpPr>
          <xdr:cNvPr id="7" name="Arrow: Chevron 6">
            <a:extLst>
              <a:ext uri="{FF2B5EF4-FFF2-40B4-BE49-F238E27FC236}">
                <a16:creationId xmlns:a16="http://schemas.microsoft.com/office/drawing/2014/main" id="{AF947E3A-09A5-0276-308C-1497FAD8EB9B}"/>
              </a:ext>
            </a:extLst>
          </xdr:cNvPr>
          <xdr:cNvSpPr/>
        </xdr:nvSpPr>
        <xdr:spPr>
          <a:xfrm>
            <a:off x="8694420" y="2209800"/>
            <a:ext cx="1790699" cy="73968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2000" b="1"/>
              <a:t>Winner</a:t>
            </a:r>
          </a:p>
        </xdr:txBody>
      </xdr:sp>
      <xdr:sp macro="" textlink="kpi!E6">
        <xdr:nvSpPr>
          <xdr:cNvPr id="8" name="Freeform: Shape 7">
            <a:extLst>
              <a:ext uri="{FF2B5EF4-FFF2-40B4-BE49-F238E27FC236}">
                <a16:creationId xmlns:a16="http://schemas.microsoft.com/office/drawing/2014/main" id="{3E7044C7-3436-23C5-AACC-1004F8F482A9}"/>
              </a:ext>
            </a:extLst>
          </xdr:cNvPr>
          <xdr:cNvSpPr/>
        </xdr:nvSpPr>
        <xdr:spPr>
          <a:xfrm>
            <a:off x="9213949" y="2704554"/>
            <a:ext cx="147691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27EA85B5-622F-444C-90D8-73B47A542223}" type="TxLink">
              <a:rPr lang="en-US" sz="1400" b="1" i="0" u="none" strike="noStrike" kern="1200">
                <a:solidFill>
                  <a:srgbClr val="000000"/>
                </a:solidFill>
                <a:latin typeface="Aptos Narrow"/>
              </a:rPr>
              <a:t>Gujarat Titans</a:t>
            </a:fld>
            <a:endParaRPr lang="en-IN" sz="1700" b="1" kern="1200"/>
          </a:p>
        </xdr:txBody>
      </xdr:sp>
    </xdr:grpSp>
    <xdr:clientData/>
  </xdr:twoCellAnchor>
  <xdr:twoCellAnchor>
    <xdr:from>
      <xdr:col>15</xdr:col>
      <xdr:colOff>0</xdr:colOff>
      <xdr:row>1</xdr:row>
      <xdr:rowOff>0</xdr:rowOff>
    </xdr:from>
    <xdr:to>
      <xdr:col>18</xdr:col>
      <xdr:colOff>411480</xdr:colOff>
      <xdr:row>7</xdr:row>
      <xdr:rowOff>7620</xdr:rowOff>
    </xdr:to>
    <xdr:grpSp>
      <xdr:nvGrpSpPr>
        <xdr:cNvPr id="9" name="Group 8">
          <a:extLst>
            <a:ext uri="{FF2B5EF4-FFF2-40B4-BE49-F238E27FC236}">
              <a16:creationId xmlns:a16="http://schemas.microsoft.com/office/drawing/2014/main" id="{FCDEA30F-5964-4908-857C-8452305DDE1D}"/>
            </a:ext>
          </a:extLst>
        </xdr:cNvPr>
        <xdr:cNvGrpSpPr/>
      </xdr:nvGrpSpPr>
      <xdr:grpSpPr>
        <a:xfrm>
          <a:off x="9144000" y="182880"/>
          <a:ext cx="2240280" cy="1104900"/>
          <a:chOff x="8694420" y="2209800"/>
          <a:chExt cx="1996440" cy="1014368"/>
        </a:xfrm>
      </xdr:grpSpPr>
      <xdr:sp macro="" textlink="">
        <xdr:nvSpPr>
          <xdr:cNvPr id="10" name="Arrow: Chevron 9">
            <a:extLst>
              <a:ext uri="{FF2B5EF4-FFF2-40B4-BE49-F238E27FC236}">
                <a16:creationId xmlns:a16="http://schemas.microsoft.com/office/drawing/2014/main" id="{F54942BE-5E97-7A7D-E7A7-BB1A0C1529DB}"/>
              </a:ext>
            </a:extLst>
          </xdr:cNvPr>
          <xdr:cNvSpPr/>
        </xdr:nvSpPr>
        <xdr:spPr>
          <a:xfrm>
            <a:off x="8694420" y="2209800"/>
            <a:ext cx="1790700" cy="73968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1800" b="1"/>
              <a:t>Runner up</a:t>
            </a:r>
            <a:endParaRPr lang="en-IN" b="1"/>
          </a:p>
        </xdr:txBody>
      </xdr:sp>
      <xdr:sp macro="" textlink="kpi!F6">
        <xdr:nvSpPr>
          <xdr:cNvPr id="11" name="Freeform: Shape 10">
            <a:extLst>
              <a:ext uri="{FF2B5EF4-FFF2-40B4-BE49-F238E27FC236}">
                <a16:creationId xmlns:a16="http://schemas.microsoft.com/office/drawing/2014/main" id="{C5C5B59D-C36D-5B64-7E03-7E5180A47F34}"/>
              </a:ext>
            </a:extLst>
          </xdr:cNvPr>
          <xdr:cNvSpPr/>
        </xdr:nvSpPr>
        <xdr:spPr>
          <a:xfrm>
            <a:off x="9213949" y="2704554"/>
            <a:ext cx="147691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9B6A6192-591F-4806-99CD-296520D17D84}" type="TxLink">
              <a:rPr lang="en-US" sz="1400" b="1" i="0" u="none" strike="noStrike" kern="1200">
                <a:solidFill>
                  <a:srgbClr val="000000"/>
                </a:solidFill>
                <a:latin typeface="Aptos Narrow"/>
              </a:rPr>
              <a:t>Rajasthan Royals</a:t>
            </a:fld>
            <a:endParaRPr lang="en-IN" sz="2000" b="1" kern="1200"/>
          </a:p>
        </xdr:txBody>
      </xdr:sp>
    </xdr:grpSp>
    <xdr:clientData/>
  </xdr:twoCellAnchor>
  <xdr:twoCellAnchor>
    <xdr:from>
      <xdr:col>19</xdr:col>
      <xdr:colOff>0</xdr:colOff>
      <xdr:row>1</xdr:row>
      <xdr:rowOff>0</xdr:rowOff>
    </xdr:from>
    <xdr:to>
      <xdr:col>22</xdr:col>
      <xdr:colOff>411480</xdr:colOff>
      <xdr:row>7</xdr:row>
      <xdr:rowOff>7620</xdr:rowOff>
    </xdr:to>
    <xdr:grpSp>
      <xdr:nvGrpSpPr>
        <xdr:cNvPr id="12" name="Group 11">
          <a:extLst>
            <a:ext uri="{FF2B5EF4-FFF2-40B4-BE49-F238E27FC236}">
              <a16:creationId xmlns:a16="http://schemas.microsoft.com/office/drawing/2014/main" id="{865FBD8F-F0CC-4542-B3C5-A257D95CB750}"/>
            </a:ext>
          </a:extLst>
        </xdr:cNvPr>
        <xdr:cNvGrpSpPr/>
      </xdr:nvGrpSpPr>
      <xdr:grpSpPr>
        <a:xfrm>
          <a:off x="11582400" y="182880"/>
          <a:ext cx="2240280" cy="1104900"/>
          <a:chOff x="8694420" y="2209800"/>
          <a:chExt cx="1996440" cy="1014368"/>
        </a:xfrm>
      </xdr:grpSpPr>
      <xdr:sp macro="" textlink="">
        <xdr:nvSpPr>
          <xdr:cNvPr id="13" name="Arrow: Chevron 12">
            <a:extLst>
              <a:ext uri="{FF2B5EF4-FFF2-40B4-BE49-F238E27FC236}">
                <a16:creationId xmlns:a16="http://schemas.microsoft.com/office/drawing/2014/main" id="{18066259-471C-A927-1B87-2DE7084C39BE}"/>
              </a:ext>
            </a:extLst>
          </xdr:cNvPr>
          <xdr:cNvSpPr/>
        </xdr:nvSpPr>
        <xdr:spPr>
          <a:xfrm>
            <a:off x="8694420" y="2209800"/>
            <a:ext cx="1790700" cy="73968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1200" b="1"/>
              <a:t>Man of the match</a:t>
            </a:r>
            <a:endParaRPr lang="en-IN" b="1"/>
          </a:p>
        </xdr:txBody>
      </xdr:sp>
      <xdr:sp macro="" textlink="kpi!I6">
        <xdr:nvSpPr>
          <xdr:cNvPr id="14" name="Freeform: Shape 13">
            <a:extLst>
              <a:ext uri="{FF2B5EF4-FFF2-40B4-BE49-F238E27FC236}">
                <a16:creationId xmlns:a16="http://schemas.microsoft.com/office/drawing/2014/main" id="{C3116037-46E9-279F-F7FC-AE931F4694D4}"/>
              </a:ext>
            </a:extLst>
          </xdr:cNvPr>
          <xdr:cNvSpPr/>
        </xdr:nvSpPr>
        <xdr:spPr>
          <a:xfrm>
            <a:off x="9213949" y="2704554"/>
            <a:ext cx="147691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118770A-40F4-472D-ACCE-083ECBD4BA51}" type="TxLink">
              <a:rPr lang="en-US" sz="1400" b="1" i="0" u="none" strike="noStrike" kern="1200">
                <a:solidFill>
                  <a:srgbClr val="000000"/>
                </a:solidFill>
                <a:latin typeface="Aptos Narrow"/>
              </a:rPr>
              <a:t>Hardik Pandya</a:t>
            </a:fld>
            <a:endParaRPr lang="en-IN" sz="2000" b="1" kern="1200"/>
          </a:p>
        </xdr:txBody>
      </xdr:sp>
    </xdr:grpSp>
    <xdr:clientData/>
  </xdr:twoCellAnchor>
  <xdr:twoCellAnchor editAs="oneCell">
    <xdr:from>
      <xdr:col>0</xdr:col>
      <xdr:colOff>45720</xdr:colOff>
      <xdr:row>7</xdr:row>
      <xdr:rowOff>121921</xdr:rowOff>
    </xdr:from>
    <xdr:to>
      <xdr:col>23</xdr:col>
      <xdr:colOff>7620</xdr:colOff>
      <xdr:row>9</xdr:row>
      <xdr:rowOff>175260</xdr:rowOff>
    </xdr:to>
    <mc:AlternateContent xmlns:mc="http://schemas.openxmlformats.org/markup-compatibility/2006">
      <mc:Choice xmlns:a14="http://schemas.microsoft.com/office/drawing/2010/main" Requires="a14">
        <xdr:graphicFrame macro="">
          <xdr:nvGraphicFramePr>
            <xdr:cNvPr id="15" name="season 1">
              <a:extLst>
                <a:ext uri="{FF2B5EF4-FFF2-40B4-BE49-F238E27FC236}">
                  <a16:creationId xmlns:a16="http://schemas.microsoft.com/office/drawing/2014/main" id="{2433384E-200E-4EBC-8651-DB16095C5F32}"/>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45720" y="1402081"/>
              <a:ext cx="13982700" cy="419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xdr:row>
      <xdr:rowOff>0</xdr:rowOff>
    </xdr:from>
    <xdr:to>
      <xdr:col>10</xdr:col>
      <xdr:colOff>579120</xdr:colOff>
      <xdr:row>25</xdr:row>
      <xdr:rowOff>60960</xdr:rowOff>
    </xdr:to>
    <xdr:graphicFrame macro="">
      <xdr:nvGraphicFramePr>
        <xdr:cNvPr id="16" name="Chart 15">
          <a:extLst>
            <a:ext uri="{FF2B5EF4-FFF2-40B4-BE49-F238E27FC236}">
              <a16:creationId xmlns:a16="http://schemas.microsoft.com/office/drawing/2014/main" id="{B4D1435B-920A-4C34-BA7C-B514FF7B8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10</xdr:row>
      <xdr:rowOff>0</xdr:rowOff>
    </xdr:from>
    <xdr:to>
      <xdr:col>18</xdr:col>
      <xdr:colOff>152400</xdr:colOff>
      <xdr:row>25</xdr:row>
      <xdr:rowOff>76200</xdr:rowOff>
    </xdr:to>
    <xdr:graphicFrame macro="">
      <xdr:nvGraphicFramePr>
        <xdr:cNvPr id="17" name="Chart 16">
          <a:extLst>
            <a:ext uri="{FF2B5EF4-FFF2-40B4-BE49-F238E27FC236}">
              <a16:creationId xmlns:a16="http://schemas.microsoft.com/office/drawing/2014/main" id="{BBFBA70A-5E19-4626-AC22-8F3230C9A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175260</xdr:colOff>
      <xdr:row>9</xdr:row>
      <xdr:rowOff>175260</xdr:rowOff>
    </xdr:from>
    <xdr:to>
      <xdr:col>23</xdr:col>
      <xdr:colOff>7620</xdr:colOff>
      <xdr:row>39</xdr:row>
      <xdr:rowOff>15240</xdr:rowOff>
    </xdr:to>
    <xdr:graphicFrame macro="">
      <xdr:nvGraphicFramePr>
        <xdr:cNvPr id="18" name="Chart 17">
          <a:extLst>
            <a:ext uri="{FF2B5EF4-FFF2-40B4-BE49-F238E27FC236}">
              <a16:creationId xmlns:a16="http://schemas.microsoft.com/office/drawing/2014/main" id="{4AD57AB4-1F17-4A19-BD8C-1FD304618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579120</xdr:colOff>
      <xdr:row>25</xdr:row>
      <xdr:rowOff>68580</xdr:rowOff>
    </xdr:from>
    <xdr:to>
      <xdr:col>18</xdr:col>
      <xdr:colOff>160020</xdr:colOff>
      <xdr:row>38</xdr:row>
      <xdr:rowOff>175260</xdr:rowOff>
    </xdr:to>
    <xdr:graphicFrame macro="">
      <xdr:nvGraphicFramePr>
        <xdr:cNvPr id="19" name="Chart 18">
          <a:extLst>
            <a:ext uri="{FF2B5EF4-FFF2-40B4-BE49-F238E27FC236}">
              <a16:creationId xmlns:a16="http://schemas.microsoft.com/office/drawing/2014/main" id="{E41EE34C-5D9E-475B-A643-17B58EFD9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15240</xdr:colOff>
      <xdr:row>25</xdr:row>
      <xdr:rowOff>60960</xdr:rowOff>
    </xdr:from>
    <xdr:to>
      <xdr:col>10</xdr:col>
      <xdr:colOff>579120</xdr:colOff>
      <xdr:row>39</xdr:row>
      <xdr:rowOff>15240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45C48CFF-00A2-425C-801F-93FD974493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5240" y="4632960"/>
              <a:ext cx="6659880" cy="2514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ul Rajput" refreshedDate="45452.188666550923" createdVersion="8" refreshedVersion="8" minRefreshableVersion="3" recordCount="279" xr:uid="{C885791B-4B2A-4C4C-8841-F7310D4D46EA}">
  <cacheSource type="worksheet">
    <worksheetSource name="Table5"/>
  </cacheSource>
  <cacheFields count="20">
    <cacheField name="id" numFmtId="0">
      <sharedItems containsSemiMixedTypes="0" containsString="0" containsNumber="1" containsInteger="1" minValue="1254058" maxValue="1426312"/>
    </cacheField>
    <cacheField name="season" numFmtId="0">
      <sharedItems containsSemiMixedTypes="0" containsString="0" containsNumber="1" containsInteger="1" minValue="2021" maxValue="2024" count="4">
        <n v="2021"/>
        <n v="2022"/>
        <n v="2023"/>
        <n v="2024"/>
      </sharedItems>
    </cacheField>
    <cacheField name="city" numFmtId="0">
      <sharedItems/>
    </cacheField>
    <cacheField name="date" numFmtId="14">
      <sharedItems containsSemiMixedTypes="0" containsNonDate="0" containsDate="1" containsString="0" minDate="2021-04-09T00:00:00" maxDate="2024-05-27T00:00:00"/>
    </cacheField>
    <cacheField name="match_type" numFmtId="0">
      <sharedItems/>
    </cacheField>
    <cacheField name="player_of_match" numFmtId="0">
      <sharedItems count="129">
        <s v="HV Patel"/>
        <s v="S Dhawan"/>
        <s v="N Rana"/>
        <s v="SV Samson"/>
        <s v="RD Chahar"/>
        <s v="GJ Maxwell"/>
        <s v="JD Unadkat"/>
        <s v="DL Chahar"/>
        <s v="KA Pollard"/>
        <s v="AB de Villiers"/>
        <s v="MM Ali"/>
        <s v="A Mishra"/>
        <s v="JM Bairstow"/>
        <s v="F du Plessis"/>
        <s v="D Padikkal"/>
        <s v="KL Rahul"/>
        <s v="CH Morris"/>
        <s v="RA Jadeja"/>
        <s v="PP Shaw"/>
        <s v="EJG Morgan"/>
        <s v="RD Gaikwad"/>
        <s v="Q de Kock"/>
        <s v="Harpreet Brar"/>
        <s v="JC Buttler"/>
        <s v="MA Agarwal"/>
        <s v="CV Varun"/>
        <s v="Kartik Tyagi"/>
        <s v="A Nortje"/>
        <s v="SP Narine"/>
        <s v="DJ Bravo"/>
        <s v="SS Iyer"/>
        <s v="JO Holder"/>
        <s v="JJ Roy"/>
        <s v="YS Chahal"/>
        <s v="JR Hazlewood"/>
        <s v="AR Patel"/>
        <s v="Shubman Gill"/>
        <s v="NM Coulter-Nile"/>
        <s v="KS Williamson"/>
        <s v="Shivam Mavi"/>
        <s v="Ishan Kishan"/>
        <s v="KS Bharat"/>
        <s v="VR Iyer"/>
        <s v="UT Yadav"/>
        <s v="Kuldeep Yadav"/>
        <s v="OF Smith"/>
        <s v="Mohammed Shami"/>
        <s v="PWH de Silva"/>
        <s v="E Lewis"/>
        <s v="LH Ferguson"/>
        <s v="LS Livingstone"/>
        <s v="Avesh Khan"/>
        <s v="KD Karthik"/>
        <s v="PJ Cummins"/>
        <s v="Abhishek Sharma"/>
        <s v="Anuj Rawat"/>
        <s v="S Dube"/>
        <s v="HH Pandya"/>
        <s v="RA Tripathi"/>
        <s v="Umran Malik"/>
        <s v="DA Miller"/>
        <s v="Mukesh Choudhary"/>
        <s v="Rashid Khan"/>
        <s v="M Jansen"/>
        <s v="R Parag"/>
        <s v="KH Pandya"/>
        <s v="R Tewatia"/>
        <s v="SA Yadav"/>
        <s v="Mohsin Khan"/>
        <s v="RK Singh"/>
        <s v="K Rabada"/>
        <s v="DA Warner"/>
        <s v="TH David"/>
        <s v="YBK Jaiswal"/>
        <s v="DP Conway"/>
        <s v="JJ Bumrah"/>
        <s v="MR Marsh"/>
        <s v="DR Sams"/>
        <s v="AD Russell"/>
        <s v="WP Saha"/>
        <s v="TA Boult"/>
        <s v="SN Thakur"/>
        <s v="V Kohli"/>
        <s v="R Ashwin"/>
        <s v="RM Patidar"/>
        <s v="Arshdeep Singh"/>
        <s v="MA Wood"/>
        <s v="B Sai Sudharsan"/>
        <s v="NT Ellis"/>
        <s v="N Pooran"/>
        <s v="RG Sharma"/>
        <s v="MM Sharma"/>
        <s v="HC Brook"/>
        <s v="Sikandar Raza"/>
        <s v="SO Hetmyer"/>
        <s v="C Green"/>
        <s v="MP Stoinis"/>
        <s v="Mohammed Siraj"/>
        <s v="I Sharma"/>
        <s v="SM Curran"/>
        <s v="AM Rahane"/>
        <s v="A Manohar"/>
        <s v="J Little"/>
        <s v="NA"/>
        <s v="M Pathirana"/>
        <s v="PD Salt"/>
        <s v="GD Phillips"/>
        <s v="PN Mankad"/>
        <s v="P Simran Singh"/>
        <s v="WD Parnell"/>
        <s v="RR Rossouw"/>
        <s v="Akash Madhwal"/>
        <s v="Mustafizur Rahman"/>
        <s v="MP Yadav"/>
        <s v="KK Ahmed"/>
        <s v="Shashank Singh"/>
        <s v="R Shepherd"/>
        <s v="Yash Thakur"/>
        <s v="Nithish Kumar Reddy"/>
        <s v="TM Head"/>
        <s v="RR Pant"/>
        <s v="R Sai Kishore"/>
        <s v="Sandeep Sharma"/>
        <s v="J Fraser-McGurk"/>
        <s v="WG Jacks"/>
        <s v="B Kumar"/>
        <s v="Simarjeet Singh"/>
        <s v="MA Starc"/>
        <s v="Shahbaz Ahmed"/>
      </sharedItems>
    </cacheField>
    <cacheField name="venue" numFmtId="0">
      <sharedItems count="20">
        <s v="MA Chidambaram Stadium, Chepauk, Chennai"/>
        <s v="Wankhede Stadium, Mumbai"/>
        <s v="Narendra Modi Stadium, Ahmedabad"/>
        <s v="Arun Jaitley Stadium, Delhi"/>
        <s v="Dubai International Cricket Stadium"/>
        <s v="Zayed Cricket Stadium, Abu Dhabi"/>
        <s v="Sharjah Cricket Stadium"/>
        <s v="Brabourne Stadium, Mumba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 v="Maharaja Yadavindra Singh International Cricket Stadium, Mullanpur"/>
        <s v="Dr. Y.S. Rajasekhara Reddy ACA-VDCA Cricket Stadium, Visakhapatnam"/>
      </sharedItems>
    </cacheField>
    <cacheField name="team1" numFmtId="0">
      <sharedItems/>
    </cacheField>
    <cacheField name="team2" numFmtId="0">
      <sharedItems/>
    </cacheField>
    <cacheField name="toss_winner" numFmtId="0">
      <sharedItems count="11">
        <s v="Royal Challengers Bangalore"/>
        <s v="Delhi Capitals"/>
        <s v="Sunrisers Hyderabad"/>
        <s v="Rajasthan Royals"/>
        <s v="Kolkata Knight Riders"/>
        <s v="Chennai Super Kings"/>
        <s v="Mumbai Indians"/>
        <s v="Punjab Kings"/>
        <s v="Gujarat Titans"/>
        <s v="Lucknow Super Giants"/>
        <s v="Royal Challengers Bengaluru"/>
      </sharedItems>
    </cacheField>
    <cacheField name="toss_decision" numFmtId="0">
      <sharedItems count="2">
        <s v="field"/>
        <s v="bat"/>
      </sharedItems>
    </cacheField>
    <cacheField name="winner" numFmtId="0">
      <sharedItems count="12">
        <s v="Royal Challengers Bangalore"/>
        <s v="Delhi Capitals"/>
        <s v="Kolkata Knight Riders"/>
        <s v="Punjab Kings"/>
        <s v="Mumbai Indians"/>
        <s v="Rajasthan Royals"/>
        <s v="Chennai Super Kings"/>
        <s v="Sunrisers Hyderabad"/>
        <s v="Gujarat Titans"/>
        <s v="Lucknow Super Giants"/>
        <s v="NA"/>
        <s v="Royal Challengers Bengaluru"/>
      </sharedItems>
    </cacheField>
    <cacheField name="result" numFmtId="0">
      <sharedItems/>
    </cacheField>
    <cacheField name="result_margin" numFmtId="0">
      <sharedItems containsMixedTypes="1" containsNumber="1" containsInteger="1" minValue="1" maxValue="112"/>
    </cacheField>
    <cacheField name="target_runs" numFmtId="0">
      <sharedItems containsMixedTypes="1" containsNumber="1" containsInteger="1" minValue="69" maxValue="288"/>
    </cacheField>
    <cacheField name="target_overs" numFmtId="0">
      <sharedItems containsMixedTypes="1" containsNumber="1" containsInteger="1" minValue="15" maxValue="20"/>
    </cacheField>
    <cacheField name="super_ove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2149952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9">
  <r>
    <n v="1254058"/>
    <x v="0"/>
    <s v="Chennai"/>
    <d v="2021-04-09T00:00:00"/>
    <s v="League"/>
    <x v="0"/>
    <x v="0"/>
    <s v="Mumbai Indians"/>
    <s v="Royal Challengers Bangalore"/>
    <x v="0"/>
    <x v="0"/>
    <x v="0"/>
    <s v="wickets"/>
    <n v="2"/>
    <n v="160"/>
    <n v="20"/>
    <s v="N"/>
    <s v="NA"/>
    <s v="KN Ananthapadmanabhan"/>
    <s v="Nitin Menon"/>
  </r>
  <r>
    <n v="1254059"/>
    <x v="0"/>
    <s v="Mumbai"/>
    <d v="2021-04-10T00:00:00"/>
    <s v="League"/>
    <x v="1"/>
    <x v="1"/>
    <s v="Chennai Super Kings"/>
    <s v="Delhi Capitals"/>
    <x v="1"/>
    <x v="0"/>
    <x v="1"/>
    <s v="wickets"/>
    <n v="7"/>
    <n v="189"/>
    <n v="20"/>
    <s v="N"/>
    <s v="NA"/>
    <s v="AK Chaudhary"/>
    <s v="VK Sharma"/>
  </r>
  <r>
    <n v="1254060"/>
    <x v="0"/>
    <s v="Chennai"/>
    <d v="2021-04-11T00:00:00"/>
    <s v="League"/>
    <x v="2"/>
    <x v="0"/>
    <s v="Kolkata Knight Riders"/>
    <s v="Sunrisers Hyderabad"/>
    <x v="2"/>
    <x v="0"/>
    <x v="2"/>
    <s v="runs"/>
    <n v="10"/>
    <n v="188"/>
    <n v="20"/>
    <s v="N"/>
    <s v="NA"/>
    <s v="KN Ananthapadmanabhan"/>
    <s v="Nitin Menon"/>
  </r>
  <r>
    <n v="1254061"/>
    <x v="0"/>
    <s v="Mumbai"/>
    <d v="2021-04-12T00:00:00"/>
    <s v="League"/>
    <x v="3"/>
    <x v="1"/>
    <s v="Punjab Kings"/>
    <s v="Rajasthan Royals"/>
    <x v="3"/>
    <x v="0"/>
    <x v="3"/>
    <s v="runs"/>
    <n v="4"/>
    <n v="222"/>
    <n v="20"/>
    <s v="N"/>
    <s v="NA"/>
    <s v="AK Chaudhary"/>
    <s v="S Ravi"/>
  </r>
  <r>
    <n v="1254062"/>
    <x v="0"/>
    <s v="Chennai"/>
    <d v="2021-04-13T00:00:00"/>
    <s v="League"/>
    <x v="4"/>
    <x v="0"/>
    <s v="Mumbai Indians"/>
    <s v="Kolkata Knight Riders"/>
    <x v="4"/>
    <x v="0"/>
    <x v="4"/>
    <s v="runs"/>
    <n v="10"/>
    <n v="153"/>
    <n v="20"/>
    <s v="N"/>
    <s v="NA"/>
    <s v="C Shamshuddin"/>
    <s v="CB Gaffaney"/>
  </r>
  <r>
    <n v="1254063"/>
    <x v="0"/>
    <s v="Chennai"/>
    <d v="2021-04-14T00:00:00"/>
    <s v="League"/>
    <x v="5"/>
    <x v="0"/>
    <s v="Royal Challengers Bangalore"/>
    <s v="Sunrisers Hyderabad"/>
    <x v="2"/>
    <x v="0"/>
    <x v="0"/>
    <s v="runs"/>
    <n v="6"/>
    <n v="150"/>
    <n v="20"/>
    <s v="N"/>
    <s v="NA"/>
    <s v="Nitin Menon"/>
    <s v="UV Gandhe"/>
  </r>
  <r>
    <n v="1254064"/>
    <x v="0"/>
    <s v="Mumbai"/>
    <d v="2021-04-15T00:00:00"/>
    <s v="League"/>
    <x v="6"/>
    <x v="1"/>
    <s v="Delhi Capitals"/>
    <s v="Rajasthan Royals"/>
    <x v="3"/>
    <x v="0"/>
    <x v="5"/>
    <s v="wickets"/>
    <n v="3"/>
    <n v="148"/>
    <n v="20"/>
    <s v="N"/>
    <s v="NA"/>
    <s v="S Ravi"/>
    <s v="VK Sharma"/>
  </r>
  <r>
    <n v="1254065"/>
    <x v="0"/>
    <s v="Mumbai"/>
    <d v="2021-04-16T00:00:00"/>
    <s v="League"/>
    <x v="7"/>
    <x v="1"/>
    <s v="Punjab Kings"/>
    <s v="Chennai Super Kings"/>
    <x v="5"/>
    <x v="0"/>
    <x v="6"/>
    <s v="wickets"/>
    <n v="6"/>
    <n v="107"/>
    <n v="20"/>
    <s v="N"/>
    <s v="NA"/>
    <s v="AK Chaudhary"/>
    <s v="AY Dandekar"/>
  </r>
  <r>
    <n v="1254066"/>
    <x v="0"/>
    <s v="Chennai"/>
    <d v="2021-04-17T00:00:00"/>
    <s v="League"/>
    <x v="8"/>
    <x v="0"/>
    <s v="Mumbai Indians"/>
    <s v="Sunrisers Hyderabad"/>
    <x v="6"/>
    <x v="1"/>
    <x v="4"/>
    <s v="runs"/>
    <n v="13"/>
    <n v="151"/>
    <n v="20"/>
    <s v="N"/>
    <s v="NA"/>
    <s v="CB Gaffaney"/>
    <s v="K Srinivasan"/>
  </r>
  <r>
    <n v="1254067"/>
    <x v="0"/>
    <s v="Chennai"/>
    <d v="2021-04-18T00:00:00"/>
    <s v="League"/>
    <x v="9"/>
    <x v="0"/>
    <s v="Royal Challengers Bangalore"/>
    <s v="Kolkata Knight Riders"/>
    <x v="0"/>
    <x v="1"/>
    <x v="0"/>
    <s v="runs"/>
    <n v="38"/>
    <n v="205"/>
    <n v="20"/>
    <s v="N"/>
    <s v="NA"/>
    <s v="C Shamshuddin"/>
    <s v="Nitin Menon"/>
  </r>
  <r>
    <n v="1254068"/>
    <x v="0"/>
    <s v="Mumbai"/>
    <d v="2021-04-18T00:00:00"/>
    <s v="League"/>
    <x v="1"/>
    <x v="1"/>
    <s v="Punjab Kings"/>
    <s v="Delhi Capitals"/>
    <x v="1"/>
    <x v="0"/>
    <x v="1"/>
    <s v="wickets"/>
    <n v="6"/>
    <n v="196"/>
    <n v="20"/>
    <s v="N"/>
    <s v="NA"/>
    <s v="AK Chaudhary"/>
    <s v="PR Reiffel"/>
  </r>
  <r>
    <n v="1254069"/>
    <x v="0"/>
    <s v="Mumbai"/>
    <d v="2021-04-19T00:00:00"/>
    <s v="League"/>
    <x v="10"/>
    <x v="1"/>
    <s v="Chennai Super Kings"/>
    <s v="Rajasthan Royals"/>
    <x v="3"/>
    <x v="0"/>
    <x v="6"/>
    <s v="runs"/>
    <n v="45"/>
    <n v="189"/>
    <n v="20"/>
    <s v="N"/>
    <s v="NA"/>
    <s v="PR Reiffel"/>
    <s v="VK Sharma"/>
  </r>
  <r>
    <n v="1254070"/>
    <x v="0"/>
    <s v="Chennai"/>
    <d v="2021-04-20T00:00:00"/>
    <s v="League"/>
    <x v="11"/>
    <x v="0"/>
    <s v="Mumbai Indians"/>
    <s v="Delhi Capitals"/>
    <x v="6"/>
    <x v="1"/>
    <x v="1"/>
    <s v="wickets"/>
    <n v="6"/>
    <n v="138"/>
    <n v="20"/>
    <s v="N"/>
    <s v="NA"/>
    <s v="C Shamshuddin"/>
    <s v="CB Gaffaney"/>
  </r>
  <r>
    <n v="1254071"/>
    <x v="0"/>
    <s v="Chennai"/>
    <d v="2021-04-21T00:00:00"/>
    <s v="League"/>
    <x v="12"/>
    <x v="0"/>
    <s v="Punjab Kings"/>
    <s v="Sunrisers Hyderabad"/>
    <x v="7"/>
    <x v="1"/>
    <x v="7"/>
    <s v="wickets"/>
    <n v="9"/>
    <n v="121"/>
    <n v="20"/>
    <s v="N"/>
    <s v="NA"/>
    <s v="K Srinivasan"/>
    <s v="Nitin Menon"/>
  </r>
  <r>
    <n v="1254072"/>
    <x v="0"/>
    <s v="Mumbai"/>
    <d v="2021-04-21T00:00:00"/>
    <s v="League"/>
    <x v="13"/>
    <x v="1"/>
    <s v="Chennai Super Kings"/>
    <s v="Kolkata Knight Riders"/>
    <x v="4"/>
    <x v="0"/>
    <x v="6"/>
    <s v="runs"/>
    <n v="18"/>
    <n v="221"/>
    <n v="20"/>
    <s v="N"/>
    <s v="NA"/>
    <s v="AY Dandekar"/>
    <s v="PR Reiffel"/>
  </r>
  <r>
    <n v="1254073"/>
    <x v="0"/>
    <s v="Mumbai"/>
    <d v="2021-04-22T00:00:00"/>
    <s v="League"/>
    <x v="14"/>
    <x v="1"/>
    <s v="Rajasthan Royals"/>
    <s v="Royal Challengers Bangalore"/>
    <x v="0"/>
    <x v="0"/>
    <x v="0"/>
    <s v="wickets"/>
    <n v="10"/>
    <n v="178"/>
    <n v="20"/>
    <s v="N"/>
    <s v="NA"/>
    <s v="J Madanagopal"/>
    <s v="S Ravi"/>
  </r>
  <r>
    <n v="1254074"/>
    <x v="0"/>
    <s v="Chennai"/>
    <d v="2021-04-23T00:00:00"/>
    <s v="League"/>
    <x v="15"/>
    <x v="0"/>
    <s v="Mumbai Indians"/>
    <s v="Punjab Kings"/>
    <x v="7"/>
    <x v="0"/>
    <x v="3"/>
    <s v="wickets"/>
    <n v="9"/>
    <n v="132"/>
    <n v="20"/>
    <s v="N"/>
    <s v="NA"/>
    <s v="C Shamshuddin"/>
    <s v="Nitin Menon"/>
  </r>
  <r>
    <n v="1254075"/>
    <x v="0"/>
    <s v="Mumbai"/>
    <d v="2021-04-24T00:00:00"/>
    <s v="League"/>
    <x v="16"/>
    <x v="1"/>
    <s v="Kolkata Knight Riders"/>
    <s v="Rajasthan Royals"/>
    <x v="3"/>
    <x v="0"/>
    <x v="5"/>
    <s v="wickets"/>
    <n v="6"/>
    <n v="134"/>
    <n v="20"/>
    <s v="N"/>
    <s v="NA"/>
    <s v="Navdeep Singh"/>
    <s v="S Ravi"/>
  </r>
  <r>
    <n v="1254076"/>
    <x v="0"/>
    <s v="Mumbai"/>
    <d v="2021-04-25T00:00:00"/>
    <s v="League"/>
    <x v="17"/>
    <x v="1"/>
    <s v="Chennai Super Kings"/>
    <s v="Royal Challengers Bangalore"/>
    <x v="5"/>
    <x v="1"/>
    <x v="6"/>
    <s v="runs"/>
    <n v="69"/>
    <n v="192"/>
    <n v="20"/>
    <s v="N"/>
    <s v="NA"/>
    <s v="AK Chaudhary"/>
    <s v="VK Sharma"/>
  </r>
  <r>
    <n v="1254077"/>
    <x v="0"/>
    <s v="Chennai"/>
    <d v="2021-04-25T00:00:00"/>
    <s v="League"/>
    <x v="18"/>
    <x v="0"/>
    <s v="Delhi Capitals"/>
    <s v="Sunrisers Hyderabad"/>
    <x v="1"/>
    <x v="1"/>
    <x v="1"/>
    <s v="tie"/>
    <s v="NA"/>
    <n v="160"/>
    <n v="20"/>
    <s v="Y"/>
    <s v="NA"/>
    <s v="CB Gaffaney"/>
    <s v="KN Ananthapadmanabhan"/>
  </r>
  <r>
    <n v="1254078"/>
    <x v="0"/>
    <s v="Ahmedabad"/>
    <d v="2021-04-26T00:00:00"/>
    <s v="League"/>
    <x v="19"/>
    <x v="2"/>
    <s v="Punjab Kings"/>
    <s v="Kolkata Knight Riders"/>
    <x v="4"/>
    <x v="0"/>
    <x v="2"/>
    <s v="wickets"/>
    <n v="5"/>
    <n v="124"/>
    <n v="20"/>
    <s v="N"/>
    <s v="NA"/>
    <s v="PR Reiffel"/>
    <s v="YC Barde"/>
  </r>
  <r>
    <n v="1254079"/>
    <x v="0"/>
    <s v="Ahmedabad"/>
    <d v="2021-04-27T00:00:00"/>
    <s v="League"/>
    <x v="9"/>
    <x v="2"/>
    <s v="Royal Challengers Bangalore"/>
    <s v="Delhi Capitals"/>
    <x v="1"/>
    <x v="0"/>
    <x v="0"/>
    <s v="runs"/>
    <n v="1"/>
    <n v="172"/>
    <n v="20"/>
    <s v="N"/>
    <s v="NA"/>
    <s v="S Ravi"/>
    <s v="VK Sharma"/>
  </r>
  <r>
    <n v="1254080"/>
    <x v="0"/>
    <s v="Delhi"/>
    <d v="2021-04-28T00:00:00"/>
    <s v="League"/>
    <x v="20"/>
    <x v="3"/>
    <s v="Sunrisers Hyderabad"/>
    <s v="Chennai Super Kings"/>
    <x v="2"/>
    <x v="1"/>
    <x v="6"/>
    <s v="wickets"/>
    <n v="7"/>
    <n v="172"/>
    <n v="20"/>
    <s v="N"/>
    <s v="NA"/>
    <s v="C Shamshuddin"/>
    <s v="CK Nandan"/>
  </r>
  <r>
    <n v="1254081"/>
    <x v="0"/>
    <s v="Delhi"/>
    <d v="2021-04-29T00:00:00"/>
    <s v="League"/>
    <x v="21"/>
    <x v="3"/>
    <s v="Rajasthan Royals"/>
    <s v="Mumbai Indians"/>
    <x v="6"/>
    <x v="0"/>
    <x v="4"/>
    <s v="wickets"/>
    <n v="7"/>
    <n v="172"/>
    <n v="20"/>
    <s v="N"/>
    <s v="NA"/>
    <s v="CB Gaffaney"/>
    <s v="KN Ananthapadmanabhan"/>
  </r>
  <r>
    <n v="1254082"/>
    <x v="0"/>
    <s v="Ahmedabad"/>
    <d v="2021-04-29T00:00:00"/>
    <s v="League"/>
    <x v="18"/>
    <x v="2"/>
    <s v="Kolkata Knight Riders"/>
    <s v="Delhi Capitals"/>
    <x v="1"/>
    <x v="0"/>
    <x v="1"/>
    <s v="wickets"/>
    <n v="7"/>
    <n v="155"/>
    <n v="20"/>
    <s v="N"/>
    <s v="NA"/>
    <s v="AK Chaudhary"/>
    <s v="YC Barde"/>
  </r>
  <r>
    <n v="1254083"/>
    <x v="0"/>
    <s v="Ahmedabad"/>
    <d v="2021-04-30T00:00:00"/>
    <s v="League"/>
    <x v="22"/>
    <x v="2"/>
    <s v="Punjab Kings"/>
    <s v="Royal Challengers Bangalore"/>
    <x v="0"/>
    <x v="0"/>
    <x v="3"/>
    <s v="runs"/>
    <n v="34"/>
    <n v="180"/>
    <n v="20"/>
    <s v="N"/>
    <s v="NA"/>
    <s v="S Ravi"/>
    <s v="VK Sharma"/>
  </r>
  <r>
    <n v="1254084"/>
    <x v="0"/>
    <s v="Delhi"/>
    <d v="2021-05-01T00:00:00"/>
    <s v="League"/>
    <x v="8"/>
    <x v="3"/>
    <s v="Chennai Super Kings"/>
    <s v="Mumbai Indians"/>
    <x v="6"/>
    <x v="0"/>
    <x v="4"/>
    <s v="wickets"/>
    <n v="4"/>
    <n v="219"/>
    <n v="20"/>
    <s v="N"/>
    <s v="NA"/>
    <s v="KN Ananthapadmanabhan"/>
    <s v="CK Nandan"/>
  </r>
  <r>
    <n v="1254085"/>
    <x v="0"/>
    <s v="Delhi"/>
    <d v="2021-05-02T00:00:00"/>
    <s v="League"/>
    <x v="23"/>
    <x v="3"/>
    <s v="Rajasthan Royals"/>
    <s v="Sunrisers Hyderabad"/>
    <x v="2"/>
    <x v="0"/>
    <x v="5"/>
    <s v="runs"/>
    <n v="55"/>
    <n v="221"/>
    <n v="20"/>
    <s v="N"/>
    <s v="NA"/>
    <s v="C Shamshuddin"/>
    <s v="CB Gaffaney"/>
  </r>
  <r>
    <n v="1254086"/>
    <x v="0"/>
    <s v="Ahmedabad"/>
    <d v="2021-05-02T00:00:00"/>
    <s v="League"/>
    <x v="24"/>
    <x v="2"/>
    <s v="Punjab Kings"/>
    <s v="Delhi Capitals"/>
    <x v="1"/>
    <x v="0"/>
    <x v="1"/>
    <s v="wickets"/>
    <n v="7"/>
    <n v="167"/>
    <n v="20"/>
    <s v="N"/>
    <s v="NA"/>
    <s v="AK Chaudhary"/>
    <s v="AY Dandekar"/>
  </r>
  <r>
    <n v="1254104"/>
    <x v="0"/>
    <s v="Dubai"/>
    <d v="2021-09-19T00:00:00"/>
    <s v="League"/>
    <x v="20"/>
    <x v="4"/>
    <s v="Chennai Super Kings"/>
    <s v="Mumbai Indians"/>
    <x v="5"/>
    <x v="1"/>
    <x v="6"/>
    <s v="runs"/>
    <n v="20"/>
    <n v="157"/>
    <n v="20"/>
    <s v="N"/>
    <s v="NA"/>
    <s v="Nitin Menon"/>
    <s v="RK Illingworth"/>
  </r>
  <r>
    <n v="1254087"/>
    <x v="0"/>
    <s v="Abu Dhabi"/>
    <d v="2021-09-20T00:00:00"/>
    <s v="League"/>
    <x v="25"/>
    <x v="5"/>
    <s v="Royal Challengers Bangalore"/>
    <s v="Kolkata Knight Riders"/>
    <x v="0"/>
    <x v="1"/>
    <x v="2"/>
    <s v="wickets"/>
    <n v="9"/>
    <n v="93"/>
    <n v="20"/>
    <s v="N"/>
    <s v="NA"/>
    <s v="CB Gaffaney"/>
    <s v="S Ravi"/>
  </r>
  <r>
    <n v="1254111"/>
    <x v="0"/>
    <s v="Dubai"/>
    <d v="2021-09-21T00:00:00"/>
    <s v="League"/>
    <x v="26"/>
    <x v="4"/>
    <s v="Rajasthan Royals"/>
    <s v="Punjab Kings"/>
    <x v="7"/>
    <x v="0"/>
    <x v="5"/>
    <s v="runs"/>
    <n v="2"/>
    <n v="186"/>
    <n v="20"/>
    <s v="N"/>
    <s v="NA"/>
    <s v="AK Chaudhary"/>
    <s v="MA Gough"/>
  </r>
  <r>
    <n v="1254105"/>
    <x v="0"/>
    <s v="Dubai"/>
    <d v="2021-09-22T00:00:00"/>
    <s v="League"/>
    <x v="27"/>
    <x v="4"/>
    <s v="Sunrisers Hyderabad"/>
    <s v="Delhi Capitals"/>
    <x v="2"/>
    <x v="1"/>
    <x v="1"/>
    <s v="wickets"/>
    <n v="8"/>
    <n v="135"/>
    <n v="20"/>
    <s v="N"/>
    <s v="NA"/>
    <s v="KN Ananthapadmanabhan"/>
    <s v="RK Illingworth"/>
  </r>
  <r>
    <n v="1254096"/>
    <x v="0"/>
    <s v="Abu Dhabi"/>
    <d v="2021-09-23T00:00:00"/>
    <s v="League"/>
    <x v="28"/>
    <x v="5"/>
    <s v="Mumbai Indians"/>
    <s v="Kolkata Knight Riders"/>
    <x v="4"/>
    <x v="0"/>
    <x v="2"/>
    <s v="wickets"/>
    <n v="7"/>
    <n v="156"/>
    <n v="20"/>
    <s v="N"/>
    <s v="NA"/>
    <s v="S Ravi"/>
    <s v="VK Sharma"/>
  </r>
  <r>
    <n v="1254113"/>
    <x v="0"/>
    <s v="Sharjah"/>
    <d v="2021-09-24T00:00:00"/>
    <s v="League"/>
    <x v="29"/>
    <x v="6"/>
    <s v="Royal Challengers Bangalore"/>
    <s v="Chennai Super Kings"/>
    <x v="5"/>
    <x v="0"/>
    <x v="6"/>
    <s v="wickets"/>
    <n v="6"/>
    <n v="157"/>
    <n v="20"/>
    <s v="N"/>
    <s v="NA"/>
    <s v="AK Chaudhary"/>
    <s v="Nitin Menon"/>
  </r>
  <r>
    <n v="1254097"/>
    <x v="0"/>
    <s v="Abu Dhabi"/>
    <d v="2021-09-25T00:00:00"/>
    <s v="League"/>
    <x v="30"/>
    <x v="5"/>
    <s v="Delhi Capitals"/>
    <s v="Rajasthan Royals"/>
    <x v="3"/>
    <x v="0"/>
    <x v="1"/>
    <s v="runs"/>
    <n v="33"/>
    <n v="155"/>
    <n v="20"/>
    <s v="N"/>
    <s v="NA"/>
    <s v="CB Gaffaney"/>
    <s v="UV Gandhe"/>
  </r>
  <r>
    <n v="1254107"/>
    <x v="0"/>
    <s v="Sharjah"/>
    <d v="2021-09-25T00:00:00"/>
    <s v="League"/>
    <x v="31"/>
    <x v="6"/>
    <s v="Punjab Kings"/>
    <s v="Sunrisers Hyderabad"/>
    <x v="2"/>
    <x v="0"/>
    <x v="3"/>
    <s v="runs"/>
    <n v="5"/>
    <n v="126"/>
    <n v="20"/>
    <s v="N"/>
    <s v="NA"/>
    <s v="RK Illingworth"/>
    <s v="YC Barde"/>
  </r>
  <r>
    <n v="1254098"/>
    <x v="0"/>
    <s v="Abu Dhabi"/>
    <d v="2021-09-26T00:00:00"/>
    <s v="League"/>
    <x v="17"/>
    <x v="5"/>
    <s v="Kolkata Knight Riders"/>
    <s v="Chennai Super Kings"/>
    <x v="4"/>
    <x v="1"/>
    <x v="6"/>
    <s v="wickets"/>
    <n v="2"/>
    <n v="172"/>
    <n v="20"/>
    <s v="N"/>
    <s v="NA"/>
    <s v="CB Gaffaney"/>
    <s v="Tapan Sharma"/>
  </r>
  <r>
    <n v="1254108"/>
    <x v="0"/>
    <s v="Dubai"/>
    <d v="2021-09-26T00:00:00"/>
    <s v="League"/>
    <x v="5"/>
    <x v="4"/>
    <s v="Royal Challengers Bangalore"/>
    <s v="Mumbai Indians"/>
    <x v="6"/>
    <x v="0"/>
    <x v="0"/>
    <s v="runs"/>
    <n v="54"/>
    <n v="166"/>
    <n v="20"/>
    <s v="N"/>
    <s v="NA"/>
    <s v="AK Chaudhary"/>
    <s v="MA Gough"/>
  </r>
  <r>
    <n v="1254100"/>
    <x v="0"/>
    <s v="Dubai"/>
    <d v="2021-09-27T00:00:00"/>
    <s v="League"/>
    <x v="32"/>
    <x v="4"/>
    <s v="Rajasthan Royals"/>
    <s v="Sunrisers Hyderabad"/>
    <x v="3"/>
    <x v="1"/>
    <x v="7"/>
    <s v="wickets"/>
    <n v="7"/>
    <n v="165"/>
    <n v="20"/>
    <s v="N"/>
    <s v="NA"/>
    <s v="KN Ananthapadmanabhan"/>
    <s v="Navdeep Singh"/>
  </r>
  <r>
    <n v="1254092"/>
    <x v="0"/>
    <s v="Sharjah"/>
    <d v="2021-09-28T00:00:00"/>
    <s v="League"/>
    <x v="28"/>
    <x v="6"/>
    <s v="Delhi Capitals"/>
    <s v="Kolkata Knight Riders"/>
    <x v="4"/>
    <x v="0"/>
    <x v="2"/>
    <s v="wickets"/>
    <n v="3"/>
    <n v="128"/>
    <n v="20"/>
    <s v="N"/>
    <s v="NA"/>
    <s v="Nitin Menon"/>
    <s v="HAS Khalid"/>
  </r>
  <r>
    <n v="1254099"/>
    <x v="0"/>
    <s v="Abu Dhabi"/>
    <d v="2021-09-28T00:00:00"/>
    <s v="League"/>
    <x v="8"/>
    <x v="5"/>
    <s v="Punjab Kings"/>
    <s v="Mumbai Indians"/>
    <x v="6"/>
    <x v="0"/>
    <x v="4"/>
    <s v="wickets"/>
    <n v="6"/>
    <n v="136"/>
    <n v="20"/>
    <s v="N"/>
    <s v="NA"/>
    <s v="S Ravi"/>
    <s v="VK Sharma"/>
  </r>
  <r>
    <n v="1254103"/>
    <x v="0"/>
    <s v="Dubai"/>
    <d v="2021-09-29T00:00:00"/>
    <s v="League"/>
    <x v="33"/>
    <x v="4"/>
    <s v="Rajasthan Royals"/>
    <s v="Royal Challengers Bangalore"/>
    <x v="0"/>
    <x v="0"/>
    <x v="0"/>
    <s v="wickets"/>
    <n v="7"/>
    <n v="150"/>
    <n v="20"/>
    <s v="N"/>
    <s v="NA"/>
    <s v="AY Dandekar"/>
    <s v="KN Ananthapadmanabhan"/>
  </r>
  <r>
    <n v="1254091"/>
    <x v="0"/>
    <s v="Sharjah"/>
    <d v="2021-09-30T00:00:00"/>
    <s v="League"/>
    <x v="34"/>
    <x v="6"/>
    <s v="Sunrisers Hyderabad"/>
    <s v="Chennai Super Kings"/>
    <x v="5"/>
    <x v="0"/>
    <x v="6"/>
    <s v="wickets"/>
    <n v="6"/>
    <n v="135"/>
    <n v="20"/>
    <s v="N"/>
    <s v="NA"/>
    <s v="Nitin Menon"/>
    <s v="YC Barde"/>
  </r>
  <r>
    <n v="1254102"/>
    <x v="0"/>
    <s v="Dubai"/>
    <d v="2021-10-01T00:00:00"/>
    <s v="League"/>
    <x v="15"/>
    <x v="4"/>
    <s v="Kolkata Knight Riders"/>
    <s v="Punjab Kings"/>
    <x v="7"/>
    <x v="0"/>
    <x v="3"/>
    <s v="wickets"/>
    <n v="5"/>
    <n v="166"/>
    <n v="20"/>
    <s v="N"/>
    <s v="NA"/>
    <s v="KN Ananthapadmanabhan"/>
    <s v="RK Illingworth"/>
  </r>
  <r>
    <n v="1254089"/>
    <x v="0"/>
    <s v="Abu Dhabi"/>
    <d v="2021-10-02T00:00:00"/>
    <s v="League"/>
    <x v="20"/>
    <x v="5"/>
    <s v="Chennai Super Kings"/>
    <s v="Rajasthan Royals"/>
    <x v="3"/>
    <x v="0"/>
    <x v="5"/>
    <s v="wickets"/>
    <n v="7"/>
    <n v="190"/>
    <n v="20"/>
    <s v="N"/>
    <s v="NA"/>
    <s v="CB Gaffaney"/>
    <s v="VK Sharma"/>
  </r>
  <r>
    <n v="1254112"/>
    <x v="0"/>
    <s v="Sharjah"/>
    <d v="2021-10-02T00:00:00"/>
    <s v="League"/>
    <x v="35"/>
    <x v="6"/>
    <s v="Mumbai Indians"/>
    <s v="Delhi Capitals"/>
    <x v="1"/>
    <x v="0"/>
    <x v="1"/>
    <s v="wickets"/>
    <n v="4"/>
    <n v="130"/>
    <n v="20"/>
    <s v="N"/>
    <s v="NA"/>
    <s v="AK Chaudhary"/>
    <s v="MA Gough"/>
  </r>
  <r>
    <n v="1254090"/>
    <x v="0"/>
    <s v="Sharjah"/>
    <d v="2021-10-03T00:00:00"/>
    <s v="League"/>
    <x v="5"/>
    <x v="6"/>
    <s v="Royal Challengers Bangalore"/>
    <s v="Punjab Kings"/>
    <x v="0"/>
    <x v="1"/>
    <x v="0"/>
    <s v="runs"/>
    <n v="6"/>
    <n v="165"/>
    <n v="20"/>
    <s v="N"/>
    <s v="NA"/>
    <s v="KN Ananthapadmanabhan"/>
    <s v="RK Illingworth"/>
  </r>
  <r>
    <n v="1254109"/>
    <x v="0"/>
    <s v="Dubai"/>
    <d v="2021-10-03T00:00:00"/>
    <s v="League"/>
    <x v="36"/>
    <x v="4"/>
    <s v="Sunrisers Hyderabad"/>
    <s v="Kolkata Knight Riders"/>
    <x v="2"/>
    <x v="1"/>
    <x v="2"/>
    <s v="wickets"/>
    <n v="6"/>
    <n v="116"/>
    <n v="20"/>
    <s v="N"/>
    <s v="NA"/>
    <s v="J Madanagopal"/>
    <s v="MA Gough"/>
  </r>
  <r>
    <n v="1254110"/>
    <x v="0"/>
    <s v="Dubai"/>
    <d v="2021-10-04T00:00:00"/>
    <s v="League"/>
    <x v="35"/>
    <x v="4"/>
    <s v="Chennai Super Kings"/>
    <s v="Delhi Capitals"/>
    <x v="1"/>
    <x v="0"/>
    <x v="1"/>
    <s v="wickets"/>
    <n v="3"/>
    <n v="137"/>
    <n v="20"/>
    <s v="N"/>
    <s v="NA"/>
    <s v="AK Chaudhary"/>
    <s v="Nitin Menon"/>
  </r>
  <r>
    <n v="1254093"/>
    <x v="0"/>
    <s v="Sharjah"/>
    <d v="2021-10-05T00:00:00"/>
    <s v="League"/>
    <x v="37"/>
    <x v="6"/>
    <s v="Rajasthan Royals"/>
    <s v="Mumbai Indians"/>
    <x v="6"/>
    <x v="0"/>
    <x v="4"/>
    <s v="wickets"/>
    <n v="8"/>
    <n v="91"/>
    <n v="20"/>
    <s v="N"/>
    <s v="NA"/>
    <s v="AK Chaudhary"/>
    <s v="MA Gough"/>
  </r>
  <r>
    <n v="1254095"/>
    <x v="0"/>
    <s v="Abu Dhabi"/>
    <d v="2021-10-06T00:00:00"/>
    <s v="League"/>
    <x v="38"/>
    <x v="5"/>
    <s v="Sunrisers Hyderabad"/>
    <s v="Royal Challengers Bangalore"/>
    <x v="0"/>
    <x v="0"/>
    <x v="7"/>
    <s v="runs"/>
    <n v="4"/>
    <n v="142"/>
    <n v="20"/>
    <s v="N"/>
    <s v="NA"/>
    <s v="S Ravi"/>
    <s v="UV Gandhe"/>
  </r>
  <r>
    <n v="1254094"/>
    <x v="0"/>
    <s v="Dubai"/>
    <d v="2021-10-07T00:00:00"/>
    <s v="League"/>
    <x v="15"/>
    <x v="4"/>
    <s v="Chennai Super Kings"/>
    <s v="Punjab Kings"/>
    <x v="7"/>
    <x v="0"/>
    <x v="3"/>
    <s v="wickets"/>
    <n v="6"/>
    <n v="135"/>
    <n v="20"/>
    <s v="N"/>
    <s v="NA"/>
    <s v="K Srinivasan"/>
    <s v="RK Illingworth"/>
  </r>
  <r>
    <n v="1254106"/>
    <x v="0"/>
    <s v="Sharjah"/>
    <d v="2021-10-07T00:00:00"/>
    <s v="League"/>
    <x v="39"/>
    <x v="6"/>
    <s v="Kolkata Knight Riders"/>
    <s v="Rajasthan Royals"/>
    <x v="3"/>
    <x v="0"/>
    <x v="2"/>
    <s v="runs"/>
    <n v="86"/>
    <n v="172"/>
    <n v="20"/>
    <s v="N"/>
    <s v="NA"/>
    <s v="MA Gough"/>
    <s v="HAS Khalid"/>
  </r>
  <r>
    <n v="1254088"/>
    <x v="0"/>
    <s v="Abu Dhabi"/>
    <d v="2021-10-08T00:00:00"/>
    <s v="League"/>
    <x v="40"/>
    <x v="5"/>
    <s v="Mumbai Indians"/>
    <s v="Sunrisers Hyderabad"/>
    <x v="6"/>
    <x v="1"/>
    <x v="4"/>
    <s v="runs"/>
    <n v="42"/>
    <n v="236"/>
    <n v="20"/>
    <s v="N"/>
    <s v="NA"/>
    <s v="Tapan Sharma"/>
    <s v="VK Sharma"/>
  </r>
  <r>
    <n v="1254101"/>
    <x v="0"/>
    <s v="Dubai"/>
    <d v="2021-10-08T00:00:00"/>
    <s v="League"/>
    <x v="41"/>
    <x v="4"/>
    <s v="Delhi Capitals"/>
    <s v="Royal Challengers Bangalore"/>
    <x v="0"/>
    <x v="0"/>
    <x v="0"/>
    <s v="wickets"/>
    <n v="7"/>
    <n v="165"/>
    <n v="20"/>
    <s v="N"/>
    <s v="NA"/>
    <s v="KN Ananthapadmanabhan"/>
    <s v="Nitin Menon"/>
  </r>
  <r>
    <n v="1254114"/>
    <x v="0"/>
    <s v="Dubai"/>
    <d v="2021-10-10T00:00:00"/>
    <s v="Qualifier 1"/>
    <x v="20"/>
    <x v="4"/>
    <s v="Delhi Capitals"/>
    <s v="Chennai Super Kings"/>
    <x v="5"/>
    <x v="0"/>
    <x v="6"/>
    <s v="wickets"/>
    <n v="4"/>
    <n v="173"/>
    <n v="20"/>
    <s v="N"/>
    <s v="NA"/>
    <s v="Nitin Menon"/>
    <s v="RK Illingworth"/>
  </r>
  <r>
    <n v="1254115"/>
    <x v="0"/>
    <s v="Sharjah"/>
    <d v="2021-10-11T00:00:00"/>
    <s v="Eliminator"/>
    <x v="28"/>
    <x v="6"/>
    <s v="Royal Challengers Bangalore"/>
    <s v="Kolkata Knight Riders"/>
    <x v="0"/>
    <x v="1"/>
    <x v="2"/>
    <s v="wickets"/>
    <n v="4"/>
    <n v="139"/>
    <n v="20"/>
    <s v="N"/>
    <s v="NA"/>
    <s v="CB Gaffaney"/>
    <s v="VK Sharma"/>
  </r>
  <r>
    <n v="1254116"/>
    <x v="0"/>
    <s v="Sharjah"/>
    <d v="2021-10-13T00:00:00"/>
    <s v="Qualifier 2"/>
    <x v="42"/>
    <x v="6"/>
    <s v="Delhi Capitals"/>
    <s v="Kolkata Knight Riders"/>
    <x v="4"/>
    <x v="0"/>
    <x v="2"/>
    <s v="wickets"/>
    <n v="3"/>
    <n v="136"/>
    <n v="20"/>
    <s v="N"/>
    <s v="NA"/>
    <s v="KN Ananthapadmanabhan"/>
    <s v="MA Gough"/>
  </r>
  <r>
    <n v="1254117"/>
    <x v="0"/>
    <s v="Dubai"/>
    <d v="2021-10-15T00:00:00"/>
    <s v="Final"/>
    <x v="13"/>
    <x v="4"/>
    <s v="Chennai Super Kings"/>
    <s v="Kolkata Knight Riders"/>
    <x v="4"/>
    <x v="0"/>
    <x v="6"/>
    <s v="runs"/>
    <n v="27"/>
    <n v="193"/>
    <n v="20"/>
    <s v="N"/>
    <s v="NA"/>
    <s v="Nitin Menon"/>
    <s v="RK Illingworth"/>
  </r>
  <r>
    <n v="1304047"/>
    <x v="1"/>
    <s v="Mumbai"/>
    <d v="2022-03-26T00:00:00"/>
    <s v="League"/>
    <x v="43"/>
    <x v="1"/>
    <s v="Chennai Super Kings"/>
    <s v="Kolkata Knight Riders"/>
    <x v="4"/>
    <x v="0"/>
    <x v="2"/>
    <s v="wickets"/>
    <n v="6"/>
    <n v="132"/>
    <n v="20"/>
    <s v="N"/>
    <s v="NA"/>
    <s v="AK Chaudhary"/>
    <s v="Nitin Menon"/>
  </r>
  <r>
    <n v="1304048"/>
    <x v="1"/>
    <s v="Mumbai"/>
    <d v="2022-03-27T00:00:00"/>
    <s v="League"/>
    <x v="44"/>
    <x v="7"/>
    <s v="Mumbai Indians"/>
    <s v="Delhi Capitals"/>
    <x v="1"/>
    <x v="0"/>
    <x v="1"/>
    <s v="wickets"/>
    <n v="4"/>
    <n v="178"/>
    <n v="20"/>
    <s v="N"/>
    <s v="NA"/>
    <s v="RJ Tucker"/>
    <s v="HAS Khalid"/>
  </r>
  <r>
    <n v="1304049"/>
    <x v="1"/>
    <s v="Mumbai"/>
    <d v="2022-03-27T00:00:00"/>
    <s v="League"/>
    <x v="45"/>
    <x v="8"/>
    <s v="Royal Challengers Bangalore"/>
    <s v="Punjab Kings"/>
    <x v="7"/>
    <x v="0"/>
    <x v="3"/>
    <s v="wickets"/>
    <n v="5"/>
    <n v="206"/>
    <n v="20"/>
    <s v="N"/>
    <s v="NA"/>
    <s v="Nitin Menon"/>
    <s v="YC Barde"/>
  </r>
  <r>
    <n v="1304050"/>
    <x v="1"/>
    <s v="Mumbai"/>
    <d v="2022-03-28T00:00:00"/>
    <s v="League"/>
    <x v="46"/>
    <x v="1"/>
    <s v="Lucknow Super Giants"/>
    <s v="Gujarat Titans"/>
    <x v="8"/>
    <x v="0"/>
    <x v="8"/>
    <s v="wickets"/>
    <n v="5"/>
    <n v="159"/>
    <n v="20"/>
    <s v="N"/>
    <s v="NA"/>
    <s v="PG Pathak"/>
    <s v="VK Sharma"/>
  </r>
  <r>
    <n v="1304051"/>
    <x v="1"/>
    <s v="Pune"/>
    <d v="2022-03-29T00:00:00"/>
    <s v="League"/>
    <x v="3"/>
    <x v="9"/>
    <s v="Rajasthan Royals"/>
    <s v="Sunrisers Hyderabad"/>
    <x v="2"/>
    <x v="0"/>
    <x v="5"/>
    <s v="runs"/>
    <n v="61"/>
    <n v="211"/>
    <n v="20"/>
    <s v="N"/>
    <s v="NA"/>
    <s v="BNJ Oxenford"/>
    <s v="UV Gandhe"/>
  </r>
  <r>
    <n v="1304052"/>
    <x v="1"/>
    <s v="Mumbai"/>
    <d v="2022-03-30T00:00:00"/>
    <s v="League"/>
    <x v="47"/>
    <x v="8"/>
    <s v="Kolkata Knight Riders"/>
    <s v="Royal Challengers Bangalore"/>
    <x v="0"/>
    <x v="0"/>
    <x v="0"/>
    <s v="wickets"/>
    <n v="3"/>
    <n v="129"/>
    <n v="20"/>
    <s v="N"/>
    <s v="NA"/>
    <s v="J Madanagopal"/>
    <s v="Navdeep Singh"/>
  </r>
  <r>
    <n v="1304053"/>
    <x v="1"/>
    <s v="Mumbai"/>
    <d v="2022-03-31T00:00:00"/>
    <s v="League"/>
    <x v="48"/>
    <x v="7"/>
    <s v="Chennai Super Kings"/>
    <s v="Lucknow Super Giants"/>
    <x v="9"/>
    <x v="0"/>
    <x v="9"/>
    <s v="wickets"/>
    <n v="6"/>
    <n v="211"/>
    <n v="20"/>
    <s v="N"/>
    <s v="NA"/>
    <s v="RJ Tucker"/>
    <s v="VK Sharma"/>
  </r>
  <r>
    <n v="1304054"/>
    <x v="1"/>
    <s v="Mumbai"/>
    <d v="2022-04-01T00:00:00"/>
    <s v="League"/>
    <x v="43"/>
    <x v="1"/>
    <s v="Punjab Kings"/>
    <s v="Kolkata Knight Riders"/>
    <x v="4"/>
    <x v="0"/>
    <x v="2"/>
    <s v="wickets"/>
    <n v="6"/>
    <n v="138"/>
    <n v="20"/>
    <s v="N"/>
    <s v="NA"/>
    <s v="AK Chaudhary"/>
    <s v="HAS Khalid"/>
  </r>
  <r>
    <n v="1304055"/>
    <x v="1"/>
    <s v="Mumbai"/>
    <d v="2022-04-02T00:00:00"/>
    <s v="League"/>
    <x v="23"/>
    <x v="8"/>
    <s v="Rajasthan Royals"/>
    <s v="Mumbai Indians"/>
    <x v="6"/>
    <x v="0"/>
    <x v="5"/>
    <s v="runs"/>
    <n v="23"/>
    <n v="194"/>
    <n v="20"/>
    <s v="N"/>
    <s v="NA"/>
    <s v="Nitin Menon"/>
    <s v="PG Pathak"/>
  </r>
  <r>
    <n v="1304056"/>
    <x v="1"/>
    <s v="Pune"/>
    <d v="2022-04-02T00:00:00"/>
    <s v="League"/>
    <x v="49"/>
    <x v="9"/>
    <s v="Gujarat Titans"/>
    <s v="Delhi Capitals"/>
    <x v="1"/>
    <x v="0"/>
    <x v="8"/>
    <s v="runs"/>
    <n v="14"/>
    <n v="172"/>
    <n v="20"/>
    <s v="N"/>
    <s v="NA"/>
    <s v="KN Ananthapadmanabhan"/>
    <s v="UV Gandhe"/>
  </r>
  <r>
    <n v="1304057"/>
    <x v="1"/>
    <s v="Mumbai"/>
    <d v="2022-04-03T00:00:00"/>
    <s v="League"/>
    <x v="50"/>
    <x v="7"/>
    <s v="Punjab Kings"/>
    <s v="Chennai Super Kings"/>
    <x v="5"/>
    <x v="0"/>
    <x v="3"/>
    <s v="runs"/>
    <n v="54"/>
    <n v="181"/>
    <n v="20"/>
    <s v="N"/>
    <s v="NA"/>
    <s v="RJ Tucker"/>
    <s v="YC Barde"/>
  </r>
  <r>
    <n v="1304058"/>
    <x v="1"/>
    <s v="Mumbai"/>
    <d v="2022-04-04T00:00:00"/>
    <s v="League"/>
    <x v="51"/>
    <x v="8"/>
    <s v="Lucknow Super Giants"/>
    <s v="Sunrisers Hyderabad"/>
    <x v="2"/>
    <x v="0"/>
    <x v="9"/>
    <s v="runs"/>
    <n v="12"/>
    <n v="170"/>
    <n v="20"/>
    <s v="N"/>
    <s v="NA"/>
    <s v="J Madanagopal"/>
    <s v="Navdeep Singh"/>
  </r>
  <r>
    <n v="1304059"/>
    <x v="1"/>
    <s v="Mumbai"/>
    <d v="2022-04-05T00:00:00"/>
    <s v="League"/>
    <x v="52"/>
    <x v="1"/>
    <s v="Rajasthan Royals"/>
    <s v="Royal Challengers Bangalore"/>
    <x v="0"/>
    <x v="0"/>
    <x v="0"/>
    <s v="wickets"/>
    <n v="4"/>
    <n v="170"/>
    <n v="20"/>
    <s v="N"/>
    <s v="NA"/>
    <s v="AK Chaudhary"/>
    <s v="HAS Khalid"/>
  </r>
  <r>
    <n v="1304060"/>
    <x v="1"/>
    <s v="Pune"/>
    <d v="2022-04-06T00:00:00"/>
    <s v="League"/>
    <x v="53"/>
    <x v="9"/>
    <s v="Mumbai Indians"/>
    <s v="Kolkata Knight Riders"/>
    <x v="4"/>
    <x v="0"/>
    <x v="2"/>
    <s v="wickets"/>
    <n v="5"/>
    <n v="162"/>
    <n v="20"/>
    <s v="N"/>
    <s v="NA"/>
    <s v="BNJ Oxenford"/>
    <s v="KN Ananthapadmanabhan"/>
  </r>
  <r>
    <n v="1304061"/>
    <x v="1"/>
    <s v="Mumbai"/>
    <d v="2022-04-07T00:00:00"/>
    <s v="League"/>
    <x v="21"/>
    <x v="8"/>
    <s v="Delhi Capitals"/>
    <s v="Lucknow Super Giants"/>
    <x v="9"/>
    <x v="0"/>
    <x v="9"/>
    <s v="wickets"/>
    <n v="6"/>
    <n v="150"/>
    <n v="20"/>
    <s v="N"/>
    <s v="NA"/>
    <s v="RJ Tucker"/>
    <s v="Tapan Sharma"/>
  </r>
  <r>
    <n v="1304062"/>
    <x v="1"/>
    <s v="Mumbai"/>
    <d v="2022-04-08T00:00:00"/>
    <s v="League"/>
    <x v="36"/>
    <x v="7"/>
    <s v="Punjab Kings"/>
    <s v="Gujarat Titans"/>
    <x v="8"/>
    <x v="0"/>
    <x v="8"/>
    <s v="wickets"/>
    <n v="6"/>
    <n v="190"/>
    <n v="20"/>
    <s v="N"/>
    <s v="NA"/>
    <s v="AK Chaudhary"/>
    <s v="VK Sharma"/>
  </r>
  <r>
    <n v="1304063"/>
    <x v="1"/>
    <s v="Mumbai"/>
    <d v="2022-04-09T00:00:00"/>
    <s v="League"/>
    <x v="54"/>
    <x v="8"/>
    <s v="Chennai Super Kings"/>
    <s v="Sunrisers Hyderabad"/>
    <x v="2"/>
    <x v="0"/>
    <x v="7"/>
    <s v="wickets"/>
    <n v="8"/>
    <n v="155"/>
    <n v="20"/>
    <s v="N"/>
    <s v="NA"/>
    <s v="Navdeep Singh"/>
    <s v="Nitin Menon"/>
  </r>
  <r>
    <n v="1304064"/>
    <x v="1"/>
    <s v="Pune"/>
    <d v="2022-04-09T00:00:00"/>
    <s v="League"/>
    <x v="55"/>
    <x v="9"/>
    <s v="Mumbai Indians"/>
    <s v="Royal Challengers Bangalore"/>
    <x v="0"/>
    <x v="0"/>
    <x v="0"/>
    <s v="wickets"/>
    <n v="7"/>
    <n v="152"/>
    <n v="20"/>
    <s v="N"/>
    <s v="NA"/>
    <s v="BNJ Oxenford"/>
    <s v="KN Ananthapadmanabhan"/>
  </r>
  <r>
    <n v="1304065"/>
    <x v="1"/>
    <s v="Mumbai"/>
    <d v="2022-04-10T00:00:00"/>
    <s v="League"/>
    <x v="44"/>
    <x v="7"/>
    <s v="Delhi Capitals"/>
    <s v="Kolkata Knight Riders"/>
    <x v="4"/>
    <x v="0"/>
    <x v="1"/>
    <s v="runs"/>
    <n v="44"/>
    <n v="216"/>
    <n v="20"/>
    <s v="N"/>
    <s v="NA"/>
    <s v="CB Gaffaney"/>
    <s v="J Madanagopal"/>
  </r>
  <r>
    <n v="1304066"/>
    <x v="1"/>
    <s v="Mumbai"/>
    <d v="2022-04-10T00:00:00"/>
    <s v="League"/>
    <x v="33"/>
    <x v="1"/>
    <s v="Rajasthan Royals"/>
    <s v="Lucknow Super Giants"/>
    <x v="9"/>
    <x v="0"/>
    <x v="5"/>
    <s v="runs"/>
    <n v="3"/>
    <n v="166"/>
    <n v="20"/>
    <s v="N"/>
    <s v="NA"/>
    <s v="AK Chaudhary"/>
    <s v="Tapan Sharma"/>
  </r>
  <r>
    <n v="1304067"/>
    <x v="1"/>
    <s v="Mumbai"/>
    <d v="2022-04-11T00:00:00"/>
    <s v="League"/>
    <x v="38"/>
    <x v="8"/>
    <s v="Gujarat Titans"/>
    <s v="Sunrisers Hyderabad"/>
    <x v="2"/>
    <x v="0"/>
    <x v="7"/>
    <s v="wickets"/>
    <n v="8"/>
    <n v="163"/>
    <n v="20"/>
    <s v="N"/>
    <s v="NA"/>
    <s v="Chirra Ravikanthreddy"/>
    <s v="RJ Tucker"/>
  </r>
  <r>
    <n v="1304068"/>
    <x v="1"/>
    <s v="Mumbai"/>
    <d v="2022-04-12T00:00:00"/>
    <s v="League"/>
    <x v="56"/>
    <x v="8"/>
    <s v="Chennai Super Kings"/>
    <s v="Royal Challengers Bangalore"/>
    <x v="0"/>
    <x v="0"/>
    <x v="6"/>
    <s v="runs"/>
    <n v="23"/>
    <n v="217"/>
    <n v="20"/>
    <s v="N"/>
    <s v="NA"/>
    <s v="Nitin Menon"/>
    <s v="N Pandit"/>
  </r>
  <r>
    <n v="1304069"/>
    <x v="1"/>
    <s v="Pune"/>
    <d v="2022-04-13T00:00:00"/>
    <s v="League"/>
    <x v="24"/>
    <x v="9"/>
    <s v="Punjab Kings"/>
    <s v="Mumbai Indians"/>
    <x v="6"/>
    <x v="0"/>
    <x v="3"/>
    <s v="runs"/>
    <n v="12"/>
    <n v="199"/>
    <n v="20"/>
    <s v="N"/>
    <s v="NA"/>
    <s v="BNJ Oxenford"/>
    <s v="UV Gandhe"/>
  </r>
  <r>
    <n v="1304070"/>
    <x v="1"/>
    <s v="Mumbai"/>
    <d v="2022-04-14T00:00:00"/>
    <s v="League"/>
    <x v="57"/>
    <x v="8"/>
    <s v="Gujarat Titans"/>
    <s v="Rajasthan Royals"/>
    <x v="3"/>
    <x v="0"/>
    <x v="8"/>
    <s v="runs"/>
    <n v="37"/>
    <n v="193"/>
    <n v="20"/>
    <s v="N"/>
    <s v="NA"/>
    <s v="CB Gaffaney"/>
    <s v="R Pandit"/>
  </r>
  <r>
    <n v="1304071"/>
    <x v="1"/>
    <s v="Mumbai"/>
    <d v="2022-04-15T00:00:00"/>
    <s v="League"/>
    <x v="58"/>
    <x v="7"/>
    <s v="Kolkata Knight Riders"/>
    <s v="Sunrisers Hyderabad"/>
    <x v="2"/>
    <x v="0"/>
    <x v="7"/>
    <s v="wickets"/>
    <n v="7"/>
    <n v="176"/>
    <n v="20"/>
    <s v="N"/>
    <s v="NA"/>
    <s v="GR Sadashiv Iyer"/>
    <s v="VK Sharma"/>
  </r>
  <r>
    <n v="1304072"/>
    <x v="1"/>
    <s v="Mumbai"/>
    <d v="2022-04-16T00:00:00"/>
    <s v="League"/>
    <x v="15"/>
    <x v="7"/>
    <s v="Lucknow Super Giants"/>
    <s v="Mumbai Indians"/>
    <x v="6"/>
    <x v="0"/>
    <x v="9"/>
    <s v="runs"/>
    <n v="18"/>
    <n v="200"/>
    <n v="20"/>
    <s v="N"/>
    <s v="NA"/>
    <s v="AK Chaudhary"/>
    <s v="NA Patwardhan"/>
  </r>
  <r>
    <n v="1304073"/>
    <x v="1"/>
    <s v="Mumbai"/>
    <d v="2022-04-16T00:00:00"/>
    <s v="League"/>
    <x v="52"/>
    <x v="1"/>
    <s v="Royal Challengers Bangalore"/>
    <s v="Delhi Capitals"/>
    <x v="1"/>
    <x v="0"/>
    <x v="0"/>
    <s v="runs"/>
    <n v="16"/>
    <n v="190"/>
    <n v="20"/>
    <s v="N"/>
    <s v="NA"/>
    <s v="Chirra Ravikanthreddy"/>
    <s v="J Madanagopal"/>
  </r>
  <r>
    <n v="1304074"/>
    <x v="1"/>
    <s v="Mumbai"/>
    <d v="2022-04-17T00:00:00"/>
    <s v="League"/>
    <x v="59"/>
    <x v="8"/>
    <s v="Punjab Kings"/>
    <s v="Sunrisers Hyderabad"/>
    <x v="2"/>
    <x v="0"/>
    <x v="7"/>
    <s v="wickets"/>
    <n v="7"/>
    <n v="152"/>
    <n v="20"/>
    <s v="N"/>
    <s v="NA"/>
    <s v="PG Pathak"/>
    <s v="R Pandit"/>
  </r>
  <r>
    <n v="1304075"/>
    <x v="1"/>
    <s v="Pune"/>
    <d v="2022-04-17T00:00:00"/>
    <s v="League"/>
    <x v="60"/>
    <x v="9"/>
    <s v="Chennai Super Kings"/>
    <s v="Gujarat Titans"/>
    <x v="8"/>
    <x v="0"/>
    <x v="8"/>
    <s v="wickets"/>
    <n v="3"/>
    <n v="170"/>
    <n v="20"/>
    <s v="N"/>
    <s v="NA"/>
    <s v="KN Ananthapadmanabhan"/>
    <s v="UV Gandhe"/>
  </r>
  <r>
    <n v="1304076"/>
    <x v="1"/>
    <s v="Mumbai"/>
    <d v="2022-04-18T00:00:00"/>
    <s v="League"/>
    <x v="33"/>
    <x v="7"/>
    <s v="Rajasthan Royals"/>
    <s v="Kolkata Knight Riders"/>
    <x v="4"/>
    <x v="0"/>
    <x v="5"/>
    <s v="runs"/>
    <n v="7"/>
    <n v="218"/>
    <n v="20"/>
    <s v="N"/>
    <s v="NA"/>
    <s v="GR Sadashiv Iyer"/>
    <s v="VK Sharma"/>
  </r>
  <r>
    <n v="1304077"/>
    <x v="1"/>
    <s v="Mumbai"/>
    <d v="2022-04-19T00:00:00"/>
    <s v="League"/>
    <x v="13"/>
    <x v="8"/>
    <s v="Royal Challengers Bangalore"/>
    <s v="Lucknow Super Giants"/>
    <x v="9"/>
    <x v="0"/>
    <x v="0"/>
    <s v="runs"/>
    <n v="18"/>
    <n v="182"/>
    <n v="20"/>
    <s v="N"/>
    <s v="NA"/>
    <s v="CB Gaffaney"/>
    <s v="N Pandit"/>
  </r>
  <r>
    <n v="1304078"/>
    <x v="1"/>
    <s v="Mumbai"/>
    <d v="2022-04-20T00:00:00"/>
    <s v="League"/>
    <x v="44"/>
    <x v="7"/>
    <s v="Punjab Kings"/>
    <s v="Delhi Capitals"/>
    <x v="1"/>
    <x v="0"/>
    <x v="1"/>
    <s v="wickets"/>
    <n v="9"/>
    <n v="116"/>
    <n v="20"/>
    <s v="N"/>
    <s v="NA"/>
    <s v="RJ Tucker"/>
    <s v="Tapan Sharma"/>
  </r>
  <r>
    <n v="1304079"/>
    <x v="1"/>
    <s v="Navi Mumbai"/>
    <d v="2022-04-21T00:00:00"/>
    <s v="League"/>
    <x v="61"/>
    <x v="8"/>
    <s v="Mumbai Indians"/>
    <s v="Chennai Super Kings"/>
    <x v="5"/>
    <x v="0"/>
    <x v="6"/>
    <s v="wickets"/>
    <n v="3"/>
    <n v="156"/>
    <n v="20"/>
    <s v="N"/>
    <s v="NA"/>
    <s v="BNJ Oxenford"/>
    <s v="UV Gandhe"/>
  </r>
  <r>
    <n v="1304080"/>
    <x v="1"/>
    <s v="Mumbai"/>
    <d v="2022-04-22T00:00:00"/>
    <s v="League"/>
    <x v="23"/>
    <x v="1"/>
    <s v="Rajasthan Royals"/>
    <s v="Delhi Capitals"/>
    <x v="1"/>
    <x v="0"/>
    <x v="5"/>
    <s v="runs"/>
    <n v="15"/>
    <n v="223"/>
    <n v="20"/>
    <s v="N"/>
    <s v="NA"/>
    <s v="NA Patwardhan"/>
    <s v="Nitin Menon"/>
  </r>
  <r>
    <n v="1304081"/>
    <x v="1"/>
    <s v="Navi Mumbai"/>
    <d v="2022-04-23T00:00:00"/>
    <s v="League"/>
    <x v="62"/>
    <x v="8"/>
    <s v="Gujarat Titans"/>
    <s v="Kolkata Knight Riders"/>
    <x v="8"/>
    <x v="1"/>
    <x v="8"/>
    <s v="runs"/>
    <n v="8"/>
    <n v="157"/>
    <n v="20"/>
    <s v="N"/>
    <s v="NA"/>
    <s v="KN Ananthapadmanabhan"/>
    <s v="UV Gandhe"/>
  </r>
  <r>
    <n v="1304082"/>
    <x v="1"/>
    <s v="Mumbai"/>
    <d v="2022-04-23T00:00:00"/>
    <s v="League"/>
    <x v="63"/>
    <x v="7"/>
    <s v="Royal Challengers Bangalore"/>
    <s v="Sunrisers Hyderabad"/>
    <x v="2"/>
    <x v="0"/>
    <x v="7"/>
    <s v="wickets"/>
    <n v="9"/>
    <n v="69"/>
    <n v="20"/>
    <s v="N"/>
    <s v="NA"/>
    <s v="Chirra Ravikanthreddy"/>
    <s v="J Madanagopal"/>
  </r>
  <r>
    <n v="1304083"/>
    <x v="1"/>
    <s v="Mumbai"/>
    <d v="2022-04-24T00:00:00"/>
    <s v="League"/>
    <x v="15"/>
    <x v="1"/>
    <s v="Lucknow Super Giants"/>
    <s v="Mumbai Indians"/>
    <x v="6"/>
    <x v="0"/>
    <x v="9"/>
    <s v="runs"/>
    <n v="36"/>
    <n v="169"/>
    <n v="20"/>
    <s v="N"/>
    <s v="NA"/>
    <s v="M Erasmus"/>
    <s v="HAS Khalid"/>
  </r>
  <r>
    <n v="1304084"/>
    <x v="1"/>
    <s v="Mumbai"/>
    <d v="2022-04-25T00:00:00"/>
    <s v="League"/>
    <x v="1"/>
    <x v="1"/>
    <s v="Punjab Kings"/>
    <s v="Chennai Super Kings"/>
    <x v="5"/>
    <x v="0"/>
    <x v="3"/>
    <s v="runs"/>
    <n v="11"/>
    <n v="188"/>
    <n v="20"/>
    <s v="N"/>
    <s v="NA"/>
    <s v="M Erasmus"/>
    <s v="Tapan Sharma"/>
  </r>
  <r>
    <n v="1304085"/>
    <x v="1"/>
    <s v="Pune"/>
    <d v="2022-04-26T00:00:00"/>
    <s v="League"/>
    <x v="64"/>
    <x v="9"/>
    <s v="Rajasthan Royals"/>
    <s v="Royal Challengers Bangalore"/>
    <x v="0"/>
    <x v="0"/>
    <x v="5"/>
    <s v="runs"/>
    <n v="29"/>
    <n v="145"/>
    <n v="20"/>
    <s v="N"/>
    <s v="NA"/>
    <s v="BNJ Oxenford"/>
    <s v="KN Ananthapadmanabhan"/>
  </r>
  <r>
    <n v="1304086"/>
    <x v="1"/>
    <s v="Mumbai"/>
    <d v="2022-04-27T00:00:00"/>
    <s v="League"/>
    <x v="59"/>
    <x v="1"/>
    <s v="Sunrisers Hyderabad"/>
    <s v="Gujarat Titans"/>
    <x v="8"/>
    <x v="0"/>
    <x v="8"/>
    <s v="wickets"/>
    <n v="5"/>
    <n v="196"/>
    <n v="20"/>
    <s v="N"/>
    <s v="NA"/>
    <s v="CB Gaffaney"/>
    <s v="Navdeep Singh"/>
  </r>
  <r>
    <n v="1304087"/>
    <x v="1"/>
    <s v="Mumbai"/>
    <d v="2022-04-28T00:00:00"/>
    <s v="League"/>
    <x v="44"/>
    <x v="1"/>
    <s v="Kolkata Knight Riders"/>
    <s v="Delhi Capitals"/>
    <x v="1"/>
    <x v="0"/>
    <x v="1"/>
    <s v="wickets"/>
    <n v="4"/>
    <n v="147"/>
    <n v="20"/>
    <s v="N"/>
    <s v="NA"/>
    <s v="AK Chaudhary"/>
    <s v="PG Pathak"/>
  </r>
  <r>
    <n v="1304088"/>
    <x v="1"/>
    <s v="Pune"/>
    <d v="2022-04-29T00:00:00"/>
    <s v="League"/>
    <x v="65"/>
    <x v="9"/>
    <s v="Lucknow Super Giants"/>
    <s v="Punjab Kings"/>
    <x v="7"/>
    <x v="0"/>
    <x v="9"/>
    <s v="runs"/>
    <n v="20"/>
    <n v="154"/>
    <n v="20"/>
    <s v="N"/>
    <s v="NA"/>
    <s v="MA Gough"/>
    <s v="UV Gandhe"/>
  </r>
  <r>
    <n v="1304089"/>
    <x v="1"/>
    <s v="Mumbai"/>
    <d v="2022-04-30T00:00:00"/>
    <s v="League"/>
    <x v="66"/>
    <x v="7"/>
    <s v="Royal Challengers Bangalore"/>
    <s v="Gujarat Titans"/>
    <x v="0"/>
    <x v="1"/>
    <x v="8"/>
    <s v="wickets"/>
    <n v="6"/>
    <n v="171"/>
    <n v="20"/>
    <s v="N"/>
    <s v="NA"/>
    <s v="HAS Khalid"/>
    <s v="VK Sharma"/>
  </r>
  <r>
    <n v="1304090"/>
    <x v="1"/>
    <s v="Navi Mumbai"/>
    <d v="2022-04-30T00:00:00"/>
    <s v="League"/>
    <x v="67"/>
    <x v="8"/>
    <s v="Rajasthan Royals"/>
    <s v="Mumbai Indians"/>
    <x v="6"/>
    <x v="0"/>
    <x v="4"/>
    <s v="wickets"/>
    <n v="5"/>
    <n v="159"/>
    <n v="20"/>
    <s v="N"/>
    <s v="NA"/>
    <s v="BNJ Oxenford"/>
    <s v="YC Barde"/>
  </r>
  <r>
    <n v="1304091"/>
    <x v="1"/>
    <s v="Mumbai"/>
    <d v="2022-05-01T00:00:00"/>
    <s v="League"/>
    <x v="68"/>
    <x v="1"/>
    <s v="Lucknow Super Giants"/>
    <s v="Delhi Capitals"/>
    <x v="9"/>
    <x v="1"/>
    <x v="9"/>
    <s v="runs"/>
    <n v="6"/>
    <n v="196"/>
    <n v="20"/>
    <s v="N"/>
    <s v="NA"/>
    <s v="Chirra Ravikanthreddy"/>
    <s v="CB Gaffaney"/>
  </r>
  <r>
    <n v="1304092"/>
    <x v="1"/>
    <s v="Pune"/>
    <d v="2022-05-01T00:00:00"/>
    <s v="League"/>
    <x v="20"/>
    <x v="9"/>
    <s v="Chennai Super Kings"/>
    <s v="Sunrisers Hyderabad"/>
    <x v="2"/>
    <x v="0"/>
    <x v="6"/>
    <s v="runs"/>
    <n v="13"/>
    <n v="203"/>
    <n v="20"/>
    <s v="N"/>
    <s v="NA"/>
    <s v="AK Chaudhary"/>
    <s v="KN Ananthapadmanabhan"/>
  </r>
  <r>
    <n v="1304093"/>
    <x v="1"/>
    <s v="Mumbai"/>
    <d v="2022-05-02T00:00:00"/>
    <s v="League"/>
    <x v="69"/>
    <x v="1"/>
    <s v="Rajasthan Royals"/>
    <s v="Kolkata Knight Riders"/>
    <x v="4"/>
    <x v="0"/>
    <x v="2"/>
    <s v="wickets"/>
    <n v="7"/>
    <n v="153"/>
    <n v="20"/>
    <s v="N"/>
    <s v="NA"/>
    <s v="J Madanagopal"/>
    <s v="N Pandit"/>
  </r>
  <r>
    <n v="1304094"/>
    <x v="1"/>
    <s v="Navi Mumbai"/>
    <d v="2022-05-03T00:00:00"/>
    <s v="League"/>
    <x v="70"/>
    <x v="8"/>
    <s v="Gujarat Titans"/>
    <s v="Punjab Kings"/>
    <x v="8"/>
    <x v="1"/>
    <x v="3"/>
    <s v="wickets"/>
    <n v="8"/>
    <n v="144"/>
    <n v="20"/>
    <s v="N"/>
    <s v="NA"/>
    <s v="R Pandit"/>
    <s v="VK Sharma"/>
  </r>
  <r>
    <n v="1304095"/>
    <x v="1"/>
    <s v="Pune"/>
    <d v="2022-05-04T00:00:00"/>
    <s v="League"/>
    <x v="0"/>
    <x v="9"/>
    <s v="Royal Challengers Bangalore"/>
    <s v="Chennai Super Kings"/>
    <x v="5"/>
    <x v="0"/>
    <x v="0"/>
    <s v="runs"/>
    <n v="13"/>
    <n v="174"/>
    <n v="20"/>
    <s v="N"/>
    <s v="NA"/>
    <s v="KN Ananthapadmanabhan"/>
    <s v="MA Gough"/>
  </r>
  <r>
    <n v="1304096"/>
    <x v="1"/>
    <s v="Mumbai"/>
    <d v="2022-05-05T00:00:00"/>
    <s v="League"/>
    <x v="71"/>
    <x v="7"/>
    <s v="Delhi Capitals"/>
    <s v="Sunrisers Hyderabad"/>
    <x v="2"/>
    <x v="0"/>
    <x v="1"/>
    <s v="runs"/>
    <n v="21"/>
    <n v="208"/>
    <n v="20"/>
    <s v="N"/>
    <s v="NA"/>
    <s v="Navdeep Singh"/>
    <s v="NA Patwardhan"/>
  </r>
  <r>
    <n v="1304097"/>
    <x v="1"/>
    <s v="Mumbai"/>
    <d v="2022-05-06T00:00:00"/>
    <s v="League"/>
    <x v="72"/>
    <x v="7"/>
    <s v="Mumbai Indians"/>
    <s v="Gujarat Titans"/>
    <x v="8"/>
    <x v="0"/>
    <x v="4"/>
    <s v="runs"/>
    <n v="5"/>
    <n v="178"/>
    <n v="20"/>
    <s v="N"/>
    <s v="NA"/>
    <s v="J Madanagopal"/>
    <s v="GR Sadashiv Iyer"/>
  </r>
  <r>
    <n v="1304098"/>
    <x v="1"/>
    <s v="Mumbai"/>
    <d v="2022-05-07T00:00:00"/>
    <s v="League"/>
    <x v="73"/>
    <x v="1"/>
    <s v="Punjab Kings"/>
    <s v="Rajasthan Royals"/>
    <x v="7"/>
    <x v="1"/>
    <x v="5"/>
    <s v="wickets"/>
    <n v="6"/>
    <n v="190"/>
    <n v="20"/>
    <s v="N"/>
    <s v="NA"/>
    <s v="Chirra Ravikanthreddy"/>
    <s v="YC Barde"/>
  </r>
  <r>
    <n v="1304099"/>
    <x v="1"/>
    <s v="Pune"/>
    <d v="2022-05-07T00:00:00"/>
    <s v="League"/>
    <x v="51"/>
    <x v="9"/>
    <s v="Lucknow Super Giants"/>
    <s v="Kolkata Knight Riders"/>
    <x v="4"/>
    <x v="0"/>
    <x v="9"/>
    <s v="runs"/>
    <n v="75"/>
    <n v="177"/>
    <n v="20"/>
    <s v="N"/>
    <s v="NA"/>
    <s v="AK Chaudhary"/>
    <s v="MA Gough"/>
  </r>
  <r>
    <n v="1304100"/>
    <x v="1"/>
    <s v="Mumbai"/>
    <d v="2022-05-08T00:00:00"/>
    <s v="League"/>
    <x v="47"/>
    <x v="1"/>
    <s v="Royal Challengers Bangalore"/>
    <s v="Sunrisers Hyderabad"/>
    <x v="0"/>
    <x v="1"/>
    <x v="0"/>
    <s v="runs"/>
    <n v="67"/>
    <n v="193"/>
    <n v="20"/>
    <s v="N"/>
    <s v="NA"/>
    <s v="BNJ Oxenford"/>
    <s v="N Pandit"/>
  </r>
  <r>
    <n v="1304101"/>
    <x v="1"/>
    <s v="Navi Mumbai"/>
    <d v="2022-05-08T00:00:00"/>
    <s v="League"/>
    <x v="74"/>
    <x v="8"/>
    <s v="Chennai Super Kings"/>
    <s v="Delhi Capitals"/>
    <x v="1"/>
    <x v="0"/>
    <x v="6"/>
    <s v="runs"/>
    <n v="91"/>
    <n v="209"/>
    <n v="20"/>
    <s v="N"/>
    <s v="NA"/>
    <s v="Nitin Menon"/>
    <s v="R Pandit"/>
  </r>
  <r>
    <n v="1304102"/>
    <x v="1"/>
    <s v="Navi Mumbai"/>
    <d v="2022-05-09T00:00:00"/>
    <s v="League"/>
    <x v="75"/>
    <x v="8"/>
    <s v="Kolkata Knight Riders"/>
    <s v="Mumbai Indians"/>
    <x v="6"/>
    <x v="0"/>
    <x v="2"/>
    <s v="runs"/>
    <n v="52"/>
    <n v="166"/>
    <n v="20"/>
    <s v="N"/>
    <s v="NA"/>
    <s v="CB Gaffaney"/>
    <s v="GR Sadashiv Iyer"/>
  </r>
  <r>
    <n v="1304103"/>
    <x v="1"/>
    <s v="Pune"/>
    <d v="2022-05-10T00:00:00"/>
    <s v="League"/>
    <x v="36"/>
    <x v="9"/>
    <s v="Gujarat Titans"/>
    <s v="Lucknow Super Giants"/>
    <x v="8"/>
    <x v="1"/>
    <x v="8"/>
    <s v="runs"/>
    <n v="62"/>
    <n v="145"/>
    <n v="20"/>
    <s v="N"/>
    <s v="NA"/>
    <s v="KN Ananthapadmanabhan"/>
    <s v="MA Gough"/>
  </r>
  <r>
    <n v="1304104"/>
    <x v="1"/>
    <s v="Navi Mumbai"/>
    <d v="2022-05-11T00:00:00"/>
    <s v="League"/>
    <x v="76"/>
    <x v="8"/>
    <s v="Rajasthan Royals"/>
    <s v="Delhi Capitals"/>
    <x v="1"/>
    <x v="0"/>
    <x v="1"/>
    <s v="wickets"/>
    <n v="8"/>
    <n v="161"/>
    <n v="20"/>
    <s v="N"/>
    <s v="NA"/>
    <s v="NA Patwardhan"/>
    <s v="Nitin Menon"/>
  </r>
  <r>
    <n v="1304105"/>
    <x v="1"/>
    <s v="Mumbai"/>
    <d v="2022-05-12T00:00:00"/>
    <s v="League"/>
    <x v="77"/>
    <x v="1"/>
    <s v="Chennai Super Kings"/>
    <s v="Mumbai Indians"/>
    <x v="6"/>
    <x v="0"/>
    <x v="4"/>
    <s v="wickets"/>
    <n v="5"/>
    <n v="98"/>
    <n v="20"/>
    <s v="N"/>
    <s v="NA"/>
    <s v="Chirra Ravikanthreddy"/>
    <s v="CB Gaffaney"/>
  </r>
  <r>
    <n v="1304106"/>
    <x v="1"/>
    <s v="Mumbai"/>
    <d v="2022-05-13T00:00:00"/>
    <s v="League"/>
    <x v="12"/>
    <x v="7"/>
    <s v="Punjab Kings"/>
    <s v="Royal Challengers Bangalore"/>
    <x v="0"/>
    <x v="0"/>
    <x v="3"/>
    <s v="runs"/>
    <n v="54"/>
    <n v="210"/>
    <n v="20"/>
    <s v="N"/>
    <s v="NA"/>
    <s v="J Madanagopal"/>
    <s v="N Pandit"/>
  </r>
  <r>
    <n v="1304107"/>
    <x v="1"/>
    <s v="Pune"/>
    <d v="2022-05-14T00:00:00"/>
    <s v="League"/>
    <x v="78"/>
    <x v="9"/>
    <s v="Kolkata Knight Riders"/>
    <s v="Sunrisers Hyderabad"/>
    <x v="4"/>
    <x v="1"/>
    <x v="2"/>
    <s v="runs"/>
    <n v="54"/>
    <n v="178"/>
    <n v="20"/>
    <s v="N"/>
    <s v="NA"/>
    <s v="AK Chaudhary"/>
    <s v="KN Ananthapadmanabhan"/>
  </r>
  <r>
    <n v="1304108"/>
    <x v="1"/>
    <s v="Mumbai"/>
    <d v="2022-05-15T00:00:00"/>
    <s v="League"/>
    <x v="79"/>
    <x v="1"/>
    <s v="Chennai Super Kings"/>
    <s v="Gujarat Titans"/>
    <x v="5"/>
    <x v="1"/>
    <x v="8"/>
    <s v="wickets"/>
    <n v="7"/>
    <n v="134"/>
    <n v="20"/>
    <s v="N"/>
    <s v="NA"/>
    <s v="R Pandit"/>
    <s v="VK Sharma"/>
  </r>
  <r>
    <n v="1304109"/>
    <x v="1"/>
    <s v="Mumbai"/>
    <d v="2022-05-15T00:00:00"/>
    <s v="League"/>
    <x v="80"/>
    <x v="7"/>
    <s v="Rajasthan Royals"/>
    <s v="Lucknow Super Giants"/>
    <x v="3"/>
    <x v="1"/>
    <x v="5"/>
    <s v="runs"/>
    <n v="24"/>
    <n v="179"/>
    <n v="20"/>
    <s v="N"/>
    <s v="NA"/>
    <s v="PG Pathak"/>
    <s v="Tapan Sharma"/>
  </r>
  <r>
    <n v="1304110"/>
    <x v="1"/>
    <s v="Navi Mumbai"/>
    <d v="2022-05-16T00:00:00"/>
    <s v="League"/>
    <x v="81"/>
    <x v="8"/>
    <s v="Delhi Capitals"/>
    <s v="Punjab Kings"/>
    <x v="7"/>
    <x v="0"/>
    <x v="1"/>
    <s v="runs"/>
    <n v="17"/>
    <n v="160"/>
    <n v="20"/>
    <s v="N"/>
    <s v="NA"/>
    <s v="GR Sadashiv Iyer"/>
    <s v="Nitin Menon"/>
  </r>
  <r>
    <n v="1304111"/>
    <x v="1"/>
    <s v="Mumbai"/>
    <d v="2022-05-17T00:00:00"/>
    <s v="League"/>
    <x v="58"/>
    <x v="1"/>
    <s v="Sunrisers Hyderabad"/>
    <s v="Mumbai Indians"/>
    <x v="6"/>
    <x v="0"/>
    <x v="7"/>
    <s v="runs"/>
    <n v="3"/>
    <n v="194"/>
    <n v="20"/>
    <s v="N"/>
    <s v="NA"/>
    <s v="CB Gaffaney"/>
    <s v="N Pandit"/>
  </r>
  <r>
    <n v="1304112"/>
    <x v="1"/>
    <s v="Navi Mumbai"/>
    <d v="2022-05-18T00:00:00"/>
    <s v="League"/>
    <x v="21"/>
    <x v="8"/>
    <s v="Lucknow Super Giants"/>
    <s v="Kolkata Knight Riders"/>
    <x v="9"/>
    <x v="1"/>
    <x v="9"/>
    <s v="runs"/>
    <n v="2"/>
    <n v="211"/>
    <n v="20"/>
    <s v="N"/>
    <s v="NA"/>
    <s v="R Pandit"/>
    <s v="YC Barde"/>
  </r>
  <r>
    <n v="1304113"/>
    <x v="1"/>
    <s v="Mumbai"/>
    <d v="2022-05-19T00:00:00"/>
    <s v="League"/>
    <x v="82"/>
    <x v="1"/>
    <s v="Gujarat Titans"/>
    <s v="Royal Challengers Bangalore"/>
    <x v="8"/>
    <x v="1"/>
    <x v="0"/>
    <s v="wickets"/>
    <n v="8"/>
    <n v="169"/>
    <n v="20"/>
    <s v="N"/>
    <s v="NA"/>
    <s v="KN Ananthapadmanabhan"/>
    <s v="GR Sadashiv Iyer"/>
  </r>
  <r>
    <n v="1304114"/>
    <x v="1"/>
    <s v="Mumbai"/>
    <d v="2022-05-20T00:00:00"/>
    <s v="League"/>
    <x v="83"/>
    <x v="7"/>
    <s v="Chennai Super Kings"/>
    <s v="Rajasthan Royals"/>
    <x v="5"/>
    <x v="1"/>
    <x v="5"/>
    <s v="wickets"/>
    <n v="5"/>
    <n v="151"/>
    <n v="20"/>
    <s v="N"/>
    <s v="NA"/>
    <s v="CB Gaffaney"/>
    <s v="NA Patwardhan"/>
  </r>
  <r>
    <n v="1304115"/>
    <x v="1"/>
    <s v="Mumbai"/>
    <d v="2022-05-21T00:00:00"/>
    <s v="League"/>
    <x v="75"/>
    <x v="1"/>
    <s v="Delhi Capitals"/>
    <s v="Mumbai Indians"/>
    <x v="6"/>
    <x v="0"/>
    <x v="4"/>
    <s v="wickets"/>
    <n v="5"/>
    <n v="160"/>
    <n v="20"/>
    <s v="N"/>
    <s v="NA"/>
    <s v="Nitin Menon"/>
    <s v="Tapan Sharma"/>
  </r>
  <r>
    <n v="1304116"/>
    <x v="1"/>
    <s v="Mumbai"/>
    <d v="2022-05-22T00:00:00"/>
    <s v="League"/>
    <x v="22"/>
    <x v="1"/>
    <s v="Sunrisers Hyderabad"/>
    <s v="Punjab Kings"/>
    <x v="2"/>
    <x v="1"/>
    <x v="3"/>
    <s v="wickets"/>
    <n v="5"/>
    <n v="158"/>
    <n v="20"/>
    <s v="N"/>
    <s v="NA"/>
    <s v="AK Chaudhary"/>
    <s v="NA Patwardhan"/>
  </r>
  <r>
    <n v="1312197"/>
    <x v="1"/>
    <s v="Kolkata"/>
    <d v="2022-05-24T00:00:00"/>
    <s v="Qualifier 1"/>
    <x v="60"/>
    <x v="10"/>
    <s v="Rajasthan Royals"/>
    <s v="Gujarat Titans"/>
    <x v="8"/>
    <x v="0"/>
    <x v="8"/>
    <s v="wickets"/>
    <n v="7"/>
    <n v="189"/>
    <n v="20"/>
    <s v="N"/>
    <s v="NA"/>
    <s v="BNJ Oxenford"/>
    <s v="VK Sharma"/>
  </r>
  <r>
    <n v="1312198"/>
    <x v="1"/>
    <s v="Kolkata"/>
    <d v="2022-05-25T00:00:00"/>
    <s v="Eliminator"/>
    <x v="84"/>
    <x v="10"/>
    <s v="Royal Challengers Bangalore"/>
    <s v="Lucknow Super Giants"/>
    <x v="9"/>
    <x v="0"/>
    <x v="0"/>
    <s v="runs"/>
    <n v="14"/>
    <n v="208"/>
    <n v="20"/>
    <s v="N"/>
    <s v="NA"/>
    <s v="J Madanagopal"/>
    <s v="MA Gough"/>
  </r>
  <r>
    <n v="1312199"/>
    <x v="1"/>
    <s v="Ahmedabad"/>
    <d v="2022-05-27T00:00:00"/>
    <s v="Qualifier 2"/>
    <x v="23"/>
    <x v="2"/>
    <s v="Royal Challengers Bangalore"/>
    <s v="Rajasthan Royals"/>
    <x v="3"/>
    <x v="0"/>
    <x v="5"/>
    <s v="wickets"/>
    <n v="7"/>
    <n v="158"/>
    <n v="20"/>
    <s v="N"/>
    <s v="NA"/>
    <s v="CB Gaffaney"/>
    <s v="Nitin Menon"/>
  </r>
  <r>
    <n v="1312200"/>
    <x v="1"/>
    <s v="Ahmedabad"/>
    <d v="2022-05-29T00:00:00"/>
    <s v="Final"/>
    <x v="57"/>
    <x v="2"/>
    <s v="Rajasthan Royals"/>
    <s v="Gujarat Titans"/>
    <x v="3"/>
    <x v="1"/>
    <x v="8"/>
    <s v="wickets"/>
    <n v="7"/>
    <n v="131"/>
    <n v="20"/>
    <s v="N"/>
    <s v="NA"/>
    <s v="CB Gaffaney"/>
    <s v="Nitin Menon"/>
  </r>
  <r>
    <n v="1359475"/>
    <x v="2"/>
    <s v="Ahmedabad"/>
    <d v="2023-03-31T00:00:00"/>
    <s v="League"/>
    <x v="62"/>
    <x v="2"/>
    <s v="Chennai Super Kings"/>
    <s v="Gujarat Titans"/>
    <x v="8"/>
    <x v="0"/>
    <x v="8"/>
    <s v="wickets"/>
    <n v="5"/>
    <n v="179"/>
    <n v="20"/>
    <s v="N"/>
    <s v="NA"/>
    <s v="Nitin Menon"/>
    <s v="HAS Khalid"/>
  </r>
  <r>
    <n v="1359476"/>
    <x v="2"/>
    <s v="Chandigarh"/>
    <d v="2023-04-01T00:00:00"/>
    <s v="League"/>
    <x v="85"/>
    <x v="11"/>
    <s v="Punjab Kings"/>
    <s v="Kolkata Knight Riders"/>
    <x v="4"/>
    <x v="0"/>
    <x v="3"/>
    <s v="runs"/>
    <n v="7"/>
    <n v="154"/>
    <n v="16"/>
    <s v="N"/>
    <s v="D/L"/>
    <s v="BNJ Oxenford"/>
    <s v="YC Barde"/>
  </r>
  <r>
    <n v="1359477"/>
    <x v="2"/>
    <s v="Lucknow"/>
    <d v="2023-04-01T00:00:00"/>
    <s v="League"/>
    <x v="86"/>
    <x v="12"/>
    <s v="Lucknow Super Giants"/>
    <s v="Delhi Capitals"/>
    <x v="1"/>
    <x v="0"/>
    <x v="9"/>
    <s v="runs"/>
    <n v="50"/>
    <n v="194"/>
    <n v="20"/>
    <s v="N"/>
    <s v="NA"/>
    <s v="AK Chaudhary"/>
    <s v="NA Patwardhan"/>
  </r>
  <r>
    <n v="1359478"/>
    <x v="2"/>
    <s v="Hyderabad"/>
    <d v="2023-04-02T00:00:00"/>
    <s v="League"/>
    <x v="23"/>
    <x v="13"/>
    <s v="Rajasthan Royals"/>
    <s v="Sunrisers Hyderabad"/>
    <x v="2"/>
    <x v="0"/>
    <x v="5"/>
    <s v="runs"/>
    <n v="72"/>
    <n v="204"/>
    <n v="20"/>
    <s v="N"/>
    <s v="NA"/>
    <s v="KN Ananthapadmanabhan"/>
    <s v="R Pandit"/>
  </r>
  <r>
    <n v="1359479"/>
    <x v="2"/>
    <s v="Bengaluru"/>
    <d v="2023-04-02T00:00:00"/>
    <s v="League"/>
    <x v="13"/>
    <x v="14"/>
    <s v="Mumbai Indians"/>
    <s v="Royal Challengers Bangalore"/>
    <x v="0"/>
    <x v="0"/>
    <x v="0"/>
    <s v="wickets"/>
    <n v="8"/>
    <n v="172"/>
    <n v="20"/>
    <s v="N"/>
    <s v="NA"/>
    <s v="Nitin Menon"/>
    <s v="Tapan Sharma"/>
  </r>
  <r>
    <n v="1359480"/>
    <x v="2"/>
    <s v="Chennai"/>
    <d v="2023-04-03T00:00:00"/>
    <s v="League"/>
    <x v="10"/>
    <x v="0"/>
    <s v="Chennai Super Kings"/>
    <s v="Lucknow Super Giants"/>
    <x v="9"/>
    <x v="0"/>
    <x v="6"/>
    <s v="runs"/>
    <n v="12"/>
    <n v="218"/>
    <n v="20"/>
    <s v="N"/>
    <s v="NA"/>
    <s v="A Totre"/>
    <s v="BNJ Oxenford"/>
  </r>
  <r>
    <n v="1359481"/>
    <x v="2"/>
    <s v="Delhi"/>
    <d v="2023-04-04T00:00:00"/>
    <s v="League"/>
    <x v="87"/>
    <x v="3"/>
    <s v="Delhi Capitals"/>
    <s v="Gujarat Titans"/>
    <x v="8"/>
    <x v="0"/>
    <x v="8"/>
    <s v="wickets"/>
    <n v="6"/>
    <n v="163"/>
    <n v="20"/>
    <s v="N"/>
    <s v="NA"/>
    <s v="A Nand Kishore"/>
    <s v="GR Sadashiv Iyer"/>
  </r>
  <r>
    <n v="1359482"/>
    <x v="2"/>
    <s v="Guwahati"/>
    <d v="2023-04-05T00:00:00"/>
    <s v="League"/>
    <x v="88"/>
    <x v="15"/>
    <s v="Punjab Kings"/>
    <s v="Rajasthan Royals"/>
    <x v="3"/>
    <x v="0"/>
    <x v="3"/>
    <s v="runs"/>
    <n v="5"/>
    <n v="198"/>
    <n v="20"/>
    <s v="N"/>
    <s v="NA"/>
    <s v="KN Ananthapadmanabhan"/>
    <s v="MV Saidharshan Kumar"/>
  </r>
  <r>
    <n v="1359483"/>
    <x v="2"/>
    <s v="Kolkata"/>
    <d v="2023-04-06T00:00:00"/>
    <s v="League"/>
    <x v="81"/>
    <x v="10"/>
    <s v="Kolkata Knight Riders"/>
    <s v="Royal Challengers Bangalore"/>
    <x v="0"/>
    <x v="0"/>
    <x v="2"/>
    <s v="runs"/>
    <n v="81"/>
    <n v="205"/>
    <n v="20"/>
    <s v="N"/>
    <s v="NA"/>
    <s v="Vinod Seshan"/>
    <s v="VK Sharma"/>
  </r>
  <r>
    <n v="1359484"/>
    <x v="2"/>
    <s v="Lucknow"/>
    <d v="2023-04-07T00:00:00"/>
    <s v="League"/>
    <x v="65"/>
    <x v="12"/>
    <s v="Sunrisers Hyderabad"/>
    <s v="Lucknow Super Giants"/>
    <x v="2"/>
    <x v="1"/>
    <x v="9"/>
    <s v="wickets"/>
    <n v="5"/>
    <n v="122"/>
    <n v="20"/>
    <s v="N"/>
    <s v="NA"/>
    <s v="J Madanagopal"/>
    <s v="YC Barde"/>
  </r>
  <r>
    <n v="1359485"/>
    <x v="2"/>
    <s v="Guwahati"/>
    <d v="2023-04-08T00:00:00"/>
    <s v="League"/>
    <x v="73"/>
    <x v="15"/>
    <s v="Rajasthan Royals"/>
    <s v="Delhi Capitals"/>
    <x v="1"/>
    <x v="0"/>
    <x v="5"/>
    <s v="runs"/>
    <n v="57"/>
    <n v="200"/>
    <n v="20"/>
    <s v="N"/>
    <s v="NA"/>
    <s v="Navdeep Singh"/>
    <s v="MV Saidharshan Kumar"/>
  </r>
  <r>
    <n v="1359486"/>
    <x v="2"/>
    <s v="Mumbai"/>
    <d v="2023-04-08T00:00:00"/>
    <s v="League"/>
    <x v="17"/>
    <x v="1"/>
    <s v="Mumbai Indians"/>
    <s v="Chennai Super Kings"/>
    <x v="5"/>
    <x v="0"/>
    <x v="6"/>
    <s v="wickets"/>
    <n v="7"/>
    <n v="158"/>
    <n v="20"/>
    <s v="N"/>
    <s v="NA"/>
    <s v="CB Gaffaney"/>
    <s v="NA Patwardhan"/>
  </r>
  <r>
    <n v="1359487"/>
    <x v="2"/>
    <s v="Ahmedabad"/>
    <d v="2023-04-09T00:00:00"/>
    <s v="League"/>
    <x v="69"/>
    <x v="2"/>
    <s v="Gujarat Titans"/>
    <s v="Kolkata Knight Riders"/>
    <x v="8"/>
    <x v="1"/>
    <x v="2"/>
    <s v="wickets"/>
    <n v="3"/>
    <n v="205"/>
    <n v="20"/>
    <s v="N"/>
    <s v="NA"/>
    <s v="Nitin Menon"/>
    <s v="Tapan Sharma"/>
  </r>
  <r>
    <n v="1359488"/>
    <x v="2"/>
    <s v="Hyderabad"/>
    <d v="2023-04-09T00:00:00"/>
    <s v="League"/>
    <x v="1"/>
    <x v="13"/>
    <s v="Punjab Kings"/>
    <s v="Sunrisers Hyderabad"/>
    <x v="2"/>
    <x v="0"/>
    <x v="7"/>
    <s v="wickets"/>
    <n v="8"/>
    <n v="144"/>
    <n v="20"/>
    <s v="N"/>
    <s v="NA"/>
    <s v="BNJ Oxenford"/>
    <s v="UV Gandhe"/>
  </r>
  <r>
    <n v="1359489"/>
    <x v="2"/>
    <s v="Bengaluru"/>
    <d v="2023-04-10T00:00:00"/>
    <s v="League"/>
    <x v="89"/>
    <x v="14"/>
    <s v="Royal Challengers Bangalore"/>
    <s v="Lucknow Super Giants"/>
    <x v="9"/>
    <x v="0"/>
    <x v="9"/>
    <s v="wickets"/>
    <n v="1"/>
    <n v="213"/>
    <n v="20"/>
    <s v="N"/>
    <s v="NA"/>
    <s v="AK Chaudhary"/>
    <s v="A Nand Kishore"/>
  </r>
  <r>
    <n v="1359490"/>
    <x v="2"/>
    <s v="Delhi"/>
    <d v="2023-04-11T00:00:00"/>
    <s v="League"/>
    <x v="90"/>
    <x v="3"/>
    <s v="Delhi Capitals"/>
    <s v="Mumbai Indians"/>
    <x v="6"/>
    <x v="0"/>
    <x v="4"/>
    <s v="wickets"/>
    <n v="6"/>
    <n v="173"/>
    <n v="20"/>
    <s v="N"/>
    <s v="NA"/>
    <s v="MA Gough"/>
    <s v="R Pandit"/>
  </r>
  <r>
    <n v="1359491"/>
    <x v="2"/>
    <s v="Chennai"/>
    <d v="2023-04-12T00:00:00"/>
    <s v="League"/>
    <x v="83"/>
    <x v="0"/>
    <s v="Rajasthan Royals"/>
    <s v="Chennai Super Kings"/>
    <x v="5"/>
    <x v="0"/>
    <x v="5"/>
    <s v="runs"/>
    <n v="3"/>
    <n v="176"/>
    <n v="20"/>
    <s v="N"/>
    <s v="NA"/>
    <s v="Vinod Seshan"/>
    <s v="VK Sharma"/>
  </r>
  <r>
    <n v="1359492"/>
    <x v="2"/>
    <s v="Chandigarh"/>
    <d v="2023-04-13T00:00:00"/>
    <s v="League"/>
    <x v="91"/>
    <x v="11"/>
    <s v="Punjab Kings"/>
    <s v="Gujarat Titans"/>
    <x v="8"/>
    <x v="0"/>
    <x v="8"/>
    <s v="wickets"/>
    <n v="6"/>
    <n v="154"/>
    <n v="20"/>
    <s v="N"/>
    <s v="NA"/>
    <s v="A Totre"/>
    <s v="J Madanagopal"/>
  </r>
  <r>
    <n v="1359493"/>
    <x v="2"/>
    <s v="Kolkata"/>
    <d v="2023-04-14T00:00:00"/>
    <s v="League"/>
    <x v="92"/>
    <x v="10"/>
    <s v="Sunrisers Hyderabad"/>
    <s v="Kolkata Knight Riders"/>
    <x v="4"/>
    <x v="0"/>
    <x v="7"/>
    <s v="runs"/>
    <n v="23"/>
    <n v="229"/>
    <n v="20"/>
    <s v="N"/>
    <s v="NA"/>
    <s v="CB Gaffaney"/>
    <s v="GR Sadashiv Iyer"/>
  </r>
  <r>
    <n v="1359494"/>
    <x v="2"/>
    <s v="Bengaluru"/>
    <d v="2023-04-15T00:00:00"/>
    <s v="League"/>
    <x v="82"/>
    <x v="14"/>
    <s v="Royal Challengers Bangalore"/>
    <s v="Delhi Capitals"/>
    <x v="1"/>
    <x v="0"/>
    <x v="0"/>
    <s v="runs"/>
    <n v="23"/>
    <n v="175"/>
    <n v="20"/>
    <s v="N"/>
    <s v="NA"/>
    <s v="KN Ananthapadmanabhan"/>
    <s v="MV Saidharshan Kumar"/>
  </r>
  <r>
    <n v="1359495"/>
    <x v="2"/>
    <s v="Lucknow"/>
    <d v="2023-04-15T00:00:00"/>
    <s v="League"/>
    <x v="93"/>
    <x v="12"/>
    <s v="Lucknow Super Giants"/>
    <s v="Punjab Kings"/>
    <x v="7"/>
    <x v="0"/>
    <x v="3"/>
    <s v="wickets"/>
    <n v="2"/>
    <n v="160"/>
    <n v="20"/>
    <s v="N"/>
    <s v="NA"/>
    <s v="HAS Khalid"/>
    <s v="VK Sharma"/>
  </r>
  <r>
    <n v="1359496"/>
    <x v="2"/>
    <s v="Mumbai"/>
    <d v="2023-04-16T00:00:00"/>
    <s v="League"/>
    <x v="42"/>
    <x v="1"/>
    <s v="Kolkata Knight Riders"/>
    <s v="Mumbai Indians"/>
    <x v="6"/>
    <x v="0"/>
    <x v="4"/>
    <s v="wickets"/>
    <n v="5"/>
    <n v="186"/>
    <n v="20"/>
    <s v="N"/>
    <s v="NA"/>
    <s v="BNJ Oxenford"/>
    <s v="UV Gandhe"/>
  </r>
  <r>
    <n v="1359497"/>
    <x v="2"/>
    <s v="Ahmedabad"/>
    <d v="2023-04-16T00:00:00"/>
    <s v="League"/>
    <x v="94"/>
    <x v="2"/>
    <s v="Gujarat Titans"/>
    <s v="Rajasthan Royals"/>
    <x v="3"/>
    <x v="0"/>
    <x v="5"/>
    <s v="wickets"/>
    <n v="3"/>
    <n v="178"/>
    <n v="20"/>
    <s v="N"/>
    <s v="NA"/>
    <s v="AK Chaudhary"/>
    <s v="CB Gaffaney"/>
  </r>
  <r>
    <n v="1359498"/>
    <x v="2"/>
    <s v="Bengaluru"/>
    <d v="2023-04-17T00:00:00"/>
    <s v="League"/>
    <x v="74"/>
    <x v="14"/>
    <s v="Chennai Super Kings"/>
    <s v="Royal Challengers Bangalore"/>
    <x v="0"/>
    <x v="0"/>
    <x v="6"/>
    <s v="runs"/>
    <n v="8"/>
    <n v="227"/>
    <n v="20"/>
    <s v="N"/>
    <s v="NA"/>
    <s v="KN Ananthapadmanabhan"/>
    <s v="Navdeep Singh"/>
  </r>
  <r>
    <n v="1359499"/>
    <x v="2"/>
    <s v="Hyderabad"/>
    <d v="2023-04-18T00:00:00"/>
    <s v="League"/>
    <x v="95"/>
    <x v="13"/>
    <s v="Mumbai Indians"/>
    <s v="Sunrisers Hyderabad"/>
    <x v="2"/>
    <x v="0"/>
    <x v="4"/>
    <s v="runs"/>
    <n v="14"/>
    <n v="193"/>
    <n v="20"/>
    <s v="N"/>
    <s v="NA"/>
    <s v="Nitin Menon"/>
    <s v="Vinod Seshan"/>
  </r>
  <r>
    <n v="1359500"/>
    <x v="2"/>
    <s v="Jaipur"/>
    <d v="2023-04-19T00:00:00"/>
    <s v="League"/>
    <x v="96"/>
    <x v="16"/>
    <s v="Lucknow Super Giants"/>
    <s v="Rajasthan Royals"/>
    <x v="3"/>
    <x v="0"/>
    <x v="9"/>
    <s v="runs"/>
    <n v="10"/>
    <n v="155"/>
    <n v="20"/>
    <s v="N"/>
    <s v="NA"/>
    <s v="J Madanagopal"/>
    <s v="YC Barde"/>
  </r>
  <r>
    <n v="1359501"/>
    <x v="2"/>
    <s v="Chandigarh"/>
    <d v="2023-04-20T00:00:00"/>
    <s v="League"/>
    <x v="97"/>
    <x v="11"/>
    <s v="Royal Challengers Bangalore"/>
    <s v="Punjab Kings"/>
    <x v="7"/>
    <x v="0"/>
    <x v="0"/>
    <s v="runs"/>
    <n v="24"/>
    <n v="175"/>
    <n v="20"/>
    <s v="N"/>
    <s v="NA"/>
    <s v="AK Chaudhary"/>
    <s v="GR Sadashiv Iyer"/>
  </r>
  <r>
    <n v="1359502"/>
    <x v="2"/>
    <s v="Delhi"/>
    <d v="2023-04-20T00:00:00"/>
    <s v="League"/>
    <x v="98"/>
    <x v="3"/>
    <s v="Kolkata Knight Riders"/>
    <s v="Delhi Capitals"/>
    <x v="1"/>
    <x v="0"/>
    <x v="1"/>
    <s v="wickets"/>
    <n v="4"/>
    <n v="128"/>
    <n v="20"/>
    <s v="N"/>
    <s v="NA"/>
    <s v="MA Gough"/>
    <s v="R Pandit"/>
  </r>
  <r>
    <n v="1359503"/>
    <x v="2"/>
    <s v="Chennai"/>
    <d v="2023-04-21T00:00:00"/>
    <s v="League"/>
    <x v="17"/>
    <x v="0"/>
    <s v="Sunrisers Hyderabad"/>
    <s v="Chennai Super Kings"/>
    <x v="5"/>
    <x v="0"/>
    <x v="6"/>
    <s v="wickets"/>
    <n v="7"/>
    <n v="135"/>
    <n v="20"/>
    <s v="N"/>
    <s v="NA"/>
    <s v="HAS Khalid"/>
    <s v="VK Sharma"/>
  </r>
  <r>
    <n v="1359504"/>
    <x v="2"/>
    <s v="Lucknow"/>
    <d v="2023-04-22T00:00:00"/>
    <s v="League"/>
    <x v="91"/>
    <x v="12"/>
    <s v="Gujarat Titans"/>
    <s v="Lucknow Super Giants"/>
    <x v="8"/>
    <x v="1"/>
    <x v="8"/>
    <s v="runs"/>
    <n v="7"/>
    <n v="136"/>
    <n v="20"/>
    <s v="N"/>
    <s v="NA"/>
    <s v="A Totre"/>
    <s v="RJ Tucker"/>
  </r>
  <r>
    <n v="1359505"/>
    <x v="2"/>
    <s v="Mumbai"/>
    <d v="2023-04-22T00:00:00"/>
    <s v="League"/>
    <x v="99"/>
    <x v="1"/>
    <s v="Punjab Kings"/>
    <s v="Mumbai Indians"/>
    <x v="6"/>
    <x v="0"/>
    <x v="3"/>
    <s v="runs"/>
    <n v="13"/>
    <n v="215"/>
    <n v="20"/>
    <s v="N"/>
    <s v="NA"/>
    <s v="CB Gaffaney"/>
    <s v="GR Sadashiv Iyer"/>
  </r>
  <r>
    <n v="1359506"/>
    <x v="2"/>
    <s v="Bengaluru"/>
    <d v="2023-04-23T00:00:00"/>
    <s v="League"/>
    <x v="5"/>
    <x v="14"/>
    <s v="Royal Challengers Bangalore"/>
    <s v="Rajasthan Royals"/>
    <x v="3"/>
    <x v="0"/>
    <x v="0"/>
    <s v="runs"/>
    <n v="7"/>
    <n v="190"/>
    <n v="20"/>
    <s v="N"/>
    <s v="NA"/>
    <s v="MA Gough"/>
    <s v="MV Saidharshan Kumar"/>
  </r>
  <r>
    <n v="1359507"/>
    <x v="2"/>
    <s v="Kolkata"/>
    <d v="2023-04-23T00:00:00"/>
    <s v="League"/>
    <x v="100"/>
    <x v="10"/>
    <s v="Chennai Super Kings"/>
    <s v="Kolkata Knight Riders"/>
    <x v="4"/>
    <x v="0"/>
    <x v="6"/>
    <s v="runs"/>
    <n v="49"/>
    <n v="236"/>
    <n v="20"/>
    <s v="N"/>
    <s v="NA"/>
    <s v="Nitin Menon"/>
    <s v="Tapan Sharma"/>
  </r>
  <r>
    <n v="1359508"/>
    <x v="2"/>
    <s v="Hyderabad"/>
    <d v="2023-04-24T00:00:00"/>
    <s v="League"/>
    <x v="35"/>
    <x v="13"/>
    <s v="Delhi Capitals"/>
    <s v="Sunrisers Hyderabad"/>
    <x v="1"/>
    <x v="1"/>
    <x v="1"/>
    <s v="runs"/>
    <n v="7"/>
    <n v="145"/>
    <n v="20"/>
    <s v="N"/>
    <s v="NA"/>
    <s v="J Madanagopal"/>
    <s v="RJ Tucker"/>
  </r>
  <r>
    <n v="1359509"/>
    <x v="2"/>
    <s v="Ahmedabad"/>
    <d v="2023-04-25T00:00:00"/>
    <s v="League"/>
    <x v="101"/>
    <x v="2"/>
    <s v="Gujarat Titans"/>
    <s v="Mumbai Indians"/>
    <x v="6"/>
    <x v="0"/>
    <x v="8"/>
    <s v="runs"/>
    <n v="55"/>
    <n v="208"/>
    <n v="20"/>
    <s v="N"/>
    <s v="NA"/>
    <s v="AK Chaudhary"/>
    <s v="A Nand Kishore"/>
  </r>
  <r>
    <n v="1359510"/>
    <x v="2"/>
    <s v="Bengaluru"/>
    <d v="2023-04-26T00:00:00"/>
    <s v="League"/>
    <x v="25"/>
    <x v="14"/>
    <s v="Kolkata Knight Riders"/>
    <s v="Royal Challengers Bangalore"/>
    <x v="0"/>
    <x v="0"/>
    <x v="2"/>
    <s v="runs"/>
    <n v="21"/>
    <n v="201"/>
    <n v="20"/>
    <s v="N"/>
    <s v="NA"/>
    <s v="KN Ananthapadmanabhan"/>
    <s v="R Pandit"/>
  </r>
  <r>
    <n v="1359511"/>
    <x v="2"/>
    <s v="Jaipur"/>
    <d v="2023-04-27T00:00:00"/>
    <s v="League"/>
    <x v="73"/>
    <x v="16"/>
    <s v="Rajasthan Royals"/>
    <s v="Chennai Super Kings"/>
    <x v="3"/>
    <x v="1"/>
    <x v="5"/>
    <s v="runs"/>
    <n v="32"/>
    <n v="203"/>
    <n v="20"/>
    <s v="N"/>
    <s v="NA"/>
    <s v="A Totre"/>
    <s v="YC Barde"/>
  </r>
  <r>
    <n v="1359512"/>
    <x v="2"/>
    <s v="Chandigarh"/>
    <d v="2023-04-28T00:00:00"/>
    <s v="League"/>
    <x v="96"/>
    <x v="11"/>
    <s v="Lucknow Super Giants"/>
    <s v="Punjab Kings"/>
    <x v="7"/>
    <x v="0"/>
    <x v="9"/>
    <s v="runs"/>
    <n v="56"/>
    <n v="258"/>
    <n v="20"/>
    <s v="N"/>
    <s v="NA"/>
    <s v="Nitin Menon"/>
    <s v="Vinod Seshan"/>
  </r>
  <r>
    <n v="1359513"/>
    <x v="2"/>
    <s v="Kolkata"/>
    <d v="2023-04-29T00:00:00"/>
    <s v="League"/>
    <x v="102"/>
    <x v="10"/>
    <s v="Kolkata Knight Riders"/>
    <s v="Gujarat Titans"/>
    <x v="8"/>
    <x v="0"/>
    <x v="8"/>
    <s v="wickets"/>
    <n v="7"/>
    <n v="180"/>
    <n v="20"/>
    <s v="N"/>
    <s v="NA"/>
    <s v="NA Patwardhan"/>
    <s v="GR Sadashiv Iyer"/>
  </r>
  <r>
    <n v="1359514"/>
    <x v="2"/>
    <s v="Delhi"/>
    <d v="2023-04-29T00:00:00"/>
    <s v="League"/>
    <x v="76"/>
    <x v="3"/>
    <s v="Sunrisers Hyderabad"/>
    <s v="Delhi Capitals"/>
    <x v="2"/>
    <x v="1"/>
    <x v="7"/>
    <s v="runs"/>
    <n v="9"/>
    <n v="198"/>
    <n v="20"/>
    <s v="N"/>
    <s v="NA"/>
    <s v="MA Gough"/>
    <s v="Navdeep Singh"/>
  </r>
  <r>
    <n v="1359515"/>
    <x v="2"/>
    <s v="Chennai"/>
    <d v="2023-04-30T00:00:00"/>
    <s v="League"/>
    <x v="74"/>
    <x v="0"/>
    <s v="Chennai Super Kings"/>
    <s v="Punjab Kings"/>
    <x v="5"/>
    <x v="1"/>
    <x v="3"/>
    <s v="wickets"/>
    <n v="4"/>
    <n v="201"/>
    <n v="20"/>
    <s v="N"/>
    <s v="NA"/>
    <s v="RJ Tucker"/>
    <s v="UV Gandhe"/>
  </r>
  <r>
    <n v="1359516"/>
    <x v="2"/>
    <s v="Mumbai"/>
    <d v="2023-04-30T00:00:00"/>
    <s v="League"/>
    <x v="73"/>
    <x v="1"/>
    <s v="Rajasthan Royals"/>
    <s v="Mumbai Indians"/>
    <x v="3"/>
    <x v="1"/>
    <x v="4"/>
    <s v="wickets"/>
    <n v="6"/>
    <n v="213"/>
    <n v="20"/>
    <s v="N"/>
    <s v="NA"/>
    <s v="Vinod Seshan"/>
    <s v="VK Sharma"/>
  </r>
  <r>
    <n v="1359517"/>
    <x v="2"/>
    <s v="Lucknow"/>
    <d v="2023-05-01T00:00:00"/>
    <s v="League"/>
    <x v="13"/>
    <x v="12"/>
    <s v="Royal Challengers Bangalore"/>
    <s v="Lucknow Super Giants"/>
    <x v="0"/>
    <x v="1"/>
    <x v="0"/>
    <s v="runs"/>
    <n v="18"/>
    <n v="127"/>
    <n v="20"/>
    <s v="N"/>
    <s v="NA"/>
    <s v="AK Chaudhary"/>
    <s v="GR Sadashiv Iyer"/>
  </r>
  <r>
    <n v="1359518"/>
    <x v="2"/>
    <s v="Ahmedabad"/>
    <d v="2023-05-02T00:00:00"/>
    <s v="League"/>
    <x v="46"/>
    <x v="2"/>
    <s v="Delhi Capitals"/>
    <s v="Gujarat Titans"/>
    <x v="1"/>
    <x v="1"/>
    <x v="1"/>
    <s v="runs"/>
    <n v="5"/>
    <n v="131"/>
    <n v="20"/>
    <s v="N"/>
    <s v="NA"/>
    <s v="MA Gough"/>
    <s v="R Pandit"/>
  </r>
  <r>
    <n v="1359519"/>
    <x v="2"/>
    <s v="Lucknow"/>
    <d v="2023-05-03T00:00:00"/>
    <s v="League"/>
    <x v="103"/>
    <x v="12"/>
    <s v="Lucknow Super Giants"/>
    <s v="Chennai Super Kings"/>
    <x v="5"/>
    <x v="0"/>
    <x v="10"/>
    <s v="no result"/>
    <s v="NA"/>
    <s v="NA"/>
    <s v="NA"/>
    <s v="N"/>
    <s v="NA"/>
    <s v="AK Chaudhary"/>
    <s v="NA Patwardhan"/>
  </r>
  <r>
    <n v="1359520"/>
    <x v="2"/>
    <s v="Chandigarh"/>
    <d v="2023-05-03T00:00:00"/>
    <s v="League"/>
    <x v="40"/>
    <x v="11"/>
    <s v="Punjab Kings"/>
    <s v="Mumbai Indians"/>
    <x v="6"/>
    <x v="0"/>
    <x v="4"/>
    <s v="wickets"/>
    <n v="6"/>
    <n v="215"/>
    <n v="20"/>
    <s v="N"/>
    <s v="NA"/>
    <s v="J Madanagopal"/>
    <s v="RJ Tucker"/>
  </r>
  <r>
    <n v="1359521"/>
    <x v="2"/>
    <s v="Hyderabad"/>
    <d v="2023-05-04T00:00:00"/>
    <s v="League"/>
    <x v="25"/>
    <x v="13"/>
    <s v="Kolkata Knight Riders"/>
    <s v="Sunrisers Hyderabad"/>
    <x v="4"/>
    <x v="1"/>
    <x v="2"/>
    <s v="runs"/>
    <n v="5"/>
    <n v="172"/>
    <n v="20"/>
    <s v="N"/>
    <s v="NA"/>
    <s v="KN Ananthapadmanabhan"/>
    <s v="MA Gough"/>
  </r>
  <r>
    <n v="1359522"/>
    <x v="2"/>
    <s v="Jaipur"/>
    <d v="2023-05-05T00:00:00"/>
    <s v="League"/>
    <x v="62"/>
    <x v="16"/>
    <s v="Rajasthan Royals"/>
    <s v="Gujarat Titans"/>
    <x v="3"/>
    <x v="1"/>
    <x v="8"/>
    <s v="wickets"/>
    <n v="9"/>
    <n v="119"/>
    <n v="20"/>
    <s v="N"/>
    <s v="NA"/>
    <s v="HAS Khalid"/>
    <s v="VK Sharma"/>
  </r>
  <r>
    <n v="1359523"/>
    <x v="2"/>
    <s v="Chennai"/>
    <d v="2023-05-06T00:00:00"/>
    <s v="League"/>
    <x v="104"/>
    <x v="0"/>
    <s v="Mumbai Indians"/>
    <s v="Chennai Super Kings"/>
    <x v="5"/>
    <x v="0"/>
    <x v="6"/>
    <s v="wickets"/>
    <n v="6"/>
    <n v="140"/>
    <n v="20"/>
    <s v="N"/>
    <s v="NA"/>
    <s v="BNJ Oxenford"/>
    <s v="Navdeep Singh"/>
  </r>
  <r>
    <n v="1359524"/>
    <x v="2"/>
    <s v="Delhi"/>
    <d v="2023-05-06T00:00:00"/>
    <s v="League"/>
    <x v="105"/>
    <x v="3"/>
    <s v="Royal Challengers Bangalore"/>
    <s v="Delhi Capitals"/>
    <x v="0"/>
    <x v="1"/>
    <x v="1"/>
    <s v="wickets"/>
    <n v="7"/>
    <n v="182"/>
    <n v="20"/>
    <s v="N"/>
    <s v="NA"/>
    <s v="RJ Tucker"/>
    <s v="YC Barde"/>
  </r>
  <r>
    <n v="1359525"/>
    <x v="2"/>
    <s v="Ahmedabad"/>
    <d v="2023-05-07T00:00:00"/>
    <s v="League"/>
    <x v="36"/>
    <x v="2"/>
    <s v="Gujarat Titans"/>
    <s v="Lucknow Super Giants"/>
    <x v="9"/>
    <x v="0"/>
    <x v="8"/>
    <s v="runs"/>
    <n v="56"/>
    <n v="228"/>
    <n v="20"/>
    <s v="N"/>
    <s v="NA"/>
    <s v="AK Chaudhary"/>
    <s v="A Nand Kishore"/>
  </r>
  <r>
    <n v="1359526"/>
    <x v="2"/>
    <s v="Jaipur"/>
    <d v="2023-05-07T00:00:00"/>
    <s v="League"/>
    <x v="106"/>
    <x v="16"/>
    <s v="Rajasthan Royals"/>
    <s v="Sunrisers Hyderabad"/>
    <x v="3"/>
    <x v="1"/>
    <x v="7"/>
    <s v="wickets"/>
    <n v="4"/>
    <n v="215"/>
    <n v="20"/>
    <s v="N"/>
    <s v="NA"/>
    <s v="Nitin Menon"/>
    <s v="Vinod Seshan"/>
  </r>
  <r>
    <n v="1359527"/>
    <x v="2"/>
    <s v="Kolkata"/>
    <d v="2023-05-08T00:00:00"/>
    <s v="League"/>
    <x v="78"/>
    <x v="10"/>
    <s v="Punjab Kings"/>
    <s v="Kolkata Knight Riders"/>
    <x v="7"/>
    <x v="1"/>
    <x v="2"/>
    <s v="wickets"/>
    <n v="5"/>
    <n v="180"/>
    <n v="20"/>
    <s v="N"/>
    <s v="NA"/>
    <s v="A Totre"/>
    <s v="J Madanagopal"/>
  </r>
  <r>
    <n v="1359528"/>
    <x v="2"/>
    <s v="Mumbai"/>
    <d v="2023-05-09T00:00:00"/>
    <s v="League"/>
    <x v="67"/>
    <x v="1"/>
    <s v="Royal Challengers Bangalore"/>
    <s v="Mumbai Indians"/>
    <x v="6"/>
    <x v="0"/>
    <x v="4"/>
    <s v="wickets"/>
    <n v="6"/>
    <n v="200"/>
    <n v="20"/>
    <s v="N"/>
    <s v="NA"/>
    <s v="HAS Khalid"/>
    <s v="VK Sharma"/>
  </r>
  <r>
    <n v="1359529"/>
    <x v="2"/>
    <s v="Chennai"/>
    <d v="2023-05-10T00:00:00"/>
    <s v="League"/>
    <x v="17"/>
    <x v="0"/>
    <s v="Chennai Super Kings"/>
    <s v="Delhi Capitals"/>
    <x v="5"/>
    <x v="1"/>
    <x v="6"/>
    <s v="runs"/>
    <n v="27"/>
    <n v="168"/>
    <n v="20"/>
    <s v="N"/>
    <s v="NA"/>
    <s v="CB Gaffaney"/>
    <s v="NA Patwardhan"/>
  </r>
  <r>
    <n v="1359530"/>
    <x v="2"/>
    <s v="Kolkata"/>
    <d v="2023-05-11T00:00:00"/>
    <s v="League"/>
    <x v="73"/>
    <x v="10"/>
    <s v="Kolkata Knight Riders"/>
    <s v="Rajasthan Royals"/>
    <x v="3"/>
    <x v="0"/>
    <x v="5"/>
    <s v="wickets"/>
    <n v="9"/>
    <n v="150"/>
    <n v="20"/>
    <s v="N"/>
    <s v="NA"/>
    <s v="RJ Tucker"/>
    <s v="MV Saidharshan Kumar"/>
  </r>
  <r>
    <n v="1359531"/>
    <x v="2"/>
    <s v="Mumbai"/>
    <d v="2023-05-12T00:00:00"/>
    <s v="League"/>
    <x v="67"/>
    <x v="1"/>
    <s v="Mumbai Indians"/>
    <s v="Gujarat Titans"/>
    <x v="8"/>
    <x v="0"/>
    <x v="4"/>
    <s v="runs"/>
    <n v="27"/>
    <n v="219"/>
    <n v="20"/>
    <s v="N"/>
    <s v="NA"/>
    <s v="Nitin Menon"/>
    <s v="Tapan Sharma"/>
  </r>
  <r>
    <n v="1359532"/>
    <x v="2"/>
    <s v="Hyderabad"/>
    <d v="2023-05-13T00:00:00"/>
    <s v="League"/>
    <x v="107"/>
    <x v="13"/>
    <s v="Sunrisers Hyderabad"/>
    <s v="Lucknow Super Giants"/>
    <x v="2"/>
    <x v="1"/>
    <x v="9"/>
    <s v="wickets"/>
    <n v="7"/>
    <n v="183"/>
    <n v="20"/>
    <s v="N"/>
    <s v="NA"/>
    <s v="A Totre"/>
    <s v="J Madanagopal"/>
  </r>
  <r>
    <n v="1359533"/>
    <x v="2"/>
    <s v="Delhi"/>
    <d v="2023-05-13T00:00:00"/>
    <s v="League"/>
    <x v="108"/>
    <x v="3"/>
    <s v="Punjab Kings"/>
    <s v="Delhi Capitals"/>
    <x v="1"/>
    <x v="0"/>
    <x v="3"/>
    <s v="runs"/>
    <n v="31"/>
    <n v="168"/>
    <n v="20"/>
    <s v="N"/>
    <s v="NA"/>
    <s v="CB Gaffaney"/>
    <s v="NA Patwardhan"/>
  </r>
  <r>
    <n v="1359534"/>
    <x v="2"/>
    <s v="Jaipur"/>
    <d v="2023-05-14T00:00:00"/>
    <s v="League"/>
    <x v="109"/>
    <x v="16"/>
    <s v="Royal Challengers Bangalore"/>
    <s v="Rajasthan Royals"/>
    <x v="0"/>
    <x v="1"/>
    <x v="0"/>
    <s v="runs"/>
    <n v="112"/>
    <n v="172"/>
    <n v="20"/>
    <s v="N"/>
    <s v="NA"/>
    <s v="KN Ananthapadmanabhan"/>
    <s v="Navdeep Singh"/>
  </r>
  <r>
    <n v="1359535"/>
    <x v="2"/>
    <s v="Chennai"/>
    <d v="2023-05-14T00:00:00"/>
    <s v="League"/>
    <x v="69"/>
    <x v="0"/>
    <s v="Chennai Super Kings"/>
    <s v="Kolkata Knight Riders"/>
    <x v="5"/>
    <x v="1"/>
    <x v="2"/>
    <s v="wickets"/>
    <n v="6"/>
    <n v="145"/>
    <n v="20"/>
    <s v="N"/>
    <s v="NA"/>
    <s v="Tapan Sharma"/>
    <s v="Vinod Seshan"/>
  </r>
  <r>
    <n v="1359536"/>
    <x v="2"/>
    <s v="Ahmedabad"/>
    <d v="2023-05-15T00:00:00"/>
    <s v="League"/>
    <x v="36"/>
    <x v="2"/>
    <s v="Gujarat Titans"/>
    <s v="Sunrisers Hyderabad"/>
    <x v="2"/>
    <x v="0"/>
    <x v="8"/>
    <s v="runs"/>
    <n v="34"/>
    <n v="189"/>
    <n v="20"/>
    <s v="N"/>
    <s v="NA"/>
    <s v="J Madanagopal"/>
    <s v="UV Gandhe"/>
  </r>
  <r>
    <n v="1359537"/>
    <x v="2"/>
    <s v="Lucknow"/>
    <d v="2023-05-16T00:00:00"/>
    <s v="League"/>
    <x v="96"/>
    <x v="12"/>
    <s v="Lucknow Super Giants"/>
    <s v="Mumbai Indians"/>
    <x v="6"/>
    <x v="0"/>
    <x v="9"/>
    <s v="runs"/>
    <n v="5"/>
    <n v="178"/>
    <n v="20"/>
    <s v="N"/>
    <s v="NA"/>
    <s v="AK Chaudhary"/>
    <s v="A Nand Kishore"/>
  </r>
  <r>
    <n v="1359538"/>
    <x v="2"/>
    <s v="Dharamsala"/>
    <d v="2023-05-17T00:00:00"/>
    <s v="League"/>
    <x v="110"/>
    <x v="17"/>
    <s v="Delhi Capitals"/>
    <s v="Punjab Kings"/>
    <x v="7"/>
    <x v="0"/>
    <x v="1"/>
    <s v="runs"/>
    <n v="15"/>
    <n v="214"/>
    <n v="20"/>
    <s v="N"/>
    <s v="NA"/>
    <s v="KN Ananthapadmanabhan"/>
    <s v="MV Saidharshan Kumar"/>
  </r>
  <r>
    <n v="1359539"/>
    <x v="2"/>
    <s v="Hyderabad"/>
    <d v="2023-05-18T00:00:00"/>
    <s v="League"/>
    <x v="82"/>
    <x v="13"/>
    <s v="Sunrisers Hyderabad"/>
    <s v="Royal Challengers Bangalore"/>
    <x v="0"/>
    <x v="0"/>
    <x v="0"/>
    <s v="wickets"/>
    <n v="8"/>
    <n v="187"/>
    <n v="20"/>
    <s v="N"/>
    <s v="NA"/>
    <s v="BNJ Oxenford"/>
    <s v="VK Sharma"/>
  </r>
  <r>
    <n v="1359540"/>
    <x v="2"/>
    <s v="Dharamsala"/>
    <d v="2023-05-19T00:00:00"/>
    <s v="League"/>
    <x v="14"/>
    <x v="17"/>
    <s v="Punjab Kings"/>
    <s v="Rajasthan Royals"/>
    <x v="3"/>
    <x v="0"/>
    <x v="5"/>
    <s v="wickets"/>
    <n v="4"/>
    <n v="188"/>
    <n v="20"/>
    <s v="N"/>
    <s v="NA"/>
    <s v="A Nand Kishore"/>
    <s v="RJ Tucker"/>
  </r>
  <r>
    <n v="1359541"/>
    <x v="2"/>
    <s v="Delhi"/>
    <d v="2023-05-20T00:00:00"/>
    <s v="League"/>
    <x v="20"/>
    <x v="3"/>
    <s v="Chennai Super Kings"/>
    <s v="Delhi Capitals"/>
    <x v="5"/>
    <x v="1"/>
    <x v="6"/>
    <s v="runs"/>
    <n v="77"/>
    <n v="224"/>
    <n v="20"/>
    <s v="N"/>
    <s v="NA"/>
    <s v="CB Gaffaney"/>
    <s v="NA Patwardhan"/>
  </r>
  <r>
    <n v="1359542"/>
    <x v="2"/>
    <s v="Kolkata"/>
    <d v="2023-05-20T00:00:00"/>
    <s v="League"/>
    <x v="89"/>
    <x v="10"/>
    <s v="Lucknow Super Giants"/>
    <s v="Kolkata Knight Riders"/>
    <x v="4"/>
    <x v="0"/>
    <x v="9"/>
    <s v="runs"/>
    <n v="1"/>
    <n v="177"/>
    <n v="20"/>
    <s v="N"/>
    <s v="NA"/>
    <s v="J Madanagopal"/>
    <s v="UV Gandhe"/>
  </r>
  <r>
    <n v="1359543"/>
    <x v="2"/>
    <s v="Mumbai"/>
    <d v="2023-05-21T00:00:00"/>
    <s v="League"/>
    <x v="95"/>
    <x v="1"/>
    <s v="Sunrisers Hyderabad"/>
    <s v="Mumbai Indians"/>
    <x v="6"/>
    <x v="0"/>
    <x v="4"/>
    <s v="wickets"/>
    <n v="8"/>
    <n v="201"/>
    <n v="20"/>
    <s v="N"/>
    <s v="NA"/>
    <s v="KN Ananthapadmanabhan"/>
    <s v="RJ Tucker"/>
  </r>
  <r>
    <n v="1359544"/>
    <x v="2"/>
    <s v="Bengaluru"/>
    <d v="2023-05-21T00:00:00"/>
    <s v="League"/>
    <x v="36"/>
    <x v="14"/>
    <s v="Royal Challengers Bangalore"/>
    <s v="Gujarat Titans"/>
    <x v="8"/>
    <x v="0"/>
    <x v="8"/>
    <s v="wickets"/>
    <n v="6"/>
    <n v="198"/>
    <n v="20"/>
    <s v="N"/>
    <s v="NA"/>
    <s v="Nitin Menon"/>
    <s v="VK Sharma"/>
  </r>
  <r>
    <n v="1370350"/>
    <x v="2"/>
    <s v="Chennai"/>
    <d v="2023-05-23T00:00:00"/>
    <s v="Qualifier 1"/>
    <x v="20"/>
    <x v="0"/>
    <s v="Chennai Super Kings"/>
    <s v="Gujarat Titans"/>
    <x v="8"/>
    <x v="0"/>
    <x v="6"/>
    <s v="runs"/>
    <n v="15"/>
    <n v="173"/>
    <n v="20"/>
    <s v="N"/>
    <s v="NA"/>
    <s v="AK Chaudhary"/>
    <s v="CB Gaffaney"/>
  </r>
  <r>
    <n v="1370351"/>
    <x v="2"/>
    <s v="Chennai"/>
    <d v="2023-05-24T00:00:00"/>
    <s v="Eliminator"/>
    <x v="111"/>
    <x v="0"/>
    <s v="Mumbai Indians"/>
    <s v="Lucknow Super Giants"/>
    <x v="6"/>
    <x v="1"/>
    <x v="4"/>
    <s v="runs"/>
    <n v="81"/>
    <n v="183"/>
    <n v="20"/>
    <s v="N"/>
    <s v="NA"/>
    <s v="BNJ Oxenford"/>
    <s v="VK Sharma"/>
  </r>
  <r>
    <n v="1370352"/>
    <x v="2"/>
    <s v="Ahmedabad"/>
    <d v="2023-05-26T00:00:00"/>
    <s v="Qualifier 2"/>
    <x v="36"/>
    <x v="2"/>
    <s v="Gujarat Titans"/>
    <s v="Mumbai Indians"/>
    <x v="6"/>
    <x v="0"/>
    <x v="8"/>
    <s v="runs"/>
    <n v="62"/>
    <n v="234"/>
    <n v="20"/>
    <s v="N"/>
    <s v="NA"/>
    <s v="Nitin Menon"/>
    <s v="RJ Tucker"/>
  </r>
  <r>
    <n v="1370353"/>
    <x v="2"/>
    <s v="Ahmedabad"/>
    <d v="2023-05-29T00:00:00"/>
    <s v="Final"/>
    <x v="74"/>
    <x v="2"/>
    <s v="Gujarat Titans"/>
    <s v="Chennai Super Kings"/>
    <x v="5"/>
    <x v="0"/>
    <x v="6"/>
    <s v="wickets"/>
    <n v="5"/>
    <n v="171"/>
    <n v="15"/>
    <s v="N"/>
    <s v="D/L"/>
    <s v="Nitin Menon"/>
    <s v="RJ Tucker"/>
  </r>
  <r>
    <n v="1422119"/>
    <x v="3"/>
    <s v="Chennai"/>
    <d v="2024-03-22T00:00:00"/>
    <s v="League"/>
    <x v="112"/>
    <x v="0"/>
    <s v="Royal Challengers Bengaluru"/>
    <s v="Chennai Super Kings"/>
    <x v="10"/>
    <x v="1"/>
    <x v="6"/>
    <s v="wickets"/>
    <n v="6"/>
    <n v="174"/>
    <n v="20"/>
    <s v="N"/>
    <s v="NA"/>
    <s v="HAS Khalid"/>
    <s v="VK Sharma"/>
  </r>
  <r>
    <n v="1422120"/>
    <x v="3"/>
    <s v="Mohali"/>
    <d v="2024-03-23T00:00:00"/>
    <s v="League"/>
    <x v="99"/>
    <x v="18"/>
    <s v="Delhi Capitals"/>
    <s v="Punjab Kings"/>
    <x v="7"/>
    <x v="0"/>
    <x v="3"/>
    <s v="wickets"/>
    <n v="4"/>
    <n v="175"/>
    <n v="20"/>
    <s v="N"/>
    <s v="NA"/>
    <s v="J Madanagopal"/>
    <s v="NA Patwardhan"/>
  </r>
  <r>
    <n v="1422121"/>
    <x v="3"/>
    <s v="Kolkata"/>
    <d v="2024-03-23T00:00:00"/>
    <s v="League"/>
    <x v="78"/>
    <x v="10"/>
    <s v="Kolkata Knight Riders"/>
    <s v="Sunrisers Hyderabad"/>
    <x v="2"/>
    <x v="0"/>
    <x v="2"/>
    <s v="runs"/>
    <n v="4"/>
    <n v="209"/>
    <n v="20"/>
    <s v="N"/>
    <s v="NA"/>
    <s v="R Pandit"/>
    <s v="YC Barde"/>
  </r>
  <r>
    <n v="1422122"/>
    <x v="3"/>
    <s v="Jaipur"/>
    <d v="2024-03-24T00:00:00"/>
    <s v="League"/>
    <x v="3"/>
    <x v="16"/>
    <s v="Rajasthan Royals"/>
    <s v="Lucknow Super Giants"/>
    <x v="3"/>
    <x v="1"/>
    <x v="5"/>
    <s v="runs"/>
    <n v="20"/>
    <n v="194"/>
    <n v="20"/>
    <s v="N"/>
    <s v="NA"/>
    <s v="A Totre"/>
    <s v="HDPK Dharmasena"/>
  </r>
  <r>
    <n v="1422123"/>
    <x v="3"/>
    <s v="Ahmedabad"/>
    <d v="2024-03-24T00:00:00"/>
    <s v="League"/>
    <x v="87"/>
    <x v="2"/>
    <s v="Gujarat Titans"/>
    <s v="Mumbai Indians"/>
    <x v="6"/>
    <x v="0"/>
    <x v="8"/>
    <s v="runs"/>
    <n v="6"/>
    <n v="169"/>
    <n v="20"/>
    <s v="N"/>
    <s v="NA"/>
    <s v="VA Kulkarni"/>
    <s v="VK Sharma"/>
  </r>
  <r>
    <n v="1422124"/>
    <x v="3"/>
    <s v="Bengaluru"/>
    <d v="2024-03-25T00:00:00"/>
    <s v="League"/>
    <x v="82"/>
    <x v="14"/>
    <s v="Punjab Kings"/>
    <s v="Royal Challengers Bengaluru"/>
    <x v="10"/>
    <x v="0"/>
    <x v="11"/>
    <s v="wickets"/>
    <n v="4"/>
    <n v="177"/>
    <n v="20"/>
    <s v="N"/>
    <s v="NA"/>
    <s v="AK Chaudhary"/>
    <s v="MV Saidharshan Kumar"/>
  </r>
  <r>
    <n v="1422125"/>
    <x v="3"/>
    <s v="Chennai"/>
    <d v="2024-03-26T00:00:00"/>
    <s v="League"/>
    <x v="56"/>
    <x v="0"/>
    <s v="Chennai Super Kings"/>
    <s v="Gujarat Titans"/>
    <x v="8"/>
    <x v="0"/>
    <x v="6"/>
    <s v="runs"/>
    <n v="63"/>
    <n v="207"/>
    <n v="20"/>
    <s v="N"/>
    <s v="NA"/>
    <s v="AG Wharf"/>
    <s v="Tapan Sharma"/>
  </r>
  <r>
    <n v="1422126"/>
    <x v="3"/>
    <s v="Hyderabad"/>
    <d v="2024-03-27T00:00:00"/>
    <s v="League"/>
    <x v="54"/>
    <x v="13"/>
    <s v="Sunrisers Hyderabad"/>
    <s v="Mumbai Indians"/>
    <x v="6"/>
    <x v="0"/>
    <x v="7"/>
    <s v="runs"/>
    <n v="31"/>
    <n v="278"/>
    <n v="20"/>
    <s v="N"/>
    <s v="NA"/>
    <s v="KN Ananthapadmanabhan"/>
    <s v="UV Gandhe"/>
  </r>
  <r>
    <n v="1422127"/>
    <x v="3"/>
    <s v="Jaipur"/>
    <d v="2024-03-28T00:00:00"/>
    <s v="League"/>
    <x v="64"/>
    <x v="16"/>
    <s v="Rajasthan Royals"/>
    <s v="Delhi Capitals"/>
    <x v="1"/>
    <x v="0"/>
    <x v="5"/>
    <s v="runs"/>
    <n v="12"/>
    <n v="186"/>
    <n v="20"/>
    <s v="N"/>
    <s v="NA"/>
    <s v="A Nand Kishore"/>
    <s v="Nitin Menon"/>
  </r>
  <r>
    <n v="1422128"/>
    <x v="3"/>
    <s v="Bengaluru"/>
    <d v="2024-03-29T00:00:00"/>
    <s v="League"/>
    <x v="28"/>
    <x v="14"/>
    <s v="Royal Challengers Bengaluru"/>
    <s v="Kolkata Knight Riders"/>
    <x v="4"/>
    <x v="0"/>
    <x v="2"/>
    <s v="wickets"/>
    <n v="7"/>
    <n v="183"/>
    <n v="20"/>
    <s v="N"/>
    <s v="NA"/>
    <s v="AK Chaudhary"/>
    <s v="R Pandit"/>
  </r>
  <r>
    <n v="1422129"/>
    <x v="3"/>
    <s v="Lucknow"/>
    <d v="2024-03-30T00:00:00"/>
    <s v="League"/>
    <x v="113"/>
    <x v="12"/>
    <s v="Lucknow Super Giants"/>
    <s v="Punjab Kings"/>
    <x v="9"/>
    <x v="1"/>
    <x v="9"/>
    <s v="runs"/>
    <n v="21"/>
    <n v="200"/>
    <n v="20"/>
    <s v="N"/>
    <s v="NA"/>
    <s v="J Madanagopal"/>
    <s v="Navdeep Singh"/>
  </r>
  <r>
    <n v="1422130"/>
    <x v="3"/>
    <s v="Ahmedabad"/>
    <d v="2024-03-31T00:00:00"/>
    <s v="League"/>
    <x v="91"/>
    <x v="2"/>
    <s v="Sunrisers Hyderabad"/>
    <s v="Gujarat Titans"/>
    <x v="2"/>
    <x v="1"/>
    <x v="8"/>
    <s v="wickets"/>
    <n v="7"/>
    <n v="163"/>
    <n v="20"/>
    <s v="N"/>
    <s v="NA"/>
    <s v="HAS Khalid"/>
    <s v="VK Sharma"/>
  </r>
  <r>
    <n v="1422131"/>
    <x v="3"/>
    <s v="Visakhapatnam"/>
    <d v="2024-03-31T00:00:00"/>
    <s v="League"/>
    <x v="114"/>
    <x v="19"/>
    <s v="Delhi Capitals"/>
    <s v="Chennai Super Kings"/>
    <x v="1"/>
    <x v="1"/>
    <x v="1"/>
    <s v="runs"/>
    <n v="20"/>
    <n v="192"/>
    <n v="20"/>
    <s v="N"/>
    <s v="NA"/>
    <s v="HDPK Dharmasena"/>
    <s v="Vinod Seshan"/>
  </r>
  <r>
    <n v="1422132"/>
    <x v="3"/>
    <s v="Mumbai"/>
    <d v="2024-04-01T00:00:00"/>
    <s v="League"/>
    <x v="80"/>
    <x v="1"/>
    <s v="Mumbai Indians"/>
    <s v="Rajasthan Royals"/>
    <x v="3"/>
    <x v="0"/>
    <x v="5"/>
    <s v="wickets"/>
    <n v="6"/>
    <n v="126"/>
    <n v="20"/>
    <s v="N"/>
    <s v="NA"/>
    <s v="MV Saidharshan Kumar"/>
    <s v="YC Barde"/>
  </r>
  <r>
    <n v="1422133"/>
    <x v="3"/>
    <s v="Bengaluru"/>
    <d v="2024-04-02T00:00:00"/>
    <s v="League"/>
    <x v="113"/>
    <x v="14"/>
    <s v="Lucknow Super Giants"/>
    <s v="Royal Challengers Bengaluru"/>
    <x v="10"/>
    <x v="0"/>
    <x v="9"/>
    <s v="runs"/>
    <n v="28"/>
    <n v="182"/>
    <n v="20"/>
    <s v="N"/>
    <s v="NA"/>
    <s v="J Madanagopal"/>
    <s v="NA Patwardhan"/>
  </r>
  <r>
    <n v="1422134"/>
    <x v="3"/>
    <s v="Visakhapatnam"/>
    <d v="2024-04-03T00:00:00"/>
    <s v="League"/>
    <x v="28"/>
    <x v="19"/>
    <s v="Kolkata Knight Riders"/>
    <s v="Delhi Capitals"/>
    <x v="4"/>
    <x v="1"/>
    <x v="2"/>
    <s v="runs"/>
    <n v="106"/>
    <n v="273"/>
    <n v="20"/>
    <s v="N"/>
    <s v="NA"/>
    <s v="A Totre"/>
    <s v="UV Gandhe"/>
  </r>
  <r>
    <n v="1422135"/>
    <x v="3"/>
    <s v="Ahmedabad"/>
    <d v="2024-04-04T00:00:00"/>
    <s v="League"/>
    <x v="115"/>
    <x v="2"/>
    <s v="Gujarat Titans"/>
    <s v="Punjab Kings"/>
    <x v="7"/>
    <x v="0"/>
    <x v="3"/>
    <s v="wickets"/>
    <n v="3"/>
    <n v="200"/>
    <n v="20"/>
    <s v="N"/>
    <s v="NA"/>
    <s v="Nitin Menon"/>
    <s v="VA Kulkarni"/>
  </r>
  <r>
    <n v="1422136"/>
    <x v="3"/>
    <s v="Hyderabad"/>
    <d v="2024-04-05T00:00:00"/>
    <s v="League"/>
    <x v="54"/>
    <x v="13"/>
    <s v="Chennai Super Kings"/>
    <s v="Sunrisers Hyderabad"/>
    <x v="2"/>
    <x v="0"/>
    <x v="7"/>
    <s v="wickets"/>
    <n v="6"/>
    <n v="166"/>
    <n v="20"/>
    <s v="N"/>
    <s v="NA"/>
    <s v="R Pandit"/>
    <s v="YC Barde"/>
  </r>
  <r>
    <n v="1422137"/>
    <x v="3"/>
    <s v="Jaipur"/>
    <d v="2024-04-06T00:00:00"/>
    <s v="League"/>
    <x v="23"/>
    <x v="16"/>
    <s v="Royal Challengers Bengaluru"/>
    <s v="Rajasthan Royals"/>
    <x v="3"/>
    <x v="0"/>
    <x v="5"/>
    <s v="wickets"/>
    <n v="6"/>
    <n v="184"/>
    <n v="20"/>
    <s v="N"/>
    <s v="NA"/>
    <s v="AG Wharf"/>
    <s v="Tapan Sharma"/>
  </r>
  <r>
    <n v="1422138"/>
    <x v="3"/>
    <s v="Mumbai"/>
    <d v="2024-04-07T00:00:00"/>
    <s v="League"/>
    <x v="116"/>
    <x v="1"/>
    <s v="Mumbai Indians"/>
    <s v="Delhi Capitals"/>
    <x v="1"/>
    <x v="0"/>
    <x v="4"/>
    <s v="runs"/>
    <n v="29"/>
    <n v="235"/>
    <n v="20"/>
    <s v="N"/>
    <s v="NA"/>
    <s v="HDPK Dharmasena"/>
    <s v="UV Gandhe"/>
  </r>
  <r>
    <n v="1422139"/>
    <x v="3"/>
    <s v="Lucknow"/>
    <d v="2024-04-07T00:00:00"/>
    <s v="League"/>
    <x v="117"/>
    <x v="12"/>
    <s v="Lucknow Super Giants"/>
    <s v="Gujarat Titans"/>
    <x v="9"/>
    <x v="1"/>
    <x v="9"/>
    <s v="runs"/>
    <n v="33"/>
    <n v="164"/>
    <n v="20"/>
    <s v="N"/>
    <s v="NA"/>
    <s v="A Nand Kishore"/>
    <s v="VK Sharma"/>
  </r>
  <r>
    <n v="1426260"/>
    <x v="3"/>
    <s v="Chennai"/>
    <d v="2024-04-08T00:00:00"/>
    <s v="League"/>
    <x v="17"/>
    <x v="0"/>
    <s v="Kolkata Knight Riders"/>
    <s v="Chennai Super Kings"/>
    <x v="5"/>
    <x v="0"/>
    <x v="6"/>
    <s v="wickets"/>
    <n v="7"/>
    <n v="138"/>
    <n v="20"/>
    <s v="N"/>
    <s v="NA"/>
    <s v="AK Chaudhary"/>
    <s v="MV Saidharshan Kumar"/>
  </r>
  <r>
    <n v="1426261"/>
    <x v="3"/>
    <s v="Mohali"/>
    <d v="2024-04-09T00:00:00"/>
    <s v="League"/>
    <x v="118"/>
    <x v="18"/>
    <s v="Sunrisers Hyderabad"/>
    <s v="Punjab Kings"/>
    <x v="7"/>
    <x v="0"/>
    <x v="7"/>
    <s v="runs"/>
    <n v="2"/>
    <n v="183"/>
    <n v="20"/>
    <s v="N"/>
    <s v="NA"/>
    <s v="Navdeep Singh"/>
    <s v="NA Patwardhan"/>
  </r>
  <r>
    <n v="1426262"/>
    <x v="3"/>
    <s v="Jaipur"/>
    <d v="2024-04-10T00:00:00"/>
    <s v="League"/>
    <x v="62"/>
    <x v="16"/>
    <s v="Rajasthan Royals"/>
    <s v="Gujarat Titans"/>
    <x v="8"/>
    <x v="0"/>
    <x v="8"/>
    <s v="wickets"/>
    <n v="3"/>
    <n v="197"/>
    <n v="20"/>
    <s v="N"/>
    <s v="NA"/>
    <s v="HDPK Dharmasena"/>
    <s v="Vinod Seshan"/>
  </r>
  <r>
    <n v="1426263"/>
    <x v="3"/>
    <s v="Mumbai"/>
    <d v="2024-04-11T00:00:00"/>
    <s v="League"/>
    <x v="75"/>
    <x v="1"/>
    <s v="Royal Challengers Bengaluru"/>
    <s v="Mumbai Indians"/>
    <x v="6"/>
    <x v="0"/>
    <x v="4"/>
    <s v="wickets"/>
    <n v="7"/>
    <n v="197"/>
    <n v="20"/>
    <s v="N"/>
    <s v="NA"/>
    <s v="Nitin Menon"/>
    <s v="VA Kulkarni"/>
  </r>
  <r>
    <n v="1426264"/>
    <x v="3"/>
    <s v="Lucknow"/>
    <d v="2024-04-12T00:00:00"/>
    <s v="League"/>
    <x v="44"/>
    <x v="12"/>
    <s v="Lucknow Super Giants"/>
    <s v="Delhi Capitals"/>
    <x v="9"/>
    <x v="1"/>
    <x v="1"/>
    <s v="wickets"/>
    <n v="6"/>
    <n v="168"/>
    <n v="20"/>
    <s v="N"/>
    <s v="NA"/>
    <s v="R Pandit"/>
    <s v="YC Barde"/>
  </r>
  <r>
    <n v="1426265"/>
    <x v="3"/>
    <s v="Mohali"/>
    <d v="2024-04-13T00:00:00"/>
    <s v="League"/>
    <x v="94"/>
    <x v="18"/>
    <s v="Punjab Kings"/>
    <s v="Rajasthan Royals"/>
    <x v="3"/>
    <x v="0"/>
    <x v="5"/>
    <s v="wickets"/>
    <n v="3"/>
    <n v="148"/>
    <n v="20"/>
    <s v="N"/>
    <s v="NA"/>
    <s v="AK Chaudhary"/>
    <s v="Tapan Sharma"/>
  </r>
  <r>
    <n v="1426266"/>
    <x v="3"/>
    <s v="Kolkata"/>
    <d v="2024-04-14T00:00:00"/>
    <s v="League"/>
    <x v="105"/>
    <x v="10"/>
    <s v="Lucknow Super Giants"/>
    <s v="Kolkata Knight Riders"/>
    <x v="4"/>
    <x v="0"/>
    <x v="2"/>
    <s v="wickets"/>
    <n v="8"/>
    <n v="162"/>
    <n v="20"/>
    <s v="N"/>
    <s v="NA"/>
    <s v="A Totre"/>
    <s v="Vinod Seshan"/>
  </r>
  <r>
    <n v="1426267"/>
    <x v="3"/>
    <s v="Mumbai"/>
    <d v="2024-04-14T00:00:00"/>
    <s v="League"/>
    <x v="104"/>
    <x v="1"/>
    <s v="Chennai Super Kings"/>
    <s v="Mumbai Indians"/>
    <x v="6"/>
    <x v="0"/>
    <x v="6"/>
    <s v="runs"/>
    <n v="20"/>
    <n v="207"/>
    <n v="20"/>
    <s v="N"/>
    <s v="NA"/>
    <s v="Nitin Menon"/>
    <s v="HAS Khalid"/>
  </r>
  <r>
    <n v="1426268"/>
    <x v="3"/>
    <s v="Bengaluru"/>
    <d v="2024-04-15T00:00:00"/>
    <s v="League"/>
    <x v="119"/>
    <x v="14"/>
    <s v="Sunrisers Hyderabad"/>
    <s v="Royal Challengers Bengaluru"/>
    <x v="10"/>
    <x v="0"/>
    <x v="7"/>
    <s v="runs"/>
    <n v="25"/>
    <n v="288"/>
    <n v="20"/>
    <s v="N"/>
    <s v="NA"/>
    <s v="AK Chaudhary"/>
    <s v="R Pandit"/>
  </r>
  <r>
    <n v="1426269"/>
    <x v="3"/>
    <s v="Kolkata"/>
    <d v="2024-04-16T00:00:00"/>
    <s v="League"/>
    <x v="23"/>
    <x v="10"/>
    <s v="Kolkata Knight Riders"/>
    <s v="Rajasthan Royals"/>
    <x v="3"/>
    <x v="0"/>
    <x v="5"/>
    <s v="wickets"/>
    <n v="2"/>
    <n v="224"/>
    <n v="20"/>
    <s v="N"/>
    <s v="NA"/>
    <s v="MA Gough"/>
    <s v="UV Gandhe"/>
  </r>
  <r>
    <n v="1426270"/>
    <x v="3"/>
    <s v="Ahmedabad"/>
    <d v="2024-04-17T00:00:00"/>
    <s v="League"/>
    <x v="120"/>
    <x v="2"/>
    <s v="Gujarat Titans"/>
    <s v="Delhi Capitals"/>
    <x v="1"/>
    <x v="0"/>
    <x v="1"/>
    <s v="wickets"/>
    <n v="6"/>
    <n v="90"/>
    <n v="20"/>
    <s v="N"/>
    <s v="NA"/>
    <s v="NA Patwardhan"/>
    <s v="VK Sharma"/>
  </r>
  <r>
    <n v="1426271"/>
    <x v="3"/>
    <s v="Mohali"/>
    <d v="2024-04-18T00:00:00"/>
    <s v="League"/>
    <x v="75"/>
    <x v="18"/>
    <s v="Mumbai Indians"/>
    <s v="Punjab Kings"/>
    <x v="7"/>
    <x v="0"/>
    <x v="4"/>
    <s v="runs"/>
    <n v="9"/>
    <n v="193"/>
    <n v="20"/>
    <s v="N"/>
    <s v="NA"/>
    <s v="A Nand Kishore"/>
    <s v="VA Kulkarni"/>
  </r>
  <r>
    <n v="1426272"/>
    <x v="3"/>
    <s v="Lucknow"/>
    <d v="2024-04-19T00:00:00"/>
    <s v="League"/>
    <x v="15"/>
    <x v="12"/>
    <s v="Chennai Super Kings"/>
    <s v="Lucknow Super Giants"/>
    <x v="9"/>
    <x v="0"/>
    <x v="9"/>
    <s v="wickets"/>
    <n v="8"/>
    <n v="177"/>
    <n v="20"/>
    <s v="N"/>
    <s v="NA"/>
    <s v="AK Chaudhary"/>
    <s v="R Pandit"/>
  </r>
  <r>
    <n v="1426273"/>
    <x v="3"/>
    <s v="Delhi"/>
    <d v="2024-04-20T00:00:00"/>
    <s v="League"/>
    <x v="119"/>
    <x v="3"/>
    <s v="Sunrisers Hyderabad"/>
    <s v="Delhi Capitals"/>
    <x v="1"/>
    <x v="0"/>
    <x v="7"/>
    <s v="runs"/>
    <n v="67"/>
    <n v="267"/>
    <n v="20"/>
    <s v="N"/>
    <s v="NA"/>
    <s v="J Madanagopal"/>
    <s v="Navdeep Singh"/>
  </r>
  <r>
    <n v="1426274"/>
    <x v="3"/>
    <s v="Kolkata"/>
    <d v="2024-04-21T00:00:00"/>
    <s v="League"/>
    <x v="78"/>
    <x v="10"/>
    <s v="Kolkata Knight Riders"/>
    <s v="Royal Challengers Bengaluru"/>
    <x v="10"/>
    <x v="0"/>
    <x v="2"/>
    <s v="runs"/>
    <n v="1"/>
    <n v="223"/>
    <n v="20"/>
    <s v="N"/>
    <s v="NA"/>
    <s v="A Totre"/>
    <s v="Vinod Seshan"/>
  </r>
  <r>
    <n v="1426275"/>
    <x v="3"/>
    <s v="Mohali"/>
    <d v="2024-04-21T00:00:00"/>
    <s v="League"/>
    <x v="121"/>
    <x v="18"/>
    <s v="Punjab Kings"/>
    <s v="Gujarat Titans"/>
    <x v="7"/>
    <x v="1"/>
    <x v="8"/>
    <s v="wickets"/>
    <n v="3"/>
    <n v="143"/>
    <n v="20"/>
    <s v="N"/>
    <s v="NA"/>
    <s v="A Nand Kishore"/>
    <s v="VA Kulkarni"/>
  </r>
  <r>
    <n v="1426276"/>
    <x v="3"/>
    <s v="Jaipur"/>
    <d v="2024-04-22T00:00:00"/>
    <s v="League"/>
    <x v="122"/>
    <x v="16"/>
    <s v="Mumbai Indians"/>
    <s v="Rajasthan Royals"/>
    <x v="6"/>
    <x v="1"/>
    <x v="5"/>
    <s v="wickets"/>
    <n v="9"/>
    <n v="180"/>
    <n v="20"/>
    <s v="N"/>
    <s v="NA"/>
    <s v="AK Chaudhary"/>
    <s v="MV Saidharshan Kumar"/>
  </r>
  <r>
    <n v="1426277"/>
    <x v="3"/>
    <s v="Chennai"/>
    <d v="2024-04-23T00:00:00"/>
    <s v="League"/>
    <x v="96"/>
    <x v="0"/>
    <s v="Chennai Super Kings"/>
    <s v="Lucknow Super Giants"/>
    <x v="9"/>
    <x v="0"/>
    <x v="9"/>
    <s v="wickets"/>
    <n v="6"/>
    <n v="211"/>
    <n v="20"/>
    <s v="N"/>
    <s v="NA"/>
    <s v="NA Patwardhan"/>
    <s v="Tapan Sharma"/>
  </r>
  <r>
    <n v="1426278"/>
    <x v="3"/>
    <s v="Delhi"/>
    <d v="2024-04-24T00:00:00"/>
    <s v="League"/>
    <x v="120"/>
    <x v="3"/>
    <s v="Delhi Capitals"/>
    <s v="Gujarat Titans"/>
    <x v="8"/>
    <x v="0"/>
    <x v="1"/>
    <s v="runs"/>
    <n v="4"/>
    <n v="225"/>
    <n v="20"/>
    <s v="N"/>
    <s v="NA"/>
    <s v="KN Ananthapadmanabhan"/>
    <s v="UV Gandhe"/>
  </r>
  <r>
    <n v="1426279"/>
    <x v="3"/>
    <s v="Hyderabad"/>
    <d v="2024-04-25T00:00:00"/>
    <s v="League"/>
    <x v="84"/>
    <x v="13"/>
    <s v="Royal Challengers Bengaluru"/>
    <s v="Sunrisers Hyderabad"/>
    <x v="10"/>
    <x v="1"/>
    <x v="11"/>
    <s v="runs"/>
    <n v="35"/>
    <n v="207"/>
    <n v="20"/>
    <s v="N"/>
    <s v="NA"/>
    <s v="Nitin Menon"/>
    <s v="HAS Khalid"/>
  </r>
  <r>
    <n v="1426280"/>
    <x v="3"/>
    <s v="Kolkata"/>
    <d v="2024-04-26T00:00:00"/>
    <s v="League"/>
    <x v="12"/>
    <x v="10"/>
    <s v="Kolkata Knight Riders"/>
    <s v="Punjab Kings"/>
    <x v="7"/>
    <x v="0"/>
    <x v="3"/>
    <s v="wickets"/>
    <n v="8"/>
    <n v="262"/>
    <n v="20"/>
    <s v="N"/>
    <s v="NA"/>
    <s v="AK Chaudhary"/>
    <s v="YC Barde"/>
  </r>
  <r>
    <n v="1426281"/>
    <x v="3"/>
    <s v="Delhi"/>
    <d v="2024-04-27T00:00:00"/>
    <s v="League"/>
    <x v="123"/>
    <x v="3"/>
    <s v="Delhi Capitals"/>
    <s v="Mumbai Indians"/>
    <x v="6"/>
    <x v="0"/>
    <x v="1"/>
    <s v="runs"/>
    <n v="10"/>
    <n v="258"/>
    <n v="20"/>
    <s v="N"/>
    <s v="NA"/>
    <s v="Navdeep Singh"/>
    <s v="NA Patwardhan"/>
  </r>
  <r>
    <n v="1426282"/>
    <x v="3"/>
    <s v="Lucknow"/>
    <d v="2024-04-27T00:00:00"/>
    <s v="League"/>
    <x v="3"/>
    <x v="12"/>
    <s v="Lucknow Super Giants"/>
    <s v="Rajasthan Royals"/>
    <x v="3"/>
    <x v="0"/>
    <x v="5"/>
    <s v="wickets"/>
    <n v="7"/>
    <n v="197"/>
    <n v="20"/>
    <s v="N"/>
    <s v="NA"/>
    <s v="KN Ananthapadmanabhan"/>
    <s v="MA Gough"/>
  </r>
  <r>
    <n v="1426283"/>
    <x v="3"/>
    <s v="Ahmedabad"/>
    <d v="2024-04-28T00:00:00"/>
    <s v="League"/>
    <x v="124"/>
    <x v="2"/>
    <s v="Gujarat Titans"/>
    <s v="Royal Challengers Bengaluru"/>
    <x v="10"/>
    <x v="0"/>
    <x v="11"/>
    <s v="wickets"/>
    <n v="9"/>
    <n v="201"/>
    <n v="20"/>
    <s v="N"/>
    <s v="NA"/>
    <s v="Nitin Menon"/>
    <s v="VK Sharma"/>
  </r>
  <r>
    <n v="1426284"/>
    <x v="3"/>
    <s v="Chennai"/>
    <d v="2024-04-28T00:00:00"/>
    <s v="League"/>
    <x v="20"/>
    <x v="0"/>
    <s v="Chennai Super Kings"/>
    <s v="Sunrisers Hyderabad"/>
    <x v="2"/>
    <x v="0"/>
    <x v="6"/>
    <s v="runs"/>
    <n v="78"/>
    <n v="213"/>
    <n v="20"/>
    <s v="N"/>
    <s v="NA"/>
    <s v="R Pandit"/>
    <s v="MV Saidharshan Kumar"/>
  </r>
  <r>
    <n v="1426285"/>
    <x v="3"/>
    <s v="Kolkata"/>
    <d v="2024-04-29T00:00:00"/>
    <s v="League"/>
    <x v="25"/>
    <x v="10"/>
    <s v="Delhi Capitals"/>
    <s v="Kolkata Knight Riders"/>
    <x v="1"/>
    <x v="1"/>
    <x v="2"/>
    <s v="wickets"/>
    <n v="7"/>
    <n v="154"/>
    <n v="20"/>
    <s v="N"/>
    <s v="NA"/>
    <s v="Navdeep Singh"/>
    <s v="Tapan Sharma"/>
  </r>
  <r>
    <n v="1426286"/>
    <x v="3"/>
    <s v="Lucknow"/>
    <d v="2024-04-30T00:00:00"/>
    <s v="League"/>
    <x v="96"/>
    <x v="12"/>
    <s v="Mumbai Indians"/>
    <s v="Lucknow Super Giants"/>
    <x v="9"/>
    <x v="0"/>
    <x v="9"/>
    <s v="wickets"/>
    <n v="4"/>
    <n v="145"/>
    <n v="20"/>
    <s v="N"/>
    <s v="NA"/>
    <s v="MA Gough"/>
    <s v="UV Gandhe"/>
  </r>
  <r>
    <n v="1426287"/>
    <x v="3"/>
    <s v="Chennai"/>
    <d v="2024-05-01T00:00:00"/>
    <s v="League"/>
    <x v="22"/>
    <x v="0"/>
    <s v="Chennai Super Kings"/>
    <s v="Punjab Kings"/>
    <x v="7"/>
    <x v="0"/>
    <x v="3"/>
    <s v="wickets"/>
    <n v="7"/>
    <n v="163"/>
    <n v="20"/>
    <s v="N"/>
    <s v="NA"/>
    <s v="HAS Khalid"/>
    <s v="VK Sharma"/>
  </r>
  <r>
    <n v="1426288"/>
    <x v="3"/>
    <s v="Hyderabad"/>
    <d v="2024-05-02T00:00:00"/>
    <s v="League"/>
    <x v="125"/>
    <x v="13"/>
    <s v="Sunrisers Hyderabad"/>
    <s v="Rajasthan Royals"/>
    <x v="2"/>
    <x v="1"/>
    <x v="7"/>
    <s v="runs"/>
    <n v="1"/>
    <n v="202"/>
    <n v="20"/>
    <s v="N"/>
    <s v="NA"/>
    <s v="AK Chaudhary"/>
    <s v="YC Barde"/>
  </r>
  <r>
    <n v="1426289"/>
    <x v="3"/>
    <s v="Mumbai"/>
    <d v="2024-05-03T00:00:00"/>
    <s v="League"/>
    <x v="42"/>
    <x v="1"/>
    <s v="Kolkata Knight Riders"/>
    <s v="Mumbai Indians"/>
    <x v="6"/>
    <x v="0"/>
    <x v="2"/>
    <s v="runs"/>
    <n v="24"/>
    <n v="170"/>
    <n v="20"/>
    <s v="N"/>
    <s v="NA"/>
    <s v="J Madanagopal"/>
    <s v="Tapan Sharma"/>
  </r>
  <r>
    <n v="1426290"/>
    <x v="3"/>
    <s v="Bengaluru"/>
    <d v="2024-05-04T00:00:00"/>
    <s v="League"/>
    <x v="97"/>
    <x v="14"/>
    <s v="Gujarat Titans"/>
    <s v="Royal Challengers Bengaluru"/>
    <x v="10"/>
    <x v="0"/>
    <x v="11"/>
    <s v="wickets"/>
    <n v="4"/>
    <n v="148"/>
    <n v="20"/>
    <s v="N"/>
    <s v="NA"/>
    <s v="A Totre"/>
    <s v="Vinod Seshan"/>
  </r>
  <r>
    <n v="1426291"/>
    <x v="3"/>
    <s v="Dharamsala"/>
    <d v="2024-05-05T00:00:00"/>
    <s v="League"/>
    <x v="17"/>
    <x v="17"/>
    <s v="Chennai Super Kings"/>
    <s v="Punjab Kings"/>
    <x v="7"/>
    <x v="0"/>
    <x v="6"/>
    <s v="runs"/>
    <n v="28"/>
    <n v="168"/>
    <n v="20"/>
    <s v="N"/>
    <s v="NA"/>
    <s v="A Nand Kishore"/>
    <s v="VA Kulkarni"/>
  </r>
  <r>
    <n v="1426292"/>
    <x v="3"/>
    <s v="Lucknow"/>
    <d v="2024-05-05T00:00:00"/>
    <s v="League"/>
    <x v="28"/>
    <x v="12"/>
    <s v="Kolkata Knight Riders"/>
    <s v="Lucknow Super Giants"/>
    <x v="9"/>
    <x v="0"/>
    <x v="2"/>
    <s v="runs"/>
    <n v="98"/>
    <n v="236"/>
    <n v="20"/>
    <s v="N"/>
    <s v="NA"/>
    <s v="MV Saidharshan Kumar"/>
    <s v="YC Barde"/>
  </r>
  <r>
    <n v="1426293"/>
    <x v="3"/>
    <s v="Mumbai"/>
    <d v="2024-05-06T00:00:00"/>
    <s v="League"/>
    <x v="67"/>
    <x v="1"/>
    <s v="Sunrisers Hyderabad"/>
    <s v="Mumbai Indians"/>
    <x v="6"/>
    <x v="0"/>
    <x v="4"/>
    <s v="wickets"/>
    <n v="7"/>
    <n v="174"/>
    <n v="20"/>
    <s v="N"/>
    <s v="NA"/>
    <s v="Navdeep Singh"/>
    <s v="Tapan Sharma"/>
  </r>
  <r>
    <n v="1426294"/>
    <x v="3"/>
    <s v="Delhi"/>
    <d v="2024-05-07T00:00:00"/>
    <s v="League"/>
    <x v="44"/>
    <x v="3"/>
    <s v="Delhi Capitals"/>
    <s v="Rajasthan Royals"/>
    <x v="3"/>
    <x v="0"/>
    <x v="1"/>
    <s v="runs"/>
    <n v="20"/>
    <n v="222"/>
    <n v="20"/>
    <s v="N"/>
    <s v="NA"/>
    <s v="KN Ananthapadmanabhan"/>
    <s v="UV Gandhe"/>
  </r>
  <r>
    <n v="1426295"/>
    <x v="3"/>
    <s v="Hyderabad"/>
    <d v="2024-05-08T00:00:00"/>
    <s v="League"/>
    <x v="119"/>
    <x v="13"/>
    <s v="Lucknow Super Giants"/>
    <s v="Sunrisers Hyderabad"/>
    <x v="9"/>
    <x v="1"/>
    <x v="7"/>
    <s v="wickets"/>
    <n v="10"/>
    <n v="166"/>
    <n v="20"/>
    <s v="N"/>
    <s v="NA"/>
    <s v="MV Saidharshan Kumar"/>
    <s v="YC Barde"/>
  </r>
  <r>
    <n v="1426296"/>
    <x v="3"/>
    <s v="Dharamsala"/>
    <d v="2024-05-09T00:00:00"/>
    <s v="League"/>
    <x v="82"/>
    <x v="17"/>
    <s v="Royal Challengers Bengaluru"/>
    <s v="Punjab Kings"/>
    <x v="7"/>
    <x v="0"/>
    <x v="11"/>
    <s v="runs"/>
    <n v="60"/>
    <n v="242"/>
    <n v="20"/>
    <s v="N"/>
    <s v="NA"/>
    <s v="Nitin Menon"/>
    <s v="HAS Khalid"/>
  </r>
  <r>
    <n v="1426297"/>
    <x v="3"/>
    <s v="Ahmedabad"/>
    <d v="2024-05-10T00:00:00"/>
    <s v="League"/>
    <x v="36"/>
    <x v="2"/>
    <s v="Gujarat Titans"/>
    <s v="Chennai Super Kings"/>
    <x v="5"/>
    <x v="0"/>
    <x v="8"/>
    <s v="runs"/>
    <n v="35"/>
    <n v="232"/>
    <n v="20"/>
    <s v="N"/>
    <s v="NA"/>
    <s v="KN Ananthapadmanabhan"/>
    <s v="NA Patwardhan"/>
  </r>
  <r>
    <n v="1426298"/>
    <x v="3"/>
    <s v="Kolkata"/>
    <d v="2024-05-11T00:00:00"/>
    <s v="League"/>
    <x v="25"/>
    <x v="10"/>
    <s v="Kolkata Knight Riders"/>
    <s v="Mumbai Indians"/>
    <x v="6"/>
    <x v="0"/>
    <x v="2"/>
    <s v="runs"/>
    <n v="18"/>
    <n v="158"/>
    <n v="16"/>
    <s v="N"/>
    <s v="NA"/>
    <s v="UV Gandhe"/>
    <s v="Vinod Seshan"/>
  </r>
  <r>
    <n v="1426299"/>
    <x v="3"/>
    <s v="Chennai"/>
    <d v="2024-05-12T00:00:00"/>
    <s v="League"/>
    <x v="126"/>
    <x v="0"/>
    <s v="Rajasthan Royals"/>
    <s v="Chennai Super Kings"/>
    <x v="3"/>
    <x v="1"/>
    <x v="6"/>
    <s v="wickets"/>
    <n v="5"/>
    <n v="142"/>
    <n v="20"/>
    <s v="N"/>
    <s v="NA"/>
    <s v="R Pandit"/>
    <s v="YC Barde"/>
  </r>
  <r>
    <n v="1426300"/>
    <x v="3"/>
    <s v="Bengaluru"/>
    <d v="2024-05-12T00:00:00"/>
    <s v="League"/>
    <x v="95"/>
    <x v="14"/>
    <s v="Royal Challengers Bengaluru"/>
    <s v="Delhi Capitals"/>
    <x v="1"/>
    <x v="0"/>
    <x v="11"/>
    <s v="runs"/>
    <n v="47"/>
    <n v="188"/>
    <n v="20"/>
    <s v="N"/>
    <s v="NA"/>
    <s v="A Nand Kishore"/>
    <s v="VA Kulkarni"/>
  </r>
  <r>
    <n v="1426302"/>
    <x v="3"/>
    <s v="Delhi"/>
    <d v="2024-05-14T00:00:00"/>
    <s v="League"/>
    <x v="98"/>
    <x v="3"/>
    <s v="Delhi Capitals"/>
    <s v="Lucknow Super Giants"/>
    <x v="9"/>
    <x v="0"/>
    <x v="1"/>
    <s v="runs"/>
    <n v="19"/>
    <n v="209"/>
    <n v="20"/>
    <s v="N"/>
    <s v="NA"/>
    <s v="A Totre"/>
    <s v="Vinod Seshan"/>
  </r>
  <r>
    <n v="1426303"/>
    <x v="3"/>
    <s v="Guwahati"/>
    <d v="2024-05-15T00:00:00"/>
    <s v="League"/>
    <x v="99"/>
    <x v="15"/>
    <s v="Rajasthan Royals"/>
    <s v="Punjab Kings"/>
    <x v="3"/>
    <x v="1"/>
    <x v="3"/>
    <s v="wickets"/>
    <n v="5"/>
    <n v="145"/>
    <n v="20"/>
    <s v="N"/>
    <s v="NA"/>
    <s v="R Pandit"/>
    <s v="MV Saidharshan Kumar"/>
  </r>
  <r>
    <n v="1426305"/>
    <x v="3"/>
    <s v="Mumbai"/>
    <d v="2024-05-17T00:00:00"/>
    <s v="League"/>
    <x v="89"/>
    <x v="1"/>
    <s v="Lucknow Super Giants"/>
    <s v="Mumbai Indians"/>
    <x v="6"/>
    <x v="0"/>
    <x v="9"/>
    <s v="runs"/>
    <n v="18"/>
    <n v="215"/>
    <n v="20"/>
    <s v="N"/>
    <s v="NA"/>
    <s v="Navdeep Singh"/>
    <s v="R Pandit"/>
  </r>
  <r>
    <n v="1426306"/>
    <x v="3"/>
    <s v="Bengaluru"/>
    <d v="2024-05-18T00:00:00"/>
    <s v="League"/>
    <x v="13"/>
    <x v="14"/>
    <s v="Royal Challengers Bengaluru"/>
    <s v="Chennai Super Kings"/>
    <x v="5"/>
    <x v="0"/>
    <x v="11"/>
    <s v="runs"/>
    <n v="27"/>
    <n v="219"/>
    <n v="20"/>
    <s v="N"/>
    <s v="NA"/>
    <s v="A Totre"/>
    <s v="KN Ananthapadmanabhan"/>
  </r>
  <r>
    <n v="1426307"/>
    <x v="3"/>
    <s v="Hyderabad"/>
    <d v="2024-05-19T00:00:00"/>
    <s v="League"/>
    <x v="54"/>
    <x v="13"/>
    <s v="Punjab Kings"/>
    <s v="Sunrisers Hyderabad"/>
    <x v="7"/>
    <x v="1"/>
    <x v="7"/>
    <s v="wickets"/>
    <n v="4"/>
    <n v="215"/>
    <n v="20"/>
    <s v="N"/>
    <s v="NA"/>
    <s v="Nitin Menon"/>
    <s v="VK Sharma"/>
  </r>
  <r>
    <n v="1426309"/>
    <x v="3"/>
    <s v="Ahmedabad"/>
    <d v="2024-05-21T00:00:00"/>
    <s v="Qualifier 1"/>
    <x v="127"/>
    <x v="2"/>
    <s v="Sunrisers Hyderabad"/>
    <s v="Kolkata Knight Riders"/>
    <x v="2"/>
    <x v="1"/>
    <x v="2"/>
    <s v="wickets"/>
    <n v="8"/>
    <n v="160"/>
    <n v="20"/>
    <s v="N"/>
    <s v="NA"/>
    <s v="AK Chaudhary"/>
    <s v="R Pandit"/>
  </r>
  <r>
    <n v="1426310"/>
    <x v="3"/>
    <s v="Ahmedabad"/>
    <d v="2024-05-22T00:00:00"/>
    <s v="Eliminator"/>
    <x v="83"/>
    <x v="2"/>
    <s v="Royal Challengers Bengaluru"/>
    <s v="Rajasthan Royals"/>
    <x v="3"/>
    <x v="0"/>
    <x v="5"/>
    <s v="wickets"/>
    <n v="4"/>
    <n v="173"/>
    <n v="20"/>
    <s v="N"/>
    <s v="NA"/>
    <s v="KN Ananthapadmanabhan"/>
    <s v="MV Saidharshan Kumar"/>
  </r>
  <r>
    <n v="1426311"/>
    <x v="3"/>
    <s v="Chennai"/>
    <d v="2024-05-24T00:00:00"/>
    <s v="Qualifier 2"/>
    <x v="128"/>
    <x v="0"/>
    <s v="Sunrisers Hyderabad"/>
    <s v="Rajasthan Royals"/>
    <x v="3"/>
    <x v="0"/>
    <x v="7"/>
    <s v="runs"/>
    <n v="36"/>
    <n v="176"/>
    <n v="20"/>
    <s v="N"/>
    <s v="NA"/>
    <s v="Nitin Menon"/>
    <s v="VK Sharma"/>
  </r>
  <r>
    <n v="1426312"/>
    <x v="3"/>
    <s v="Chennai"/>
    <d v="2024-05-26T00:00:00"/>
    <s v="Final"/>
    <x v="127"/>
    <x v="0"/>
    <s v="Sunrisers Hyderabad"/>
    <s v="Kolkata Knight Riders"/>
    <x v="2"/>
    <x v="1"/>
    <x v="2"/>
    <s v="wickets"/>
    <n v="8"/>
    <n v="114"/>
    <n v="20"/>
    <s v="N"/>
    <s v="NA"/>
    <s v="J Madanagopal"/>
    <s v="Nitin Men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9EE79E-DE10-4717-9023-FF4934E839F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5" firstHeaderRow="1" firstDataRow="2" firstDataCol="1"/>
  <pivotFields count="20">
    <pivotField showAll="0"/>
    <pivotField showAll="0">
      <items count="5">
        <item h="1" x="0"/>
        <item x="1"/>
        <item h="1" x="2"/>
        <item h="1" x="3"/>
        <item t="default"/>
      </items>
    </pivotField>
    <pivotField showAll="0"/>
    <pivotField numFmtId="14" showAll="0"/>
    <pivotField showAll="0"/>
    <pivotField showAll="0"/>
    <pivotField showAll="0"/>
    <pivotField showAll="0"/>
    <pivotField showAll="0"/>
    <pivotField dataField="1" showAll="0"/>
    <pivotField axis="axisCol" showAll="0">
      <items count="3">
        <item x="1"/>
        <item x="0"/>
        <item t="default"/>
      </items>
    </pivotField>
    <pivotField axis="axisRow" showAll="0" sortType="descending">
      <items count="13">
        <item x="6"/>
        <item x="1"/>
        <item x="8"/>
        <item x="2"/>
        <item x="9"/>
        <item x="4"/>
        <item x="10"/>
        <item x="3"/>
        <item x="5"/>
        <item x="0"/>
        <item x="11"/>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1"/>
  </rowFields>
  <rowItems count="11">
    <i>
      <x v="2"/>
    </i>
    <i>
      <x v="8"/>
    </i>
    <i>
      <x v="9"/>
    </i>
    <i>
      <x v="4"/>
    </i>
    <i>
      <x v="1"/>
    </i>
    <i>
      <x v="7"/>
    </i>
    <i>
      <x v="11"/>
    </i>
    <i>
      <x v="3"/>
    </i>
    <i>
      <x/>
    </i>
    <i>
      <x v="5"/>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E667AC-5E3A-4A13-A29C-D1360C2D2ED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20">
    <pivotField showAll="0"/>
    <pivotField showAll="0">
      <items count="5">
        <item h="1" x="0"/>
        <item x="1"/>
        <item h="1" x="2"/>
        <item h="1" x="3"/>
        <item t="default"/>
      </items>
    </pivotField>
    <pivotField showAll="0"/>
    <pivotField numFmtId="14" showAll="0"/>
    <pivotField showAll="0"/>
    <pivotField showAll="0"/>
    <pivotField showAll="0"/>
    <pivotField showAll="0"/>
    <pivotField showAll="0"/>
    <pivotField dataField="1"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toss_winner" fld="9"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0" count="1" selected="0">
            <x v="0"/>
          </reference>
        </references>
      </pivotArea>
    </chartFormat>
    <chartFormat chart="3"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CE3212-CBCA-4A0F-BF5A-8445A000DE0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1" firstHeaderRow="1" firstDataRow="2" firstDataCol="1"/>
  <pivotFields count="20">
    <pivotField showAll="0"/>
    <pivotField showAll="0">
      <items count="5">
        <item h="1" x="0"/>
        <item x="1"/>
        <item h="1" x="2"/>
        <item h="1" x="3"/>
        <item t="default"/>
      </items>
    </pivotField>
    <pivotField showAll="0"/>
    <pivotField numFmtId="14" showAll="0"/>
    <pivotField showAll="0"/>
    <pivotField showAll="0"/>
    <pivotField axis="axisRow" showAll="0" measureFilter="1" sortType="descending">
      <items count="21">
        <item x="3"/>
        <item x="15"/>
        <item x="12"/>
        <item x="7"/>
        <item x="8"/>
        <item x="19"/>
        <item x="4"/>
        <item x="10"/>
        <item x="17"/>
        <item x="14"/>
        <item x="0"/>
        <item x="18"/>
        <item x="9"/>
        <item x="2"/>
        <item x="11"/>
        <item x="13"/>
        <item x="16"/>
        <item x="6"/>
        <item x="1"/>
        <item x="5"/>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2">
        <item x="5"/>
        <item x="1"/>
        <item x="8"/>
        <item x="4"/>
        <item x="9"/>
        <item x="6"/>
        <item x="7"/>
        <item x="3"/>
        <item x="0"/>
        <item x="10"/>
        <item x="2"/>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6"/>
  </rowFields>
  <rowItems count="7">
    <i>
      <x v="18"/>
    </i>
    <i>
      <x v="4"/>
    </i>
    <i>
      <x v="3"/>
    </i>
    <i>
      <x v="12"/>
    </i>
    <i>
      <x v="13"/>
    </i>
    <i>
      <x v="7"/>
    </i>
    <i t="grand">
      <x/>
    </i>
  </rowItems>
  <colFields count="1">
    <field x="10"/>
  </colFields>
  <colItems count="3">
    <i>
      <x/>
    </i>
    <i>
      <x v="1"/>
    </i>
    <i t="grand">
      <x/>
    </i>
  </colItems>
  <dataFields count="1">
    <dataField name="Count of toss_winner" fld="9" subtotal="count" baseField="0" baseItem="0"/>
  </dataFields>
  <chartFormats count="4">
    <chartFormat chart="2" format="0" series="1">
      <pivotArea type="data" outline="0" fieldPosition="0">
        <references count="2">
          <reference field="4294967294" count="1" selected="0">
            <x v="0"/>
          </reference>
          <reference field="10" count="1" selected="0">
            <x v="0"/>
          </reference>
        </references>
      </pivotArea>
    </chartFormat>
    <chartFormat chart="2" format="1" series="1">
      <pivotArea type="data" outline="0" fieldPosition="0">
        <references count="2">
          <reference field="4294967294" count="1" selected="0">
            <x v="0"/>
          </reference>
          <reference field="10" count="1" selected="0">
            <x v="1"/>
          </reference>
        </references>
      </pivotArea>
    </chartFormat>
    <chartFormat chart="4" format="4" series="1">
      <pivotArea type="data" outline="0" fieldPosition="0">
        <references count="2">
          <reference field="4294967294" count="1" selected="0">
            <x v="0"/>
          </reference>
          <reference field="10" count="1" selected="0">
            <x v="0"/>
          </reference>
        </references>
      </pivotArea>
    </chartFormat>
    <chartFormat chart="4"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E5ED65-19E1-4FB5-847D-1F9FB72CD04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9" firstHeaderRow="1" firstDataRow="1" firstDataCol="1"/>
  <pivotFields count="20">
    <pivotField showAll="0"/>
    <pivotField showAll="0">
      <items count="5">
        <item h="1" x="0"/>
        <item x="1"/>
        <item h="1" x="2"/>
        <item h="1" x="3"/>
        <item t="default"/>
      </items>
    </pivotField>
    <pivotField showAll="0"/>
    <pivotField numFmtId="14" showAll="0"/>
    <pivotField showAll="0"/>
    <pivotField axis="axisRow" dataField="1" showAll="0" measureFilter="1">
      <items count="130">
        <item x="101"/>
        <item x="11"/>
        <item x="27"/>
        <item x="9"/>
        <item x="54"/>
        <item x="78"/>
        <item x="111"/>
        <item x="100"/>
        <item x="55"/>
        <item x="35"/>
        <item x="85"/>
        <item x="51"/>
        <item x="125"/>
        <item x="87"/>
        <item x="95"/>
        <item x="16"/>
        <item x="25"/>
        <item x="14"/>
        <item x="60"/>
        <item x="71"/>
        <item x="29"/>
        <item x="7"/>
        <item x="74"/>
        <item x="77"/>
        <item x="48"/>
        <item x="19"/>
        <item x="13"/>
        <item x="106"/>
        <item x="5"/>
        <item x="22"/>
        <item x="92"/>
        <item x="57"/>
        <item x="0"/>
        <item x="98"/>
        <item x="40"/>
        <item x="123"/>
        <item x="102"/>
        <item x="23"/>
        <item x="6"/>
        <item x="75"/>
        <item x="32"/>
        <item x="12"/>
        <item x="31"/>
        <item x="34"/>
        <item x="70"/>
        <item x="8"/>
        <item x="26"/>
        <item x="52"/>
        <item x="65"/>
        <item x="114"/>
        <item x="15"/>
        <item x="41"/>
        <item x="38"/>
        <item x="44"/>
        <item x="49"/>
        <item x="50"/>
        <item x="63"/>
        <item x="104"/>
        <item x="24"/>
        <item x="127"/>
        <item x="86"/>
        <item x="10"/>
        <item x="91"/>
        <item x="46"/>
        <item x="97"/>
        <item x="68"/>
        <item x="96"/>
        <item x="113"/>
        <item x="76"/>
        <item x="61"/>
        <item x="112"/>
        <item x="89"/>
        <item x="2"/>
        <item x="103"/>
        <item x="118"/>
        <item x="37"/>
        <item x="88"/>
        <item x="45"/>
        <item x="108"/>
        <item x="105"/>
        <item x="53"/>
        <item x="107"/>
        <item x="18"/>
        <item x="47"/>
        <item x="21"/>
        <item x="83"/>
        <item x="64"/>
        <item x="121"/>
        <item x="116"/>
        <item x="66"/>
        <item x="17"/>
        <item x="58"/>
        <item x="62"/>
        <item x="4"/>
        <item x="20"/>
        <item x="90"/>
        <item x="69"/>
        <item x="84"/>
        <item x="120"/>
        <item x="110"/>
        <item x="1"/>
        <item x="56"/>
        <item x="67"/>
        <item x="122"/>
        <item x="128"/>
        <item x="115"/>
        <item x="39"/>
        <item x="36"/>
        <item x="93"/>
        <item x="126"/>
        <item x="99"/>
        <item x="81"/>
        <item x="94"/>
        <item x="28"/>
        <item x="30"/>
        <item x="3"/>
        <item x="80"/>
        <item x="72"/>
        <item x="119"/>
        <item x="59"/>
        <item x="43"/>
        <item x="82"/>
        <item x="42"/>
        <item x="109"/>
        <item x="124"/>
        <item x="79"/>
        <item x="117"/>
        <item x="73"/>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6">
    <i>
      <x v="11"/>
    </i>
    <i>
      <x v="18"/>
    </i>
    <i>
      <x v="31"/>
    </i>
    <i>
      <x v="37"/>
    </i>
    <i>
      <x v="39"/>
    </i>
    <i>
      <x v="47"/>
    </i>
    <i>
      <x v="50"/>
    </i>
    <i>
      <x v="53"/>
    </i>
    <i>
      <x v="83"/>
    </i>
    <i>
      <x v="84"/>
    </i>
    <i>
      <x v="91"/>
    </i>
    <i>
      <x v="107"/>
    </i>
    <i>
      <x v="119"/>
    </i>
    <i>
      <x v="120"/>
    </i>
    <i>
      <x v="128"/>
    </i>
    <i t="grand">
      <x/>
    </i>
  </rowItems>
  <colItems count="1">
    <i/>
  </colItems>
  <dataFields count="1">
    <dataField name="Count of player_of_match" fld="5" subtotal="count" baseField="0" baseItem="0"/>
  </dataField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98132E-EED0-47E5-9F17-FB027879F567}"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0">
    <pivotField showAll="0"/>
    <pivotField showAll="0">
      <items count="5">
        <item h="1" x="0"/>
        <item x="1"/>
        <item h="1" x="2"/>
        <item h="1" x="3"/>
        <item t="default"/>
      </items>
    </pivotField>
    <pivotField showAll="0"/>
    <pivotField numFmtId="14" showAll="0"/>
    <pivotField showAll="0"/>
    <pivotField showAll="0"/>
    <pivotField showAll="0"/>
    <pivotField showAll="0"/>
    <pivotField showAll="0"/>
    <pivotField showAll="0"/>
    <pivotField showAll="0"/>
    <pivotField axis="axisRow" dataField="1" showAll="0" sortType="descending">
      <items count="13">
        <item x="6"/>
        <item x="1"/>
        <item x="8"/>
        <item x="2"/>
        <item x="9"/>
        <item x="4"/>
        <item x="10"/>
        <item x="3"/>
        <item x="5"/>
        <item x="0"/>
        <item x="11"/>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1"/>
  </rowFields>
  <rowItems count="11">
    <i>
      <x v="2"/>
    </i>
    <i>
      <x v="8"/>
    </i>
    <i>
      <x v="9"/>
    </i>
    <i>
      <x v="4"/>
    </i>
    <i>
      <x v="1"/>
    </i>
    <i>
      <x v="7"/>
    </i>
    <i>
      <x v="11"/>
    </i>
    <i>
      <x v="3"/>
    </i>
    <i>
      <x/>
    </i>
    <i>
      <x v="5"/>
    </i>
    <i t="grand">
      <x/>
    </i>
  </rowItems>
  <colItems count="1">
    <i/>
  </colItems>
  <dataFields count="1">
    <dataField name="Count of winner"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217DB9-0255-475A-869C-2BE951201198}"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20">
    <pivotField showAll="0"/>
    <pivotField axis="axisRow" showAll="0">
      <items count="5">
        <item h="1" x="0"/>
        <item x="1"/>
        <item h="1" x="2"/>
        <item h="1" x="3"/>
        <item t="default"/>
      </items>
    </pivotField>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F47970F4-631E-4218-BCEA-D4B0FEBC7A34}" sourceName="season">
  <pivotTables>
    <pivotTable tabId="12" name="PivotTable13"/>
    <pivotTable tabId="6" name="PivotTable3"/>
    <pivotTable tabId="8" name="PivotTable5"/>
    <pivotTable tabId="11" name="PivotTable12"/>
    <pivotTable tabId="10" name="PivotTable7"/>
    <pivotTable tabId="9" name="PivotTable6"/>
  </pivotTables>
  <data>
    <tabular pivotCacheId="1214995207">
      <items count="4">
        <i x="0"/>
        <i x="1" s="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252A071-74C6-4334-9206-4A5F986E89A6}" cache="Slicer_season" caption="season"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4BD1FC62-9EE4-42A5-9E4F-503CB06DAC28}" cache="Slicer_season" caption="season" columnCount="4" showCaption="0"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8275A3-EF60-413C-8DD1-ECD2C6E69971}" name="Table37" displayName="Table37" ref="A16:F20" totalsRowShown="0" headerRowDxfId="20" dataDxfId="18" headerRowBorderDxfId="19" tableBorderDxfId="17">
  <autoFilter ref="A16:F20" xr:uid="{7B8275A3-EF60-413C-8DD1-ECD2C6E69971}"/>
  <tableColumns count="6">
    <tableColumn id="1" xr3:uid="{DFD10AB1-1A98-4B66-8043-F1B85BEE62CE}" name="Year" dataDxfId="16"/>
    <tableColumn id="2" xr3:uid="{5AFD7BE9-FD33-4F2C-8995-E4788881D39C}" name="Winner" dataDxfId="15"/>
    <tableColumn id="3" xr3:uid="{38E26188-14BC-44EF-8A3E-0E70D74D8F38}" name="Runner Up" dataDxfId="14"/>
    <tableColumn id="4" xr3:uid="{D0CDF8F1-3AB8-4D6D-B153-C23BFECFB2C7}" name="Venue" dataDxfId="13"/>
    <tableColumn id="5" xr3:uid="{C210FE2D-3862-44B4-8FA6-8895CA371524}" name="Number of teams" dataDxfId="12"/>
    <tableColumn id="6" xr3:uid="{13A6ACCA-7A30-47CF-8A3D-3F8748C0C1DD}" name="Player of the Match" data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7AE319-8032-4859-829C-527A4B1D25F4}" name="Table5" displayName="Table5" ref="A1:T280" totalsRowShown="0">
  <autoFilter ref="A1:T280" xr:uid="{E37AE319-8032-4859-829C-527A4B1D25F4}"/>
  <tableColumns count="20">
    <tableColumn id="1" xr3:uid="{33419772-81E7-472B-9BDC-882CB3966346}" name="id"/>
    <tableColumn id="2" xr3:uid="{F81F5A15-5EED-4CFE-A0D7-E087788D2D09}" name="season"/>
    <tableColumn id="3" xr3:uid="{15B76F49-5B6A-4F97-9B4E-6069300A0661}" name="city"/>
    <tableColumn id="4" xr3:uid="{B7BF0535-9D58-4123-9B04-EC406AAE109D}" name="date" dataDxfId="10"/>
    <tableColumn id="5" xr3:uid="{5FA63A3E-058B-4F16-98FC-AFC0EFCD23CD}" name="match_type"/>
    <tableColumn id="6" xr3:uid="{B862FB75-931D-4E26-98C2-9320F6C741D4}" name="player_of_match"/>
    <tableColumn id="7" xr3:uid="{8D11EB87-9D14-4531-BC7E-9C3B732BDE33}" name="venue"/>
    <tableColumn id="8" xr3:uid="{A83885F9-22F5-4016-A7B3-CD457B3ABCB9}" name="team1"/>
    <tableColumn id="9" xr3:uid="{5B02DF78-BC15-4743-8FB1-29D5FED95500}" name="team2"/>
    <tableColumn id="10" xr3:uid="{A620F37B-B983-41B8-A59B-3AE4708F1FC0}" name="toss_winner"/>
    <tableColumn id="11" xr3:uid="{070FA17F-1366-4678-B4D9-EAB17026C04A}" name="toss_decision"/>
    <tableColumn id="12" xr3:uid="{1D8A6B71-D541-4A75-BA99-ADDFB2ED78AD}" name="winner"/>
    <tableColumn id="13" xr3:uid="{90F704B1-8B1A-4250-9AF7-421641B2F706}" name="result"/>
    <tableColumn id="14" xr3:uid="{750013A4-D18D-45B8-9FED-E47C0184221D}" name="result_margin"/>
    <tableColumn id="15" xr3:uid="{5ED3F930-9A36-4DFE-A691-6AFA64EE6150}" name="target_runs"/>
    <tableColumn id="16" xr3:uid="{8FEF27DF-42B3-4180-AE89-DA494E947029}" name="target_overs"/>
    <tableColumn id="17" xr3:uid="{66F69EE4-D6B9-4883-8793-AF2FD6183C09}" name="super_over"/>
    <tableColumn id="18" xr3:uid="{C7CAA215-F102-4DA7-B2CB-F555B85AE60B}" name="method"/>
    <tableColumn id="19" xr3:uid="{F6CDEE2F-AF03-4CEE-8CAD-1ADB7FA1CB18}" name="umpire1"/>
    <tableColumn id="20" xr3:uid="{F540DACA-E3A1-4D54-B217-79FA9AB690F3}" name="umpire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F14BB9-D2B9-4C5F-8A93-7A7A26C5BE69}" name="Table3" displayName="Table3" ref="A1:F5" totalsRowShown="0" headerRowDxfId="9" dataDxfId="7" headerRowBorderDxfId="8" tableBorderDxfId="6">
  <autoFilter ref="A1:F5" xr:uid="{84F14BB9-D2B9-4C5F-8A93-7A7A26C5BE69}"/>
  <tableColumns count="6">
    <tableColumn id="1" xr3:uid="{4A3EA61C-FFCA-4C4A-9819-5F29C311CBC1}" name="Year" dataDxfId="5"/>
    <tableColumn id="2" xr3:uid="{EE9FDA63-F362-4A2F-B9DB-88296321B256}" name="Winner" dataDxfId="4"/>
    <tableColumn id="3" xr3:uid="{BC683439-0155-4621-A97E-206DCB9A1C35}" name="Runner Up" dataDxfId="3"/>
    <tableColumn id="4" xr3:uid="{D22858CD-966A-446F-95B9-196B171D7230}" name="Venue" dataDxfId="2"/>
    <tableColumn id="5" xr3:uid="{15DA5482-304F-4CE2-9802-D41643FBCFE0}" name="Number of teams" dataDxfId="1"/>
    <tableColumn id="6" xr3:uid="{AF840DDA-8DDD-4267-961D-D55087E2787D}" name="Player of the Match"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B6AD-20C2-4F4F-BA4F-1A45D3681659}">
  <dimension ref="A3:D15"/>
  <sheetViews>
    <sheetView workbookViewId="0">
      <selection activeCell="B29" sqref="B29"/>
    </sheetView>
  </sheetViews>
  <sheetFormatPr defaultRowHeight="14.4" x14ac:dyDescent="0.3"/>
  <cols>
    <col min="1" max="1" width="24" bestFit="1" customWidth="1"/>
    <col min="2" max="2" width="15.5546875" bestFit="1" customWidth="1"/>
    <col min="3" max="3" width="4.77734375" bestFit="1" customWidth="1"/>
    <col min="4" max="4" width="10.5546875" bestFit="1" customWidth="1"/>
  </cols>
  <sheetData>
    <row r="3" spans="1:4" x14ac:dyDescent="0.3">
      <c r="A3" s="6" t="s">
        <v>261</v>
      </c>
      <c r="B3" s="6" t="s">
        <v>262</v>
      </c>
    </row>
    <row r="4" spans="1:4" x14ac:dyDescent="0.3">
      <c r="A4" s="6" t="s">
        <v>259</v>
      </c>
      <c r="B4" t="s">
        <v>29</v>
      </c>
      <c r="C4" t="s">
        <v>23</v>
      </c>
      <c r="D4" t="s">
        <v>260</v>
      </c>
    </row>
    <row r="5" spans="1:4" x14ac:dyDescent="0.3">
      <c r="A5" s="7" t="s">
        <v>174</v>
      </c>
      <c r="B5" s="15">
        <v>5</v>
      </c>
      <c r="C5" s="15">
        <v>7</v>
      </c>
      <c r="D5" s="15">
        <v>12</v>
      </c>
    </row>
    <row r="6" spans="1:4" x14ac:dyDescent="0.3">
      <c r="A6" s="7" t="s">
        <v>31</v>
      </c>
      <c r="B6" s="15">
        <v>3</v>
      </c>
      <c r="C6" s="15">
        <v>7</v>
      </c>
      <c r="D6" s="15">
        <v>10</v>
      </c>
    </row>
    <row r="7" spans="1:4" x14ac:dyDescent="0.3">
      <c r="A7" s="7" t="s">
        <v>21</v>
      </c>
      <c r="B7" s="15">
        <v>2</v>
      </c>
      <c r="C7" s="15">
        <v>7</v>
      </c>
      <c r="D7" s="15">
        <v>9</v>
      </c>
    </row>
    <row r="8" spans="1:4" x14ac:dyDescent="0.3">
      <c r="A8" s="7" t="s">
        <v>173</v>
      </c>
      <c r="B8" s="15">
        <v>2</v>
      </c>
      <c r="C8" s="15">
        <v>7</v>
      </c>
      <c r="D8" s="15">
        <v>9</v>
      </c>
    </row>
    <row r="9" spans="1:4" x14ac:dyDescent="0.3">
      <c r="A9" s="7" t="s">
        <v>133</v>
      </c>
      <c r="B9" s="15"/>
      <c r="C9" s="15">
        <v>7</v>
      </c>
      <c r="D9" s="15">
        <v>7</v>
      </c>
    </row>
    <row r="10" spans="1:4" x14ac:dyDescent="0.3">
      <c r="A10" s="7" t="s">
        <v>151</v>
      </c>
      <c r="B10" s="15">
        <v>2</v>
      </c>
      <c r="C10" s="15">
        <v>5</v>
      </c>
      <c r="D10" s="15">
        <v>7</v>
      </c>
    </row>
    <row r="11" spans="1:4" x14ac:dyDescent="0.3">
      <c r="A11" s="7" t="s">
        <v>79</v>
      </c>
      <c r="B11" s="15"/>
      <c r="C11" s="15">
        <v>6</v>
      </c>
      <c r="D11" s="15">
        <v>6</v>
      </c>
    </row>
    <row r="12" spans="1:4" x14ac:dyDescent="0.3">
      <c r="A12" s="7" t="s">
        <v>22</v>
      </c>
      <c r="B12" s="15">
        <v>1</v>
      </c>
      <c r="C12" s="15">
        <v>5</v>
      </c>
      <c r="D12" s="15">
        <v>6</v>
      </c>
    </row>
    <row r="13" spans="1:4" x14ac:dyDescent="0.3">
      <c r="A13" s="7" t="s">
        <v>28</v>
      </c>
      <c r="B13" s="15"/>
      <c r="C13" s="15">
        <v>4</v>
      </c>
      <c r="D13" s="15">
        <v>4</v>
      </c>
    </row>
    <row r="14" spans="1:4" x14ac:dyDescent="0.3">
      <c r="A14" s="7" t="s">
        <v>34</v>
      </c>
      <c r="B14" s="15"/>
      <c r="C14" s="15">
        <v>4</v>
      </c>
      <c r="D14" s="15">
        <v>4</v>
      </c>
    </row>
    <row r="15" spans="1:4" x14ac:dyDescent="0.3">
      <c r="A15" s="7" t="s">
        <v>260</v>
      </c>
      <c r="B15" s="15">
        <v>15</v>
      </c>
      <c r="C15" s="15">
        <v>59</v>
      </c>
      <c r="D15" s="15">
        <v>74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5C426-8A31-47F2-991F-27B5AA285954}">
  <dimension ref="A3:B6"/>
  <sheetViews>
    <sheetView workbookViewId="0">
      <selection activeCell="H28" sqref="H28"/>
    </sheetView>
  </sheetViews>
  <sheetFormatPr defaultRowHeight="14.4" x14ac:dyDescent="0.3"/>
  <cols>
    <col min="1" max="1" width="12.44140625" bestFit="1" customWidth="1"/>
    <col min="2" max="2" width="18.109375" bestFit="1" customWidth="1"/>
  </cols>
  <sheetData>
    <row r="3" spans="1:2" x14ac:dyDescent="0.3">
      <c r="A3" s="6" t="s">
        <v>259</v>
      </c>
      <c r="B3" t="s">
        <v>261</v>
      </c>
    </row>
    <row r="4" spans="1:2" x14ac:dyDescent="0.3">
      <c r="A4" s="7" t="s">
        <v>29</v>
      </c>
      <c r="B4" s="14">
        <v>0.20270270270270271</v>
      </c>
    </row>
    <row r="5" spans="1:2" x14ac:dyDescent="0.3">
      <c r="A5" s="7" t="s">
        <v>23</v>
      </c>
      <c r="B5" s="14">
        <v>0.79729729729729726</v>
      </c>
    </row>
    <row r="6" spans="1:2" x14ac:dyDescent="0.3">
      <c r="A6" s="7" t="s">
        <v>260</v>
      </c>
      <c r="B6" s="14">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649-1668-43BA-95AA-194706361E3E}">
  <dimension ref="A3:D11"/>
  <sheetViews>
    <sheetView workbookViewId="0">
      <selection activeCell="B30" sqref="B30"/>
    </sheetView>
  </sheetViews>
  <sheetFormatPr defaultRowHeight="14.4" x14ac:dyDescent="0.3"/>
  <cols>
    <col min="1" max="1" width="39.6640625" bestFit="1" customWidth="1"/>
    <col min="2" max="2" width="15.5546875" bestFit="1" customWidth="1"/>
    <col min="3" max="3" width="4.77734375" bestFit="1" customWidth="1"/>
    <col min="4" max="4" width="10.5546875" bestFit="1" customWidth="1"/>
    <col min="5" max="5" width="18.77734375" bestFit="1" customWidth="1"/>
    <col min="6" max="6" width="19.44140625" bestFit="1" customWidth="1"/>
    <col min="7" max="7" width="14.33203125" bestFit="1" customWidth="1"/>
    <col min="8" max="8" width="11.5546875" bestFit="1" customWidth="1"/>
    <col min="9" max="9" width="15.109375" bestFit="1" customWidth="1"/>
    <col min="10" max="11" width="24.5546875" bestFit="1" customWidth="1"/>
    <col min="12" max="12" width="18.5546875" bestFit="1" customWidth="1"/>
    <col min="13" max="13" width="10.5546875" bestFit="1" customWidth="1"/>
  </cols>
  <sheetData>
    <row r="3" spans="1:4" x14ac:dyDescent="0.3">
      <c r="A3" s="6" t="s">
        <v>261</v>
      </c>
      <c r="B3" s="6" t="s">
        <v>262</v>
      </c>
    </row>
    <row r="4" spans="1:4" x14ac:dyDescent="0.3">
      <c r="A4" s="6" t="s">
        <v>259</v>
      </c>
      <c r="B4" t="s">
        <v>29</v>
      </c>
      <c r="C4" t="s">
        <v>23</v>
      </c>
      <c r="D4" t="s">
        <v>260</v>
      </c>
    </row>
    <row r="5" spans="1:4" x14ac:dyDescent="0.3">
      <c r="A5" s="7" t="s">
        <v>150</v>
      </c>
      <c r="B5" s="15">
        <v>6</v>
      </c>
      <c r="C5" s="15">
        <v>15</v>
      </c>
      <c r="D5" s="15">
        <v>21</v>
      </c>
    </row>
    <row r="6" spans="1:4" x14ac:dyDescent="0.3">
      <c r="A6" s="7" t="s">
        <v>172</v>
      </c>
      <c r="B6" s="15">
        <v>3</v>
      </c>
      <c r="C6" s="15">
        <v>17</v>
      </c>
      <c r="D6" s="15">
        <v>20</v>
      </c>
    </row>
    <row r="7" spans="1:4" x14ac:dyDescent="0.3">
      <c r="A7" s="7" t="s">
        <v>52</v>
      </c>
      <c r="B7" s="15">
        <v>3</v>
      </c>
      <c r="C7" s="15">
        <v>13</v>
      </c>
      <c r="D7" s="15">
        <v>16</v>
      </c>
    </row>
    <row r="8" spans="1:4" x14ac:dyDescent="0.3">
      <c r="A8" s="7" t="s">
        <v>175</v>
      </c>
      <c r="B8" s="15">
        <v>2</v>
      </c>
      <c r="C8" s="15">
        <v>11</v>
      </c>
      <c r="D8" s="15">
        <v>13</v>
      </c>
    </row>
    <row r="9" spans="1:4" x14ac:dyDescent="0.3">
      <c r="A9" s="7" t="s">
        <v>157</v>
      </c>
      <c r="B9" s="15">
        <v>1</v>
      </c>
      <c r="C9" s="15">
        <v>1</v>
      </c>
      <c r="D9" s="15">
        <v>2</v>
      </c>
    </row>
    <row r="10" spans="1:4" x14ac:dyDescent="0.3">
      <c r="A10" s="7" t="s">
        <v>200</v>
      </c>
      <c r="B10" s="15"/>
      <c r="C10" s="15">
        <v>2</v>
      </c>
      <c r="D10" s="15">
        <v>2</v>
      </c>
    </row>
    <row r="11" spans="1:4" x14ac:dyDescent="0.3">
      <c r="A11" s="7" t="s">
        <v>260</v>
      </c>
      <c r="B11" s="15">
        <v>15</v>
      </c>
      <c r="C11" s="15">
        <v>59</v>
      </c>
      <c r="D11" s="15">
        <v>74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C531-664E-43AD-8748-9EEA20DE1ED1}">
  <dimension ref="A3:E19"/>
  <sheetViews>
    <sheetView workbookViewId="0">
      <selection activeCell="J28" sqref="J28"/>
    </sheetView>
  </sheetViews>
  <sheetFormatPr defaultRowHeight="14.4" x14ac:dyDescent="0.3"/>
  <cols>
    <col min="1" max="1" width="12.5546875" bestFit="1" customWidth="1"/>
    <col min="2" max="2" width="22.109375" bestFit="1" customWidth="1"/>
    <col min="4" max="4" width="12.5546875" bestFit="1" customWidth="1"/>
  </cols>
  <sheetData>
    <row r="3" spans="1:5" x14ac:dyDescent="0.3">
      <c r="A3" s="6" t="s">
        <v>259</v>
      </c>
      <c r="B3" t="s">
        <v>263</v>
      </c>
    </row>
    <row r="4" spans="1:5" x14ac:dyDescent="0.3">
      <c r="A4" s="7" t="s">
        <v>179</v>
      </c>
      <c r="B4" s="15">
        <v>2</v>
      </c>
      <c r="D4" s="7" t="s">
        <v>146</v>
      </c>
      <c r="E4">
        <v>5</v>
      </c>
    </row>
    <row r="5" spans="1:5" x14ac:dyDescent="0.3">
      <c r="A5" s="7" t="s">
        <v>81</v>
      </c>
      <c r="B5" s="15">
        <v>2</v>
      </c>
      <c r="D5" s="7" t="s">
        <v>75</v>
      </c>
      <c r="E5">
        <v>6</v>
      </c>
    </row>
    <row r="6" spans="1:5" x14ac:dyDescent="0.3">
      <c r="A6" s="7" t="s">
        <v>104</v>
      </c>
      <c r="B6" s="15">
        <v>2</v>
      </c>
      <c r="D6" s="7" t="s">
        <v>123</v>
      </c>
      <c r="E6">
        <v>7</v>
      </c>
    </row>
    <row r="7" spans="1:5" x14ac:dyDescent="0.3">
      <c r="A7" s="7" t="s">
        <v>123</v>
      </c>
      <c r="B7" s="15">
        <v>3</v>
      </c>
      <c r="D7" s="7" t="s">
        <v>129</v>
      </c>
      <c r="E7">
        <v>6</v>
      </c>
    </row>
    <row r="8" spans="1:5" x14ac:dyDescent="0.3">
      <c r="A8" s="7" t="s">
        <v>120</v>
      </c>
      <c r="B8" s="15">
        <v>2</v>
      </c>
      <c r="D8" s="7" t="s">
        <v>132</v>
      </c>
      <c r="E8">
        <v>6</v>
      </c>
    </row>
    <row r="9" spans="1:5" x14ac:dyDescent="0.3">
      <c r="A9" s="7" t="s">
        <v>42</v>
      </c>
      <c r="B9" s="15">
        <v>2</v>
      </c>
      <c r="D9" s="7" t="s">
        <v>115</v>
      </c>
      <c r="E9">
        <v>5</v>
      </c>
    </row>
    <row r="10" spans="1:5" x14ac:dyDescent="0.3">
      <c r="A10" s="7" t="s">
        <v>129</v>
      </c>
      <c r="B10" s="15">
        <v>2</v>
      </c>
      <c r="D10" s="7" t="s">
        <v>71</v>
      </c>
      <c r="E10">
        <v>7</v>
      </c>
    </row>
    <row r="11" spans="1:5" x14ac:dyDescent="0.3">
      <c r="A11" s="7" t="s">
        <v>132</v>
      </c>
      <c r="B11" s="15">
        <v>4</v>
      </c>
      <c r="D11" s="7" t="s">
        <v>147</v>
      </c>
      <c r="E11">
        <v>8</v>
      </c>
    </row>
    <row r="12" spans="1:5" x14ac:dyDescent="0.3">
      <c r="A12" s="7" t="s">
        <v>176</v>
      </c>
      <c r="B12" s="15">
        <v>2</v>
      </c>
      <c r="D12" s="7" t="s">
        <v>141</v>
      </c>
      <c r="E12">
        <v>8</v>
      </c>
    </row>
    <row r="13" spans="1:5" x14ac:dyDescent="0.3">
      <c r="A13" s="7" t="s">
        <v>107</v>
      </c>
      <c r="B13" s="15">
        <v>2</v>
      </c>
      <c r="D13" s="7" t="s">
        <v>76</v>
      </c>
      <c r="E13">
        <v>6</v>
      </c>
    </row>
    <row r="14" spans="1:5" x14ac:dyDescent="0.3">
      <c r="A14" s="7" t="s">
        <v>126</v>
      </c>
      <c r="B14" s="15">
        <v>2</v>
      </c>
      <c r="D14" s="7" t="s">
        <v>60</v>
      </c>
      <c r="E14">
        <v>5</v>
      </c>
    </row>
    <row r="15" spans="1:5" x14ac:dyDescent="0.3">
      <c r="A15" s="7" t="s">
        <v>141</v>
      </c>
      <c r="B15" s="15">
        <v>2</v>
      </c>
      <c r="D15" s="7" t="s">
        <v>196</v>
      </c>
      <c r="E15">
        <v>5</v>
      </c>
    </row>
    <row r="16" spans="1:5" x14ac:dyDescent="0.3">
      <c r="A16" s="7" t="s">
        <v>188</v>
      </c>
      <c r="B16" s="15">
        <v>2</v>
      </c>
    </row>
    <row r="17" spans="1:2" x14ac:dyDescent="0.3">
      <c r="A17" s="7" t="s">
        <v>78</v>
      </c>
      <c r="B17" s="15">
        <v>2</v>
      </c>
    </row>
    <row r="18" spans="1:2" x14ac:dyDescent="0.3">
      <c r="A18" s="7" t="s">
        <v>86</v>
      </c>
      <c r="B18" s="15">
        <v>2</v>
      </c>
    </row>
    <row r="19" spans="1:2" x14ac:dyDescent="0.3">
      <c r="A19" s="7" t="s">
        <v>260</v>
      </c>
      <c r="B19" s="15">
        <v>33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184E3-2948-4667-9CD3-64CDE978CF12}">
  <dimension ref="A3:E15"/>
  <sheetViews>
    <sheetView workbookViewId="0">
      <selection activeCell="K5" sqref="K5"/>
    </sheetView>
  </sheetViews>
  <sheetFormatPr defaultRowHeight="14.4" x14ac:dyDescent="0.3"/>
  <cols>
    <col min="1" max="1" width="24" bestFit="1" customWidth="1"/>
    <col min="2" max="2" width="13.77734375" bestFit="1" customWidth="1"/>
  </cols>
  <sheetData>
    <row r="3" spans="1:5" x14ac:dyDescent="0.3">
      <c r="A3" s="6" t="s">
        <v>259</v>
      </c>
      <c r="B3" t="s">
        <v>264</v>
      </c>
    </row>
    <row r="4" spans="1:5" x14ac:dyDescent="0.3">
      <c r="A4" s="7" t="s">
        <v>174</v>
      </c>
      <c r="B4" s="15">
        <v>12</v>
      </c>
      <c r="D4" s="7" t="s">
        <v>28</v>
      </c>
      <c r="E4">
        <v>32</v>
      </c>
    </row>
    <row r="5" spans="1:5" x14ac:dyDescent="0.3">
      <c r="A5" s="7" t="s">
        <v>31</v>
      </c>
      <c r="B5" s="15">
        <v>10</v>
      </c>
      <c r="D5" s="7" t="s">
        <v>22</v>
      </c>
      <c r="E5">
        <v>32</v>
      </c>
    </row>
    <row r="6" spans="1:5" x14ac:dyDescent="0.3">
      <c r="A6" s="7" t="s">
        <v>21</v>
      </c>
      <c r="B6" s="15">
        <v>9</v>
      </c>
      <c r="D6" s="7" t="s">
        <v>31</v>
      </c>
      <c r="E6">
        <v>31</v>
      </c>
    </row>
    <row r="7" spans="1:5" x14ac:dyDescent="0.3">
      <c r="A7" s="7" t="s">
        <v>173</v>
      </c>
      <c r="B7" s="15">
        <v>9</v>
      </c>
      <c r="D7" s="7" t="s">
        <v>133</v>
      </c>
      <c r="E7">
        <v>29</v>
      </c>
    </row>
    <row r="8" spans="1:5" x14ac:dyDescent="0.3">
      <c r="A8" s="7" t="s">
        <v>133</v>
      </c>
      <c r="B8" s="15">
        <v>7</v>
      </c>
      <c r="D8" s="7" t="s">
        <v>174</v>
      </c>
      <c r="E8">
        <v>28</v>
      </c>
    </row>
    <row r="9" spans="1:5" x14ac:dyDescent="0.3">
      <c r="A9" s="7" t="s">
        <v>151</v>
      </c>
      <c r="B9" s="15">
        <v>7</v>
      </c>
      <c r="D9" s="7" t="s">
        <v>21</v>
      </c>
      <c r="E9">
        <v>25</v>
      </c>
    </row>
    <row r="10" spans="1:5" x14ac:dyDescent="0.3">
      <c r="A10" s="7" t="s">
        <v>79</v>
      </c>
      <c r="B10" s="15">
        <v>6</v>
      </c>
      <c r="D10" s="7" t="s">
        <v>151</v>
      </c>
      <c r="E10">
        <v>24</v>
      </c>
    </row>
    <row r="11" spans="1:5" x14ac:dyDescent="0.3">
      <c r="A11" s="7" t="s">
        <v>22</v>
      </c>
      <c r="B11" s="15">
        <v>6</v>
      </c>
      <c r="D11" s="7" t="s">
        <v>173</v>
      </c>
      <c r="E11">
        <v>24</v>
      </c>
    </row>
    <row r="12" spans="1:5" x14ac:dyDescent="0.3">
      <c r="A12" s="7" t="s">
        <v>28</v>
      </c>
      <c r="B12" s="15">
        <v>4</v>
      </c>
      <c r="D12" s="7" t="s">
        <v>34</v>
      </c>
      <c r="E12">
        <v>24</v>
      </c>
    </row>
    <row r="13" spans="1:5" x14ac:dyDescent="0.3">
      <c r="A13" s="7" t="s">
        <v>34</v>
      </c>
      <c r="B13" s="15">
        <v>4</v>
      </c>
      <c r="D13" s="7" t="s">
        <v>79</v>
      </c>
      <c r="E13">
        <v>22</v>
      </c>
    </row>
    <row r="14" spans="1:5" x14ac:dyDescent="0.3">
      <c r="A14" s="7" t="s">
        <v>260</v>
      </c>
      <c r="B14" s="15">
        <v>74</v>
      </c>
      <c r="D14" s="7" t="s">
        <v>232</v>
      </c>
      <c r="E14">
        <v>7</v>
      </c>
    </row>
    <row r="15" spans="1:5" x14ac:dyDescent="0.3">
      <c r="D15" s="7" t="s">
        <v>26</v>
      </c>
      <c r="E15">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A6FBF-21E5-45ED-A3EC-D0E0D2ED2B9F}">
  <dimension ref="A3:I20"/>
  <sheetViews>
    <sheetView workbookViewId="0">
      <selection activeCell="D8" sqref="D8"/>
    </sheetView>
  </sheetViews>
  <sheetFormatPr defaultRowHeight="14.4" x14ac:dyDescent="0.3"/>
  <cols>
    <col min="1" max="1" width="12.44140625" bestFit="1" customWidth="1"/>
    <col min="5" max="5" width="17.77734375" bestFit="1" customWidth="1"/>
    <col min="6" max="6" width="17.88671875" bestFit="1" customWidth="1"/>
    <col min="7" max="7" width="38" bestFit="1" customWidth="1"/>
    <col min="9" max="9" width="11.88671875" bestFit="1" customWidth="1"/>
  </cols>
  <sheetData>
    <row r="3" spans="1:9" x14ac:dyDescent="0.3">
      <c r="A3" s="6" t="s">
        <v>259</v>
      </c>
    </row>
    <row r="4" spans="1:9" ht="15" thickBot="1" x14ac:dyDescent="0.35">
      <c r="A4" s="7">
        <v>2022</v>
      </c>
    </row>
    <row r="5" spans="1:9" ht="27" thickBot="1" x14ac:dyDescent="0.35">
      <c r="A5" s="7" t="s">
        <v>260</v>
      </c>
      <c r="D5" s="3" t="s">
        <v>248</v>
      </c>
      <c r="E5" s="4" t="s">
        <v>249</v>
      </c>
      <c r="F5" s="4" t="s">
        <v>250</v>
      </c>
      <c r="G5" s="4" t="s">
        <v>251</v>
      </c>
      <c r="H5" s="4" t="s">
        <v>252</v>
      </c>
      <c r="I5" s="5" t="s">
        <v>253</v>
      </c>
    </row>
    <row r="6" spans="1:9" x14ac:dyDescent="0.3">
      <c r="D6">
        <f>A4</f>
        <v>2022</v>
      </c>
      <c r="E6" t="str">
        <f>VLOOKUP($D$6,Table37[],2,0)</f>
        <v>Gujarat Titans</v>
      </c>
      <c r="F6" t="str">
        <f>VLOOKUP($D$6,Table37[],3,0)</f>
        <v>Rajasthan Royals</v>
      </c>
      <c r="G6" t="str">
        <f>VLOOKUP($D$6,Table37[],4,0)</f>
        <v>Narendra Modi Stadium, Ahmedabad, Gujarat</v>
      </c>
      <c r="H6">
        <f>VLOOKUP($D$6,Table37[],5,0)</f>
        <v>10</v>
      </c>
      <c r="I6" t="str">
        <f>VLOOKUP($D$6,Table37[],6,0)</f>
        <v>Hardik Pandya</v>
      </c>
    </row>
    <row r="16" spans="1:9" ht="40.200000000000003" thickBot="1" x14ac:dyDescent="0.35">
      <c r="A16" s="12" t="s">
        <v>248</v>
      </c>
      <c r="B16" s="12" t="s">
        <v>249</v>
      </c>
      <c r="C16" s="12" t="s">
        <v>250</v>
      </c>
      <c r="D16" s="12" t="s">
        <v>251</v>
      </c>
      <c r="E16" s="12" t="s">
        <v>252</v>
      </c>
      <c r="F16" s="13" t="s">
        <v>253</v>
      </c>
    </row>
    <row r="17" spans="1:6" ht="40.200000000000003" thickBot="1" x14ac:dyDescent="0.35">
      <c r="A17" s="2">
        <v>2024</v>
      </c>
      <c r="B17" s="2" t="s">
        <v>22</v>
      </c>
      <c r="C17" s="2" t="s">
        <v>79</v>
      </c>
      <c r="D17" s="2" t="s">
        <v>38</v>
      </c>
      <c r="E17" s="2">
        <v>10</v>
      </c>
      <c r="F17" s="10" t="s">
        <v>254</v>
      </c>
    </row>
    <row r="18" spans="1:6" ht="79.8" thickBot="1" x14ac:dyDescent="0.35">
      <c r="A18" s="2">
        <v>2023</v>
      </c>
      <c r="B18" s="2" t="s">
        <v>28</v>
      </c>
      <c r="C18" s="2" t="s">
        <v>174</v>
      </c>
      <c r="D18" s="2" t="s">
        <v>255</v>
      </c>
      <c r="E18" s="2">
        <v>10</v>
      </c>
      <c r="F18" s="10" t="s">
        <v>256</v>
      </c>
    </row>
    <row r="19" spans="1:6" ht="79.8" thickBot="1" x14ac:dyDescent="0.35">
      <c r="A19" s="2">
        <v>2022</v>
      </c>
      <c r="B19" s="2" t="s">
        <v>174</v>
      </c>
      <c r="C19" s="2" t="s">
        <v>31</v>
      </c>
      <c r="D19" s="2" t="s">
        <v>255</v>
      </c>
      <c r="E19" s="2">
        <v>10</v>
      </c>
      <c r="F19" s="10" t="s">
        <v>257</v>
      </c>
    </row>
    <row r="20" spans="1:6" ht="39.6" x14ac:dyDescent="0.3">
      <c r="A20" s="8">
        <v>2021</v>
      </c>
      <c r="B20" s="8" t="s">
        <v>28</v>
      </c>
      <c r="C20" s="8" t="s">
        <v>22</v>
      </c>
      <c r="D20" s="8" t="s">
        <v>160</v>
      </c>
      <c r="E20" s="8">
        <v>8</v>
      </c>
      <c r="F20" s="11" t="s">
        <v>258</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560-54AC-4E6E-8F69-8656E12582E5}">
  <dimension ref="A1"/>
  <sheetViews>
    <sheetView tabSelected="1" workbookViewId="0">
      <selection activeCell="H43" sqref="H4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AD4D2-B1E0-4E9F-8A20-5AED67FC6937}">
  <dimension ref="A1:T280"/>
  <sheetViews>
    <sheetView topLeftCell="A2" workbookViewId="0">
      <selection activeCell="A2" sqref="A2"/>
    </sheetView>
  </sheetViews>
  <sheetFormatPr defaultRowHeight="14.4" x14ac:dyDescent="0.3"/>
  <cols>
    <col min="4" max="4" width="10.33203125" bestFit="1" customWidth="1"/>
    <col min="5" max="5" width="12.6640625" customWidth="1"/>
    <col min="6" max="6" width="17.6640625" bestFit="1" customWidth="1"/>
    <col min="7" max="7" width="59.21875" bestFit="1" customWidth="1"/>
    <col min="8" max="10" width="24" bestFit="1" customWidth="1"/>
    <col min="11" max="11" width="14.21875" customWidth="1"/>
    <col min="12" max="12" width="24" bestFit="1" customWidth="1"/>
    <col min="13" max="13" width="7.88671875" bestFit="1" customWidth="1"/>
    <col min="14" max="14" width="14.21875" customWidth="1"/>
    <col min="15" max="15" width="12.109375" customWidth="1"/>
    <col min="16" max="16" width="13" customWidth="1"/>
    <col min="17" max="17" width="11.88671875" customWidth="1"/>
    <col min="18" max="18" width="9.33203125" customWidth="1"/>
    <col min="19" max="19" width="22.21875" bestFit="1" customWidth="1"/>
    <col min="20" max="20" width="9.8867187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1254058</v>
      </c>
      <c r="B2">
        <v>2021</v>
      </c>
      <c r="C2" t="s">
        <v>38</v>
      </c>
      <c r="D2" s="1">
        <v>44295</v>
      </c>
      <c r="E2" t="s">
        <v>20</v>
      </c>
      <c r="F2" t="s">
        <v>128</v>
      </c>
      <c r="G2" t="s">
        <v>149</v>
      </c>
      <c r="H2" t="s">
        <v>34</v>
      </c>
      <c r="I2" t="s">
        <v>21</v>
      </c>
      <c r="J2" t="s">
        <v>21</v>
      </c>
      <c r="K2" t="s">
        <v>23</v>
      </c>
      <c r="L2" t="s">
        <v>21</v>
      </c>
      <c r="M2" t="s">
        <v>32</v>
      </c>
      <c r="N2">
        <v>2</v>
      </c>
      <c r="O2">
        <v>160</v>
      </c>
      <c r="P2">
        <v>20</v>
      </c>
      <c r="Q2" t="s">
        <v>25</v>
      </c>
      <c r="R2" t="s">
        <v>26</v>
      </c>
      <c r="S2" t="s">
        <v>113</v>
      </c>
      <c r="T2" t="s">
        <v>106</v>
      </c>
    </row>
    <row r="3" spans="1:20" x14ac:dyDescent="0.3">
      <c r="A3">
        <v>1254059</v>
      </c>
      <c r="B3">
        <v>2021</v>
      </c>
      <c r="C3" t="s">
        <v>33</v>
      </c>
      <c r="D3" s="1">
        <v>44296</v>
      </c>
      <c r="E3" t="s">
        <v>20</v>
      </c>
      <c r="F3" t="s">
        <v>64</v>
      </c>
      <c r="G3" t="s">
        <v>150</v>
      </c>
      <c r="H3" t="s">
        <v>28</v>
      </c>
      <c r="I3" t="s">
        <v>133</v>
      </c>
      <c r="J3" t="s">
        <v>133</v>
      </c>
      <c r="K3" t="s">
        <v>23</v>
      </c>
      <c r="L3" t="s">
        <v>133</v>
      </c>
      <c r="M3" t="s">
        <v>32</v>
      </c>
      <c r="N3">
        <v>7</v>
      </c>
      <c r="O3">
        <v>189</v>
      </c>
      <c r="P3">
        <v>20</v>
      </c>
      <c r="Q3" t="s">
        <v>25</v>
      </c>
      <c r="R3" t="s">
        <v>26</v>
      </c>
      <c r="S3" t="s">
        <v>68</v>
      </c>
      <c r="T3" t="s">
        <v>105</v>
      </c>
    </row>
    <row r="4" spans="1:20" x14ac:dyDescent="0.3">
      <c r="A4">
        <v>1254060</v>
      </c>
      <c r="B4">
        <v>2021</v>
      </c>
      <c r="C4" t="s">
        <v>38</v>
      </c>
      <c r="D4" s="1">
        <v>44297</v>
      </c>
      <c r="E4" t="s">
        <v>20</v>
      </c>
      <c r="F4" t="s">
        <v>119</v>
      </c>
      <c r="G4" t="s">
        <v>149</v>
      </c>
      <c r="H4" t="s">
        <v>22</v>
      </c>
      <c r="I4" t="s">
        <v>79</v>
      </c>
      <c r="J4" t="s">
        <v>79</v>
      </c>
      <c r="K4" t="s">
        <v>23</v>
      </c>
      <c r="L4" t="s">
        <v>22</v>
      </c>
      <c r="M4" t="s">
        <v>24</v>
      </c>
      <c r="N4">
        <v>10</v>
      </c>
      <c r="O4">
        <v>188</v>
      </c>
      <c r="P4">
        <v>20</v>
      </c>
      <c r="Q4" t="s">
        <v>25</v>
      </c>
      <c r="R4" t="s">
        <v>26</v>
      </c>
      <c r="S4" t="s">
        <v>113</v>
      </c>
      <c r="T4" t="s">
        <v>106</v>
      </c>
    </row>
    <row r="5" spans="1:20" x14ac:dyDescent="0.3">
      <c r="A5">
        <v>1254061</v>
      </c>
      <c r="B5">
        <v>2021</v>
      </c>
      <c r="C5" t="s">
        <v>33</v>
      </c>
      <c r="D5" s="1">
        <v>44298</v>
      </c>
      <c r="E5" t="s">
        <v>20</v>
      </c>
      <c r="F5" t="s">
        <v>82</v>
      </c>
      <c r="G5" t="s">
        <v>150</v>
      </c>
      <c r="H5" t="s">
        <v>151</v>
      </c>
      <c r="I5" t="s">
        <v>31</v>
      </c>
      <c r="J5" t="s">
        <v>31</v>
      </c>
      <c r="K5" t="s">
        <v>23</v>
      </c>
      <c r="L5" t="s">
        <v>151</v>
      </c>
      <c r="M5" t="s">
        <v>24</v>
      </c>
      <c r="N5">
        <v>4</v>
      </c>
      <c r="O5">
        <v>222</v>
      </c>
      <c r="P5">
        <v>20</v>
      </c>
      <c r="Q5" t="s">
        <v>25</v>
      </c>
      <c r="R5" t="s">
        <v>26</v>
      </c>
      <c r="S5" t="s">
        <v>68</v>
      </c>
      <c r="T5" t="s">
        <v>49</v>
      </c>
    </row>
    <row r="6" spans="1:20" x14ac:dyDescent="0.3">
      <c r="A6">
        <v>1254062</v>
      </c>
      <c r="B6">
        <v>2021</v>
      </c>
      <c r="C6" t="s">
        <v>38</v>
      </c>
      <c r="D6" s="1">
        <v>44299</v>
      </c>
      <c r="E6" t="s">
        <v>20</v>
      </c>
      <c r="F6" t="s">
        <v>152</v>
      </c>
      <c r="G6" t="s">
        <v>149</v>
      </c>
      <c r="H6" t="s">
        <v>34</v>
      </c>
      <c r="I6" t="s">
        <v>22</v>
      </c>
      <c r="J6" t="s">
        <v>22</v>
      </c>
      <c r="K6" t="s">
        <v>23</v>
      </c>
      <c r="L6" t="s">
        <v>34</v>
      </c>
      <c r="M6" t="s">
        <v>24</v>
      </c>
      <c r="N6">
        <v>10</v>
      </c>
      <c r="O6">
        <v>153</v>
      </c>
      <c r="P6">
        <v>20</v>
      </c>
      <c r="Q6" t="s">
        <v>25</v>
      </c>
      <c r="R6" t="s">
        <v>26</v>
      </c>
      <c r="S6" t="s">
        <v>77</v>
      </c>
      <c r="T6" t="s">
        <v>95</v>
      </c>
    </row>
    <row r="7" spans="1:20" x14ac:dyDescent="0.3">
      <c r="A7">
        <v>1254063</v>
      </c>
      <c r="B7">
        <v>2021</v>
      </c>
      <c r="C7" t="s">
        <v>38</v>
      </c>
      <c r="D7" s="1">
        <v>44300</v>
      </c>
      <c r="E7" t="s">
        <v>20</v>
      </c>
      <c r="F7" t="s">
        <v>88</v>
      </c>
      <c r="G7" t="s">
        <v>149</v>
      </c>
      <c r="H7" t="s">
        <v>21</v>
      </c>
      <c r="I7" t="s">
        <v>79</v>
      </c>
      <c r="J7" t="s">
        <v>79</v>
      </c>
      <c r="K7" t="s">
        <v>23</v>
      </c>
      <c r="L7" t="s">
        <v>21</v>
      </c>
      <c r="M7" t="s">
        <v>24</v>
      </c>
      <c r="N7">
        <v>6</v>
      </c>
      <c r="O7">
        <v>150</v>
      </c>
      <c r="P7">
        <v>20</v>
      </c>
      <c r="Q7" t="s">
        <v>25</v>
      </c>
      <c r="R7" t="s">
        <v>26</v>
      </c>
      <c r="S7" t="s">
        <v>106</v>
      </c>
      <c r="T7" t="s">
        <v>139</v>
      </c>
    </row>
    <row r="8" spans="1:20" x14ac:dyDescent="0.3">
      <c r="A8">
        <v>1254064</v>
      </c>
      <c r="B8">
        <v>2021</v>
      </c>
      <c r="C8" t="s">
        <v>33</v>
      </c>
      <c r="D8" s="1">
        <v>44301</v>
      </c>
      <c r="E8" t="s">
        <v>20</v>
      </c>
      <c r="F8" t="s">
        <v>57</v>
      </c>
      <c r="G8" t="s">
        <v>150</v>
      </c>
      <c r="H8" t="s">
        <v>133</v>
      </c>
      <c r="I8" t="s">
        <v>31</v>
      </c>
      <c r="J8" t="s">
        <v>31</v>
      </c>
      <c r="K8" t="s">
        <v>23</v>
      </c>
      <c r="L8" t="s">
        <v>31</v>
      </c>
      <c r="M8" t="s">
        <v>32</v>
      </c>
      <c r="N8">
        <v>3</v>
      </c>
      <c r="O8">
        <v>148</v>
      </c>
      <c r="P8">
        <v>20</v>
      </c>
      <c r="Q8" t="s">
        <v>25</v>
      </c>
      <c r="R8" t="s">
        <v>26</v>
      </c>
      <c r="S8" t="s">
        <v>49</v>
      </c>
      <c r="T8" t="s">
        <v>105</v>
      </c>
    </row>
    <row r="9" spans="1:20" x14ac:dyDescent="0.3">
      <c r="A9">
        <v>1254065</v>
      </c>
      <c r="B9">
        <v>2021</v>
      </c>
      <c r="C9" t="s">
        <v>33</v>
      </c>
      <c r="D9" s="1">
        <v>44302</v>
      </c>
      <c r="E9" t="s">
        <v>20</v>
      </c>
      <c r="F9" t="s">
        <v>138</v>
      </c>
      <c r="G9" t="s">
        <v>150</v>
      </c>
      <c r="H9" t="s">
        <v>151</v>
      </c>
      <c r="I9" t="s">
        <v>28</v>
      </c>
      <c r="J9" t="s">
        <v>28</v>
      </c>
      <c r="K9" t="s">
        <v>23</v>
      </c>
      <c r="L9" t="s">
        <v>28</v>
      </c>
      <c r="M9" t="s">
        <v>32</v>
      </c>
      <c r="N9">
        <v>6</v>
      </c>
      <c r="O9">
        <v>107</v>
      </c>
      <c r="P9">
        <v>20</v>
      </c>
      <c r="Q9" t="s">
        <v>25</v>
      </c>
      <c r="R9" t="s">
        <v>26</v>
      </c>
      <c r="S9" t="s">
        <v>68</v>
      </c>
      <c r="T9" t="s">
        <v>111</v>
      </c>
    </row>
    <row r="10" spans="1:20" x14ac:dyDescent="0.3">
      <c r="A10">
        <v>1254066</v>
      </c>
      <c r="B10">
        <v>2021</v>
      </c>
      <c r="C10" t="s">
        <v>38</v>
      </c>
      <c r="D10" s="1">
        <v>44303</v>
      </c>
      <c r="E10" t="s">
        <v>20</v>
      </c>
      <c r="F10" t="s">
        <v>54</v>
      </c>
      <c r="G10" t="s">
        <v>149</v>
      </c>
      <c r="H10" t="s">
        <v>34</v>
      </c>
      <c r="I10" t="s">
        <v>79</v>
      </c>
      <c r="J10" t="s">
        <v>34</v>
      </c>
      <c r="K10" t="s">
        <v>29</v>
      </c>
      <c r="L10" t="s">
        <v>34</v>
      </c>
      <c r="M10" t="s">
        <v>24</v>
      </c>
      <c r="N10">
        <v>13</v>
      </c>
      <c r="O10">
        <v>151</v>
      </c>
      <c r="P10">
        <v>20</v>
      </c>
      <c r="Q10" t="s">
        <v>25</v>
      </c>
      <c r="R10" t="s">
        <v>26</v>
      </c>
      <c r="S10" t="s">
        <v>95</v>
      </c>
      <c r="T10" t="s">
        <v>96</v>
      </c>
    </row>
    <row r="11" spans="1:20" x14ac:dyDescent="0.3">
      <c r="A11">
        <v>1254067</v>
      </c>
      <c r="B11">
        <v>2021</v>
      </c>
      <c r="C11" t="s">
        <v>38</v>
      </c>
      <c r="D11" s="1">
        <v>44304</v>
      </c>
      <c r="E11" t="s">
        <v>20</v>
      </c>
      <c r="F11" t="s">
        <v>45</v>
      </c>
      <c r="G11" t="s">
        <v>149</v>
      </c>
      <c r="H11" t="s">
        <v>21</v>
      </c>
      <c r="I11" t="s">
        <v>22</v>
      </c>
      <c r="J11" t="s">
        <v>21</v>
      </c>
      <c r="K11" t="s">
        <v>29</v>
      </c>
      <c r="L11" t="s">
        <v>21</v>
      </c>
      <c r="M11" t="s">
        <v>24</v>
      </c>
      <c r="N11">
        <v>38</v>
      </c>
      <c r="O11">
        <v>205</v>
      </c>
      <c r="P11">
        <v>20</v>
      </c>
      <c r="Q11" t="s">
        <v>25</v>
      </c>
      <c r="R11" t="s">
        <v>26</v>
      </c>
      <c r="S11" t="s">
        <v>77</v>
      </c>
      <c r="T11" t="s">
        <v>106</v>
      </c>
    </row>
    <row r="12" spans="1:20" x14ac:dyDescent="0.3">
      <c r="A12">
        <v>1254068</v>
      </c>
      <c r="B12">
        <v>2021</v>
      </c>
      <c r="C12" t="s">
        <v>33</v>
      </c>
      <c r="D12" s="1">
        <v>44304</v>
      </c>
      <c r="E12" t="s">
        <v>20</v>
      </c>
      <c r="F12" t="s">
        <v>64</v>
      </c>
      <c r="G12" t="s">
        <v>150</v>
      </c>
      <c r="H12" t="s">
        <v>151</v>
      </c>
      <c r="I12" t="s">
        <v>133</v>
      </c>
      <c r="J12" t="s">
        <v>133</v>
      </c>
      <c r="K12" t="s">
        <v>23</v>
      </c>
      <c r="L12" t="s">
        <v>133</v>
      </c>
      <c r="M12" t="s">
        <v>32</v>
      </c>
      <c r="N12">
        <v>6</v>
      </c>
      <c r="O12">
        <v>196</v>
      </c>
      <c r="P12">
        <v>20</v>
      </c>
      <c r="Q12" t="s">
        <v>25</v>
      </c>
      <c r="R12" t="s">
        <v>26</v>
      </c>
      <c r="S12" t="s">
        <v>68</v>
      </c>
      <c r="T12" t="s">
        <v>58</v>
      </c>
    </row>
    <row r="13" spans="1:20" x14ac:dyDescent="0.3">
      <c r="A13">
        <v>1254069</v>
      </c>
      <c r="B13">
        <v>2021</v>
      </c>
      <c r="C13" t="s">
        <v>33</v>
      </c>
      <c r="D13" s="1">
        <v>44305</v>
      </c>
      <c r="E13" t="s">
        <v>20</v>
      </c>
      <c r="F13" t="s">
        <v>153</v>
      </c>
      <c r="G13" t="s">
        <v>150</v>
      </c>
      <c r="H13" t="s">
        <v>28</v>
      </c>
      <c r="I13" t="s">
        <v>31</v>
      </c>
      <c r="J13" t="s">
        <v>31</v>
      </c>
      <c r="K13" t="s">
        <v>23</v>
      </c>
      <c r="L13" t="s">
        <v>28</v>
      </c>
      <c r="M13" t="s">
        <v>24</v>
      </c>
      <c r="N13">
        <v>45</v>
      </c>
      <c r="O13">
        <v>189</v>
      </c>
      <c r="P13">
        <v>20</v>
      </c>
      <c r="Q13" t="s">
        <v>25</v>
      </c>
      <c r="R13" t="s">
        <v>26</v>
      </c>
      <c r="S13" t="s">
        <v>58</v>
      </c>
      <c r="T13" t="s">
        <v>105</v>
      </c>
    </row>
    <row r="14" spans="1:20" x14ac:dyDescent="0.3">
      <c r="A14">
        <v>1254070</v>
      </c>
      <c r="B14">
        <v>2021</v>
      </c>
      <c r="C14" t="s">
        <v>38</v>
      </c>
      <c r="D14" s="1">
        <v>44306</v>
      </c>
      <c r="E14" t="s">
        <v>20</v>
      </c>
      <c r="F14" t="s">
        <v>39</v>
      </c>
      <c r="G14" t="s">
        <v>149</v>
      </c>
      <c r="H14" t="s">
        <v>34</v>
      </c>
      <c r="I14" t="s">
        <v>133</v>
      </c>
      <c r="J14" t="s">
        <v>34</v>
      </c>
      <c r="K14" t="s">
        <v>29</v>
      </c>
      <c r="L14" t="s">
        <v>133</v>
      </c>
      <c r="M14" t="s">
        <v>32</v>
      </c>
      <c r="N14">
        <v>6</v>
      </c>
      <c r="O14">
        <v>138</v>
      </c>
      <c r="P14">
        <v>20</v>
      </c>
      <c r="Q14" t="s">
        <v>25</v>
      </c>
      <c r="R14" t="s">
        <v>26</v>
      </c>
      <c r="S14" t="s">
        <v>77</v>
      </c>
      <c r="T14" t="s">
        <v>95</v>
      </c>
    </row>
    <row r="15" spans="1:20" x14ac:dyDescent="0.3">
      <c r="A15">
        <v>1254071</v>
      </c>
      <c r="B15">
        <v>2021</v>
      </c>
      <c r="C15" t="s">
        <v>38</v>
      </c>
      <c r="D15" s="1">
        <v>44307</v>
      </c>
      <c r="E15" t="s">
        <v>20</v>
      </c>
      <c r="F15" t="s">
        <v>135</v>
      </c>
      <c r="G15" t="s">
        <v>149</v>
      </c>
      <c r="H15" t="s">
        <v>151</v>
      </c>
      <c r="I15" t="s">
        <v>79</v>
      </c>
      <c r="J15" t="s">
        <v>151</v>
      </c>
      <c r="K15" t="s">
        <v>29</v>
      </c>
      <c r="L15" t="s">
        <v>79</v>
      </c>
      <c r="M15" t="s">
        <v>32</v>
      </c>
      <c r="N15">
        <v>9</v>
      </c>
      <c r="O15">
        <v>121</v>
      </c>
      <c r="P15">
        <v>20</v>
      </c>
      <c r="Q15" t="s">
        <v>25</v>
      </c>
      <c r="R15" t="s">
        <v>26</v>
      </c>
      <c r="S15" t="s">
        <v>96</v>
      </c>
      <c r="T15" t="s">
        <v>106</v>
      </c>
    </row>
    <row r="16" spans="1:20" x14ac:dyDescent="0.3">
      <c r="A16">
        <v>1254072</v>
      </c>
      <c r="B16">
        <v>2021</v>
      </c>
      <c r="C16" t="s">
        <v>33</v>
      </c>
      <c r="D16" s="1">
        <v>44307</v>
      </c>
      <c r="E16" t="s">
        <v>20</v>
      </c>
      <c r="F16" t="s">
        <v>75</v>
      </c>
      <c r="G16" t="s">
        <v>150</v>
      </c>
      <c r="H16" t="s">
        <v>28</v>
      </c>
      <c r="I16" t="s">
        <v>22</v>
      </c>
      <c r="J16" t="s">
        <v>22</v>
      </c>
      <c r="K16" t="s">
        <v>23</v>
      </c>
      <c r="L16" t="s">
        <v>28</v>
      </c>
      <c r="M16" t="s">
        <v>24</v>
      </c>
      <c r="N16">
        <v>18</v>
      </c>
      <c r="O16">
        <v>221</v>
      </c>
      <c r="P16">
        <v>20</v>
      </c>
      <c r="Q16" t="s">
        <v>25</v>
      </c>
      <c r="R16" t="s">
        <v>26</v>
      </c>
      <c r="S16" t="s">
        <v>111</v>
      </c>
      <c r="T16" t="s">
        <v>58</v>
      </c>
    </row>
    <row r="17" spans="1:20" x14ac:dyDescent="0.3">
      <c r="A17">
        <v>1254073</v>
      </c>
      <c r="B17">
        <v>2021</v>
      </c>
      <c r="C17" t="s">
        <v>33</v>
      </c>
      <c r="D17" s="1">
        <v>44308</v>
      </c>
      <c r="E17" t="s">
        <v>20</v>
      </c>
      <c r="F17" t="s">
        <v>154</v>
      </c>
      <c r="G17" t="s">
        <v>150</v>
      </c>
      <c r="H17" t="s">
        <v>31</v>
      </c>
      <c r="I17" t="s">
        <v>21</v>
      </c>
      <c r="J17" t="s">
        <v>21</v>
      </c>
      <c r="K17" t="s">
        <v>23</v>
      </c>
      <c r="L17" t="s">
        <v>21</v>
      </c>
      <c r="M17" t="s">
        <v>32</v>
      </c>
      <c r="N17">
        <v>10</v>
      </c>
      <c r="O17">
        <v>178</v>
      </c>
      <c r="P17">
        <v>20</v>
      </c>
      <c r="Q17" t="s">
        <v>25</v>
      </c>
      <c r="R17" t="s">
        <v>26</v>
      </c>
      <c r="S17" t="s">
        <v>155</v>
      </c>
      <c r="T17" t="s">
        <v>49</v>
      </c>
    </row>
    <row r="18" spans="1:20" x14ac:dyDescent="0.3">
      <c r="A18">
        <v>1254074</v>
      </c>
      <c r="B18">
        <v>2021</v>
      </c>
      <c r="C18" t="s">
        <v>38</v>
      </c>
      <c r="D18" s="1">
        <v>44309</v>
      </c>
      <c r="E18" t="s">
        <v>20</v>
      </c>
      <c r="F18" t="s">
        <v>129</v>
      </c>
      <c r="G18" t="s">
        <v>149</v>
      </c>
      <c r="H18" t="s">
        <v>34</v>
      </c>
      <c r="I18" t="s">
        <v>151</v>
      </c>
      <c r="J18" t="s">
        <v>151</v>
      </c>
      <c r="K18" t="s">
        <v>23</v>
      </c>
      <c r="L18" t="s">
        <v>151</v>
      </c>
      <c r="M18" t="s">
        <v>32</v>
      </c>
      <c r="N18">
        <v>9</v>
      </c>
      <c r="O18">
        <v>132</v>
      </c>
      <c r="P18">
        <v>20</v>
      </c>
      <c r="Q18" t="s">
        <v>25</v>
      </c>
      <c r="R18" t="s">
        <v>26</v>
      </c>
      <c r="S18" t="s">
        <v>77</v>
      </c>
      <c r="T18" t="s">
        <v>106</v>
      </c>
    </row>
    <row r="19" spans="1:20" x14ac:dyDescent="0.3">
      <c r="A19">
        <v>1254075</v>
      </c>
      <c r="B19">
        <v>2021</v>
      </c>
      <c r="C19" t="s">
        <v>33</v>
      </c>
      <c r="D19" s="1">
        <v>44310</v>
      </c>
      <c r="E19" t="s">
        <v>20</v>
      </c>
      <c r="F19" t="s">
        <v>112</v>
      </c>
      <c r="G19" t="s">
        <v>150</v>
      </c>
      <c r="H19" t="s">
        <v>22</v>
      </c>
      <c r="I19" t="s">
        <v>31</v>
      </c>
      <c r="J19" t="s">
        <v>31</v>
      </c>
      <c r="K19" t="s">
        <v>23</v>
      </c>
      <c r="L19" t="s">
        <v>31</v>
      </c>
      <c r="M19" t="s">
        <v>32</v>
      </c>
      <c r="N19">
        <v>6</v>
      </c>
      <c r="O19">
        <v>134</v>
      </c>
      <c r="P19">
        <v>20</v>
      </c>
      <c r="Q19" t="s">
        <v>25</v>
      </c>
      <c r="R19" t="s">
        <v>26</v>
      </c>
      <c r="S19" t="s">
        <v>156</v>
      </c>
      <c r="T19" t="s">
        <v>49</v>
      </c>
    </row>
    <row r="20" spans="1:20" x14ac:dyDescent="0.3">
      <c r="A20">
        <v>1254076</v>
      </c>
      <c r="B20">
        <v>2021</v>
      </c>
      <c r="C20" t="s">
        <v>33</v>
      </c>
      <c r="D20" s="1">
        <v>44311</v>
      </c>
      <c r="E20" t="s">
        <v>20</v>
      </c>
      <c r="F20" t="s">
        <v>71</v>
      </c>
      <c r="G20" t="s">
        <v>150</v>
      </c>
      <c r="H20" t="s">
        <v>28</v>
      </c>
      <c r="I20" t="s">
        <v>21</v>
      </c>
      <c r="J20" t="s">
        <v>28</v>
      </c>
      <c r="K20" t="s">
        <v>29</v>
      </c>
      <c r="L20" t="s">
        <v>28</v>
      </c>
      <c r="M20" t="s">
        <v>24</v>
      </c>
      <c r="N20">
        <v>69</v>
      </c>
      <c r="O20">
        <v>192</v>
      </c>
      <c r="P20">
        <v>20</v>
      </c>
      <c r="Q20" t="s">
        <v>25</v>
      </c>
      <c r="R20" t="s">
        <v>26</v>
      </c>
      <c r="S20" t="s">
        <v>68</v>
      </c>
      <c r="T20" t="s">
        <v>105</v>
      </c>
    </row>
    <row r="21" spans="1:20" x14ac:dyDescent="0.3">
      <c r="A21">
        <v>1254077</v>
      </c>
      <c r="B21">
        <v>2021</v>
      </c>
      <c r="C21" t="s">
        <v>38</v>
      </c>
      <c r="D21" s="1">
        <v>44311</v>
      </c>
      <c r="E21" t="s">
        <v>20</v>
      </c>
      <c r="F21" t="s">
        <v>134</v>
      </c>
      <c r="G21" t="s">
        <v>149</v>
      </c>
      <c r="H21" t="s">
        <v>133</v>
      </c>
      <c r="I21" t="s">
        <v>79</v>
      </c>
      <c r="J21" t="s">
        <v>133</v>
      </c>
      <c r="K21" t="s">
        <v>29</v>
      </c>
      <c r="L21" t="s">
        <v>133</v>
      </c>
      <c r="M21" t="s">
        <v>46</v>
      </c>
      <c r="N21" t="s">
        <v>26</v>
      </c>
      <c r="O21">
        <v>160</v>
      </c>
      <c r="P21">
        <v>20</v>
      </c>
      <c r="Q21" t="s">
        <v>47</v>
      </c>
      <c r="R21" t="s">
        <v>26</v>
      </c>
      <c r="S21" t="s">
        <v>95</v>
      </c>
      <c r="T21" t="s">
        <v>113</v>
      </c>
    </row>
    <row r="22" spans="1:20" x14ac:dyDescent="0.3">
      <c r="A22">
        <v>1254078</v>
      </c>
      <c r="B22">
        <v>2021</v>
      </c>
      <c r="C22" t="s">
        <v>51</v>
      </c>
      <c r="D22" s="1">
        <v>44312</v>
      </c>
      <c r="E22" t="s">
        <v>20</v>
      </c>
      <c r="F22" t="s">
        <v>103</v>
      </c>
      <c r="G22" t="s">
        <v>157</v>
      </c>
      <c r="H22" t="s">
        <v>151</v>
      </c>
      <c r="I22" t="s">
        <v>22</v>
      </c>
      <c r="J22" t="s">
        <v>22</v>
      </c>
      <c r="K22" t="s">
        <v>23</v>
      </c>
      <c r="L22" t="s">
        <v>22</v>
      </c>
      <c r="M22" t="s">
        <v>32</v>
      </c>
      <c r="N22">
        <v>5</v>
      </c>
      <c r="O22">
        <v>124</v>
      </c>
      <c r="P22">
        <v>20</v>
      </c>
      <c r="Q22" t="s">
        <v>25</v>
      </c>
      <c r="R22" t="s">
        <v>26</v>
      </c>
      <c r="S22" t="s">
        <v>58</v>
      </c>
      <c r="T22" t="s">
        <v>121</v>
      </c>
    </row>
    <row r="23" spans="1:20" x14ac:dyDescent="0.3">
      <c r="A23">
        <v>1254079</v>
      </c>
      <c r="B23">
        <v>2021</v>
      </c>
      <c r="C23" t="s">
        <v>51</v>
      </c>
      <c r="D23" s="1">
        <v>44313</v>
      </c>
      <c r="E23" t="s">
        <v>20</v>
      </c>
      <c r="F23" t="s">
        <v>45</v>
      </c>
      <c r="G23" t="s">
        <v>157</v>
      </c>
      <c r="H23" t="s">
        <v>21</v>
      </c>
      <c r="I23" t="s">
        <v>133</v>
      </c>
      <c r="J23" t="s">
        <v>133</v>
      </c>
      <c r="K23" t="s">
        <v>23</v>
      </c>
      <c r="L23" t="s">
        <v>21</v>
      </c>
      <c r="M23" t="s">
        <v>24</v>
      </c>
      <c r="N23">
        <v>1</v>
      </c>
      <c r="O23">
        <v>172</v>
      </c>
      <c r="P23">
        <v>20</v>
      </c>
      <c r="Q23" t="s">
        <v>25</v>
      </c>
      <c r="R23" t="s">
        <v>26</v>
      </c>
      <c r="S23" t="s">
        <v>49</v>
      </c>
      <c r="T23" t="s">
        <v>105</v>
      </c>
    </row>
    <row r="24" spans="1:20" x14ac:dyDescent="0.3">
      <c r="A24">
        <v>1254080</v>
      </c>
      <c r="B24">
        <v>2021</v>
      </c>
      <c r="C24" t="s">
        <v>30</v>
      </c>
      <c r="D24" s="1">
        <v>44314</v>
      </c>
      <c r="E24" t="s">
        <v>20</v>
      </c>
      <c r="F24" t="s">
        <v>147</v>
      </c>
      <c r="G24" t="s">
        <v>158</v>
      </c>
      <c r="H24" t="s">
        <v>79</v>
      </c>
      <c r="I24" t="s">
        <v>28</v>
      </c>
      <c r="J24" t="s">
        <v>79</v>
      </c>
      <c r="K24" t="s">
        <v>29</v>
      </c>
      <c r="L24" t="s">
        <v>28</v>
      </c>
      <c r="M24" t="s">
        <v>32</v>
      </c>
      <c r="N24">
        <v>7</v>
      </c>
      <c r="O24">
        <v>172</v>
      </c>
      <c r="P24">
        <v>20</v>
      </c>
      <c r="Q24" t="s">
        <v>25</v>
      </c>
      <c r="R24" t="s">
        <v>26</v>
      </c>
      <c r="S24" t="s">
        <v>77</v>
      </c>
      <c r="T24" t="s">
        <v>80</v>
      </c>
    </row>
    <row r="25" spans="1:20" x14ac:dyDescent="0.3">
      <c r="A25">
        <v>1254081</v>
      </c>
      <c r="B25">
        <v>2021</v>
      </c>
      <c r="C25" t="s">
        <v>30</v>
      </c>
      <c r="D25" s="1">
        <v>44315</v>
      </c>
      <c r="E25" t="s">
        <v>20</v>
      </c>
      <c r="F25" t="s">
        <v>107</v>
      </c>
      <c r="G25" t="s">
        <v>158</v>
      </c>
      <c r="H25" t="s">
        <v>31</v>
      </c>
      <c r="I25" t="s">
        <v>34</v>
      </c>
      <c r="J25" t="s">
        <v>34</v>
      </c>
      <c r="K25" t="s">
        <v>23</v>
      </c>
      <c r="L25" t="s">
        <v>34</v>
      </c>
      <c r="M25" t="s">
        <v>32</v>
      </c>
      <c r="N25">
        <v>7</v>
      </c>
      <c r="O25">
        <v>172</v>
      </c>
      <c r="P25">
        <v>20</v>
      </c>
      <c r="Q25" t="s">
        <v>25</v>
      </c>
      <c r="R25" t="s">
        <v>26</v>
      </c>
      <c r="S25" t="s">
        <v>95</v>
      </c>
      <c r="T25" t="s">
        <v>113</v>
      </c>
    </row>
    <row r="26" spans="1:20" x14ac:dyDescent="0.3">
      <c r="A26">
        <v>1254082</v>
      </c>
      <c r="B26">
        <v>2021</v>
      </c>
      <c r="C26" t="s">
        <v>51</v>
      </c>
      <c r="D26" s="1">
        <v>44315</v>
      </c>
      <c r="E26" t="s">
        <v>20</v>
      </c>
      <c r="F26" t="s">
        <v>134</v>
      </c>
      <c r="G26" t="s">
        <v>157</v>
      </c>
      <c r="H26" t="s">
        <v>22</v>
      </c>
      <c r="I26" t="s">
        <v>133</v>
      </c>
      <c r="J26" t="s">
        <v>133</v>
      </c>
      <c r="K26" t="s">
        <v>23</v>
      </c>
      <c r="L26" t="s">
        <v>133</v>
      </c>
      <c r="M26" t="s">
        <v>32</v>
      </c>
      <c r="N26">
        <v>7</v>
      </c>
      <c r="O26">
        <v>155</v>
      </c>
      <c r="P26">
        <v>20</v>
      </c>
      <c r="Q26" t="s">
        <v>25</v>
      </c>
      <c r="R26" t="s">
        <v>26</v>
      </c>
      <c r="S26" t="s">
        <v>68</v>
      </c>
      <c r="T26" t="s">
        <v>121</v>
      </c>
    </row>
    <row r="27" spans="1:20" x14ac:dyDescent="0.3">
      <c r="A27">
        <v>1254083</v>
      </c>
      <c r="B27">
        <v>2021</v>
      </c>
      <c r="C27" t="s">
        <v>51</v>
      </c>
      <c r="D27" s="1">
        <v>44316</v>
      </c>
      <c r="E27" t="s">
        <v>20</v>
      </c>
      <c r="F27" t="s">
        <v>159</v>
      </c>
      <c r="G27" t="s">
        <v>157</v>
      </c>
      <c r="H27" t="s">
        <v>151</v>
      </c>
      <c r="I27" t="s">
        <v>21</v>
      </c>
      <c r="J27" t="s">
        <v>21</v>
      </c>
      <c r="K27" t="s">
        <v>23</v>
      </c>
      <c r="L27" t="s">
        <v>151</v>
      </c>
      <c r="M27" t="s">
        <v>24</v>
      </c>
      <c r="N27">
        <v>34</v>
      </c>
      <c r="O27">
        <v>180</v>
      </c>
      <c r="P27">
        <v>20</v>
      </c>
      <c r="Q27" t="s">
        <v>25</v>
      </c>
      <c r="R27" t="s">
        <v>26</v>
      </c>
      <c r="S27" t="s">
        <v>49</v>
      </c>
      <c r="T27" t="s">
        <v>105</v>
      </c>
    </row>
    <row r="28" spans="1:20" x14ac:dyDescent="0.3">
      <c r="A28">
        <v>1254084</v>
      </c>
      <c r="B28">
        <v>2021</v>
      </c>
      <c r="C28" t="s">
        <v>30</v>
      </c>
      <c r="D28" s="1">
        <v>44317</v>
      </c>
      <c r="E28" t="s">
        <v>20</v>
      </c>
      <c r="F28" t="s">
        <v>54</v>
      </c>
      <c r="G28" t="s">
        <v>158</v>
      </c>
      <c r="H28" t="s">
        <v>28</v>
      </c>
      <c r="I28" t="s">
        <v>34</v>
      </c>
      <c r="J28" t="s">
        <v>34</v>
      </c>
      <c r="K28" t="s">
        <v>23</v>
      </c>
      <c r="L28" t="s">
        <v>34</v>
      </c>
      <c r="M28" t="s">
        <v>32</v>
      </c>
      <c r="N28">
        <v>4</v>
      </c>
      <c r="O28">
        <v>219</v>
      </c>
      <c r="P28">
        <v>20</v>
      </c>
      <c r="Q28" t="s">
        <v>25</v>
      </c>
      <c r="R28" t="s">
        <v>26</v>
      </c>
      <c r="S28" t="s">
        <v>113</v>
      </c>
      <c r="T28" t="s">
        <v>80</v>
      </c>
    </row>
    <row r="29" spans="1:20" x14ac:dyDescent="0.3">
      <c r="A29">
        <v>1254085</v>
      </c>
      <c r="B29">
        <v>2021</v>
      </c>
      <c r="C29" t="s">
        <v>30</v>
      </c>
      <c r="D29" s="1">
        <v>44318</v>
      </c>
      <c r="E29" t="s">
        <v>20</v>
      </c>
      <c r="F29" t="s">
        <v>123</v>
      </c>
      <c r="G29" t="s">
        <v>158</v>
      </c>
      <c r="H29" t="s">
        <v>31</v>
      </c>
      <c r="I29" t="s">
        <v>79</v>
      </c>
      <c r="J29" t="s">
        <v>79</v>
      </c>
      <c r="K29" t="s">
        <v>23</v>
      </c>
      <c r="L29" t="s">
        <v>31</v>
      </c>
      <c r="M29" t="s">
        <v>24</v>
      </c>
      <c r="N29">
        <v>55</v>
      </c>
      <c r="O29">
        <v>221</v>
      </c>
      <c r="P29">
        <v>20</v>
      </c>
      <c r="Q29" t="s">
        <v>25</v>
      </c>
      <c r="R29" t="s">
        <v>26</v>
      </c>
      <c r="S29" t="s">
        <v>77</v>
      </c>
      <c r="T29" t="s">
        <v>95</v>
      </c>
    </row>
    <row r="30" spans="1:20" x14ac:dyDescent="0.3">
      <c r="A30">
        <v>1254086</v>
      </c>
      <c r="B30">
        <v>2021</v>
      </c>
      <c r="C30" t="s">
        <v>51</v>
      </c>
      <c r="D30" s="1">
        <v>44318</v>
      </c>
      <c r="E30" t="s">
        <v>20</v>
      </c>
      <c r="F30" t="s">
        <v>97</v>
      </c>
      <c r="G30" t="s">
        <v>157</v>
      </c>
      <c r="H30" t="s">
        <v>151</v>
      </c>
      <c r="I30" t="s">
        <v>133</v>
      </c>
      <c r="J30" t="s">
        <v>133</v>
      </c>
      <c r="K30" t="s">
        <v>23</v>
      </c>
      <c r="L30" t="s">
        <v>133</v>
      </c>
      <c r="M30" t="s">
        <v>32</v>
      </c>
      <c r="N30">
        <v>7</v>
      </c>
      <c r="O30">
        <v>167</v>
      </c>
      <c r="P30">
        <v>20</v>
      </c>
      <c r="Q30" t="s">
        <v>25</v>
      </c>
      <c r="R30" t="s">
        <v>26</v>
      </c>
      <c r="S30" t="s">
        <v>68</v>
      </c>
      <c r="T30" t="s">
        <v>111</v>
      </c>
    </row>
    <row r="31" spans="1:20" x14ac:dyDescent="0.3">
      <c r="A31">
        <v>1254104</v>
      </c>
      <c r="B31">
        <v>2021</v>
      </c>
      <c r="C31" t="s">
        <v>160</v>
      </c>
      <c r="D31" s="1">
        <v>44458</v>
      </c>
      <c r="E31" t="s">
        <v>20</v>
      </c>
      <c r="F31" t="s">
        <v>147</v>
      </c>
      <c r="G31" t="s">
        <v>89</v>
      </c>
      <c r="H31" t="s">
        <v>28</v>
      </c>
      <c r="I31" t="s">
        <v>34</v>
      </c>
      <c r="J31" t="s">
        <v>28</v>
      </c>
      <c r="K31" t="s">
        <v>29</v>
      </c>
      <c r="L31" t="s">
        <v>28</v>
      </c>
      <c r="M31" t="s">
        <v>24</v>
      </c>
      <c r="N31">
        <v>20</v>
      </c>
      <c r="O31">
        <v>157</v>
      </c>
      <c r="P31">
        <v>20</v>
      </c>
      <c r="Q31" t="s">
        <v>25</v>
      </c>
      <c r="R31" t="s">
        <v>26</v>
      </c>
      <c r="S31" t="s">
        <v>106</v>
      </c>
      <c r="T31" t="s">
        <v>85</v>
      </c>
    </row>
    <row r="32" spans="1:20" x14ac:dyDescent="0.3">
      <c r="A32">
        <v>1254087</v>
      </c>
      <c r="B32">
        <v>2021</v>
      </c>
      <c r="C32" t="s">
        <v>84</v>
      </c>
      <c r="D32" s="1">
        <v>44459</v>
      </c>
      <c r="E32" t="s">
        <v>20</v>
      </c>
      <c r="F32" t="s">
        <v>146</v>
      </c>
      <c r="G32" t="s">
        <v>161</v>
      </c>
      <c r="H32" t="s">
        <v>21</v>
      </c>
      <c r="I32" t="s">
        <v>22</v>
      </c>
      <c r="J32" t="s">
        <v>21</v>
      </c>
      <c r="K32" t="s">
        <v>29</v>
      </c>
      <c r="L32" t="s">
        <v>22</v>
      </c>
      <c r="M32" t="s">
        <v>32</v>
      </c>
      <c r="N32">
        <v>9</v>
      </c>
      <c r="O32">
        <v>93</v>
      </c>
      <c r="P32">
        <v>20</v>
      </c>
      <c r="Q32" t="s">
        <v>25</v>
      </c>
      <c r="R32" t="s">
        <v>26</v>
      </c>
      <c r="S32" t="s">
        <v>95</v>
      </c>
      <c r="T32" t="s">
        <v>49</v>
      </c>
    </row>
    <row r="33" spans="1:20" x14ac:dyDescent="0.3">
      <c r="A33">
        <v>1254111</v>
      </c>
      <c r="B33">
        <v>2021</v>
      </c>
      <c r="C33" t="s">
        <v>160</v>
      </c>
      <c r="D33" s="1">
        <v>44460</v>
      </c>
      <c r="E33" t="s">
        <v>20</v>
      </c>
      <c r="F33" t="s">
        <v>162</v>
      </c>
      <c r="G33" t="s">
        <v>89</v>
      </c>
      <c r="H33" t="s">
        <v>31</v>
      </c>
      <c r="I33" t="s">
        <v>151</v>
      </c>
      <c r="J33" t="s">
        <v>151</v>
      </c>
      <c r="K33" t="s">
        <v>23</v>
      </c>
      <c r="L33" t="s">
        <v>31</v>
      </c>
      <c r="M33" t="s">
        <v>24</v>
      </c>
      <c r="N33">
        <v>2</v>
      </c>
      <c r="O33">
        <v>186</v>
      </c>
      <c r="P33">
        <v>20</v>
      </c>
      <c r="Q33" t="s">
        <v>25</v>
      </c>
      <c r="R33" t="s">
        <v>26</v>
      </c>
      <c r="S33" t="s">
        <v>68</v>
      </c>
      <c r="T33" t="s">
        <v>163</v>
      </c>
    </row>
    <row r="34" spans="1:20" x14ac:dyDescent="0.3">
      <c r="A34">
        <v>1254105</v>
      </c>
      <c r="B34">
        <v>2021</v>
      </c>
      <c r="C34" t="s">
        <v>160</v>
      </c>
      <c r="D34" s="1">
        <v>44461</v>
      </c>
      <c r="E34" t="s">
        <v>20</v>
      </c>
      <c r="F34" t="s">
        <v>145</v>
      </c>
      <c r="G34" t="s">
        <v>89</v>
      </c>
      <c r="H34" t="s">
        <v>79</v>
      </c>
      <c r="I34" t="s">
        <v>133</v>
      </c>
      <c r="J34" t="s">
        <v>79</v>
      </c>
      <c r="K34" t="s">
        <v>29</v>
      </c>
      <c r="L34" t="s">
        <v>133</v>
      </c>
      <c r="M34" t="s">
        <v>32</v>
      </c>
      <c r="N34">
        <v>8</v>
      </c>
      <c r="O34">
        <v>135</v>
      </c>
      <c r="P34">
        <v>20</v>
      </c>
      <c r="Q34" t="s">
        <v>25</v>
      </c>
      <c r="R34" t="s">
        <v>26</v>
      </c>
      <c r="S34" t="s">
        <v>113</v>
      </c>
      <c r="T34" t="s">
        <v>85</v>
      </c>
    </row>
    <row r="35" spans="1:20" x14ac:dyDescent="0.3">
      <c r="A35">
        <v>1254096</v>
      </c>
      <c r="B35">
        <v>2021</v>
      </c>
      <c r="C35" t="s">
        <v>84</v>
      </c>
      <c r="D35" s="1">
        <v>44462</v>
      </c>
      <c r="E35" t="s">
        <v>20</v>
      </c>
      <c r="F35" t="s">
        <v>76</v>
      </c>
      <c r="G35" t="s">
        <v>161</v>
      </c>
      <c r="H35" t="s">
        <v>34</v>
      </c>
      <c r="I35" t="s">
        <v>22</v>
      </c>
      <c r="J35" t="s">
        <v>22</v>
      </c>
      <c r="K35" t="s">
        <v>23</v>
      </c>
      <c r="L35" t="s">
        <v>22</v>
      </c>
      <c r="M35" t="s">
        <v>32</v>
      </c>
      <c r="N35">
        <v>7</v>
      </c>
      <c r="O35">
        <v>156</v>
      </c>
      <c r="P35">
        <v>20</v>
      </c>
      <c r="Q35" t="s">
        <v>25</v>
      </c>
      <c r="R35" t="s">
        <v>26</v>
      </c>
      <c r="S35" t="s">
        <v>49</v>
      </c>
      <c r="T35" t="s">
        <v>105</v>
      </c>
    </row>
    <row r="36" spans="1:20" x14ac:dyDescent="0.3">
      <c r="A36">
        <v>1254113</v>
      </c>
      <c r="B36">
        <v>2021</v>
      </c>
      <c r="C36" t="s">
        <v>164</v>
      </c>
      <c r="D36" s="1">
        <v>44463</v>
      </c>
      <c r="E36" t="s">
        <v>20</v>
      </c>
      <c r="F36" t="s">
        <v>41</v>
      </c>
      <c r="G36" t="s">
        <v>87</v>
      </c>
      <c r="H36" t="s">
        <v>21</v>
      </c>
      <c r="I36" t="s">
        <v>28</v>
      </c>
      <c r="J36" t="s">
        <v>28</v>
      </c>
      <c r="K36" t="s">
        <v>23</v>
      </c>
      <c r="L36" t="s">
        <v>28</v>
      </c>
      <c r="M36" t="s">
        <v>32</v>
      </c>
      <c r="N36">
        <v>6</v>
      </c>
      <c r="O36">
        <v>157</v>
      </c>
      <c r="P36">
        <v>20</v>
      </c>
      <c r="Q36" t="s">
        <v>25</v>
      </c>
      <c r="R36" t="s">
        <v>26</v>
      </c>
      <c r="S36" t="s">
        <v>68</v>
      </c>
      <c r="T36" t="s">
        <v>106</v>
      </c>
    </row>
    <row r="37" spans="1:20" x14ac:dyDescent="0.3">
      <c r="A37">
        <v>1254097</v>
      </c>
      <c r="B37">
        <v>2021</v>
      </c>
      <c r="C37" t="s">
        <v>84</v>
      </c>
      <c r="D37" s="1">
        <v>44464</v>
      </c>
      <c r="E37" t="s">
        <v>20</v>
      </c>
      <c r="F37" t="s">
        <v>99</v>
      </c>
      <c r="G37" t="s">
        <v>161</v>
      </c>
      <c r="H37" t="s">
        <v>133</v>
      </c>
      <c r="I37" t="s">
        <v>31</v>
      </c>
      <c r="J37" t="s">
        <v>31</v>
      </c>
      <c r="K37" t="s">
        <v>23</v>
      </c>
      <c r="L37" t="s">
        <v>133</v>
      </c>
      <c r="M37" t="s">
        <v>24</v>
      </c>
      <c r="N37">
        <v>33</v>
      </c>
      <c r="O37">
        <v>155</v>
      </c>
      <c r="P37">
        <v>20</v>
      </c>
      <c r="Q37" t="s">
        <v>25</v>
      </c>
      <c r="R37" t="s">
        <v>26</v>
      </c>
      <c r="S37" t="s">
        <v>95</v>
      </c>
      <c r="T37" t="s">
        <v>139</v>
      </c>
    </row>
    <row r="38" spans="1:20" x14ac:dyDescent="0.3">
      <c r="A38">
        <v>1254107</v>
      </c>
      <c r="B38">
        <v>2021</v>
      </c>
      <c r="C38" t="s">
        <v>164</v>
      </c>
      <c r="D38" s="1">
        <v>44464</v>
      </c>
      <c r="E38" t="s">
        <v>20</v>
      </c>
      <c r="F38" t="s">
        <v>165</v>
      </c>
      <c r="G38" t="s">
        <v>87</v>
      </c>
      <c r="H38" t="s">
        <v>151</v>
      </c>
      <c r="I38" t="s">
        <v>79</v>
      </c>
      <c r="J38" t="s">
        <v>79</v>
      </c>
      <c r="K38" t="s">
        <v>23</v>
      </c>
      <c r="L38" t="s">
        <v>151</v>
      </c>
      <c r="M38" t="s">
        <v>24</v>
      </c>
      <c r="N38">
        <v>5</v>
      </c>
      <c r="O38">
        <v>126</v>
      </c>
      <c r="P38">
        <v>20</v>
      </c>
      <c r="Q38" t="s">
        <v>25</v>
      </c>
      <c r="R38" t="s">
        <v>26</v>
      </c>
      <c r="S38" t="s">
        <v>85</v>
      </c>
      <c r="T38" t="s">
        <v>121</v>
      </c>
    </row>
    <row r="39" spans="1:20" x14ac:dyDescent="0.3">
      <c r="A39">
        <v>1254098</v>
      </c>
      <c r="B39">
        <v>2021</v>
      </c>
      <c r="C39" t="s">
        <v>84</v>
      </c>
      <c r="D39" s="1">
        <v>44465</v>
      </c>
      <c r="E39" t="s">
        <v>20</v>
      </c>
      <c r="F39" t="s">
        <v>71</v>
      </c>
      <c r="G39" t="s">
        <v>161</v>
      </c>
      <c r="H39" t="s">
        <v>22</v>
      </c>
      <c r="I39" t="s">
        <v>28</v>
      </c>
      <c r="J39" t="s">
        <v>22</v>
      </c>
      <c r="K39" t="s">
        <v>29</v>
      </c>
      <c r="L39" t="s">
        <v>28</v>
      </c>
      <c r="M39" t="s">
        <v>32</v>
      </c>
      <c r="N39">
        <v>2</v>
      </c>
      <c r="O39">
        <v>172</v>
      </c>
      <c r="P39">
        <v>20</v>
      </c>
      <c r="Q39" t="s">
        <v>25</v>
      </c>
      <c r="R39" t="s">
        <v>26</v>
      </c>
      <c r="S39" t="s">
        <v>95</v>
      </c>
      <c r="T39" t="s">
        <v>166</v>
      </c>
    </row>
    <row r="40" spans="1:20" x14ac:dyDescent="0.3">
      <c r="A40">
        <v>1254108</v>
      </c>
      <c r="B40">
        <v>2021</v>
      </c>
      <c r="C40" t="s">
        <v>160</v>
      </c>
      <c r="D40" s="1">
        <v>44465</v>
      </c>
      <c r="E40" t="s">
        <v>20</v>
      </c>
      <c r="F40" t="s">
        <v>88</v>
      </c>
      <c r="G40" t="s">
        <v>89</v>
      </c>
      <c r="H40" t="s">
        <v>21</v>
      </c>
      <c r="I40" t="s">
        <v>34</v>
      </c>
      <c r="J40" t="s">
        <v>34</v>
      </c>
      <c r="K40" t="s">
        <v>23</v>
      </c>
      <c r="L40" t="s">
        <v>21</v>
      </c>
      <c r="M40" t="s">
        <v>24</v>
      </c>
      <c r="N40">
        <v>54</v>
      </c>
      <c r="O40">
        <v>166</v>
      </c>
      <c r="P40">
        <v>20</v>
      </c>
      <c r="Q40" t="s">
        <v>25</v>
      </c>
      <c r="R40" t="s">
        <v>26</v>
      </c>
      <c r="S40" t="s">
        <v>68</v>
      </c>
      <c r="T40" t="s">
        <v>163</v>
      </c>
    </row>
    <row r="41" spans="1:20" x14ac:dyDescent="0.3">
      <c r="A41">
        <v>1254100</v>
      </c>
      <c r="B41">
        <v>2021</v>
      </c>
      <c r="C41" t="s">
        <v>160</v>
      </c>
      <c r="D41" s="1">
        <v>44466</v>
      </c>
      <c r="E41" t="s">
        <v>20</v>
      </c>
      <c r="F41" t="s">
        <v>130</v>
      </c>
      <c r="G41" t="s">
        <v>89</v>
      </c>
      <c r="H41" t="s">
        <v>31</v>
      </c>
      <c r="I41" t="s">
        <v>79</v>
      </c>
      <c r="J41" t="s">
        <v>31</v>
      </c>
      <c r="K41" t="s">
        <v>29</v>
      </c>
      <c r="L41" t="s">
        <v>79</v>
      </c>
      <c r="M41" t="s">
        <v>32</v>
      </c>
      <c r="N41">
        <v>7</v>
      </c>
      <c r="O41">
        <v>165</v>
      </c>
      <c r="P41">
        <v>20</v>
      </c>
      <c r="Q41" t="s">
        <v>25</v>
      </c>
      <c r="R41" t="s">
        <v>26</v>
      </c>
      <c r="S41" t="s">
        <v>113</v>
      </c>
      <c r="T41" t="s">
        <v>156</v>
      </c>
    </row>
    <row r="42" spans="1:20" x14ac:dyDescent="0.3">
      <c r="A42">
        <v>1254092</v>
      </c>
      <c r="B42">
        <v>2021</v>
      </c>
      <c r="C42" t="s">
        <v>164</v>
      </c>
      <c r="D42" s="1">
        <v>44467</v>
      </c>
      <c r="E42" t="s">
        <v>20</v>
      </c>
      <c r="F42" t="s">
        <v>76</v>
      </c>
      <c r="G42" t="s">
        <v>87</v>
      </c>
      <c r="H42" t="s">
        <v>133</v>
      </c>
      <c r="I42" t="s">
        <v>22</v>
      </c>
      <c r="J42" t="s">
        <v>22</v>
      </c>
      <c r="K42" t="s">
        <v>23</v>
      </c>
      <c r="L42" t="s">
        <v>22</v>
      </c>
      <c r="M42" t="s">
        <v>32</v>
      </c>
      <c r="N42">
        <v>3</v>
      </c>
      <c r="O42">
        <v>128</v>
      </c>
      <c r="P42">
        <v>20</v>
      </c>
      <c r="Q42" t="s">
        <v>25</v>
      </c>
      <c r="R42" t="s">
        <v>26</v>
      </c>
      <c r="S42" t="s">
        <v>106</v>
      </c>
      <c r="T42" t="s">
        <v>167</v>
      </c>
    </row>
    <row r="43" spans="1:20" x14ac:dyDescent="0.3">
      <c r="A43">
        <v>1254099</v>
      </c>
      <c r="B43">
        <v>2021</v>
      </c>
      <c r="C43" t="s">
        <v>84</v>
      </c>
      <c r="D43" s="1">
        <v>44467</v>
      </c>
      <c r="E43" t="s">
        <v>20</v>
      </c>
      <c r="F43" t="s">
        <v>54</v>
      </c>
      <c r="G43" t="s">
        <v>161</v>
      </c>
      <c r="H43" t="s">
        <v>151</v>
      </c>
      <c r="I43" t="s">
        <v>34</v>
      </c>
      <c r="J43" t="s">
        <v>34</v>
      </c>
      <c r="K43" t="s">
        <v>23</v>
      </c>
      <c r="L43" t="s">
        <v>34</v>
      </c>
      <c r="M43" t="s">
        <v>32</v>
      </c>
      <c r="N43">
        <v>6</v>
      </c>
      <c r="O43">
        <v>136</v>
      </c>
      <c r="P43">
        <v>20</v>
      </c>
      <c r="Q43" t="s">
        <v>25</v>
      </c>
      <c r="R43" t="s">
        <v>26</v>
      </c>
      <c r="S43" t="s">
        <v>49</v>
      </c>
      <c r="T43" t="s">
        <v>105</v>
      </c>
    </row>
    <row r="44" spans="1:20" x14ac:dyDescent="0.3">
      <c r="A44">
        <v>1254103</v>
      </c>
      <c r="B44">
        <v>2021</v>
      </c>
      <c r="C44" t="s">
        <v>160</v>
      </c>
      <c r="D44" s="1">
        <v>44468</v>
      </c>
      <c r="E44" t="s">
        <v>20</v>
      </c>
      <c r="F44" t="s">
        <v>86</v>
      </c>
      <c r="G44" t="s">
        <v>89</v>
      </c>
      <c r="H44" t="s">
        <v>31</v>
      </c>
      <c r="I44" t="s">
        <v>21</v>
      </c>
      <c r="J44" t="s">
        <v>21</v>
      </c>
      <c r="K44" t="s">
        <v>23</v>
      </c>
      <c r="L44" t="s">
        <v>21</v>
      </c>
      <c r="M44" t="s">
        <v>32</v>
      </c>
      <c r="N44">
        <v>7</v>
      </c>
      <c r="O44">
        <v>150</v>
      </c>
      <c r="P44">
        <v>20</v>
      </c>
      <c r="Q44" t="s">
        <v>25</v>
      </c>
      <c r="R44" t="s">
        <v>26</v>
      </c>
      <c r="S44" t="s">
        <v>111</v>
      </c>
      <c r="T44" t="s">
        <v>113</v>
      </c>
    </row>
    <row r="45" spans="1:20" x14ac:dyDescent="0.3">
      <c r="A45">
        <v>1254091</v>
      </c>
      <c r="B45">
        <v>2021</v>
      </c>
      <c r="C45" t="s">
        <v>164</v>
      </c>
      <c r="D45" s="1">
        <v>44469</v>
      </c>
      <c r="E45" t="s">
        <v>20</v>
      </c>
      <c r="F45" t="s">
        <v>168</v>
      </c>
      <c r="G45" t="s">
        <v>87</v>
      </c>
      <c r="H45" t="s">
        <v>79</v>
      </c>
      <c r="I45" t="s">
        <v>28</v>
      </c>
      <c r="J45" t="s">
        <v>28</v>
      </c>
      <c r="K45" t="s">
        <v>23</v>
      </c>
      <c r="L45" t="s">
        <v>28</v>
      </c>
      <c r="M45" t="s">
        <v>32</v>
      </c>
      <c r="N45">
        <v>6</v>
      </c>
      <c r="O45">
        <v>135</v>
      </c>
      <c r="P45">
        <v>20</v>
      </c>
      <c r="Q45" t="s">
        <v>25</v>
      </c>
      <c r="R45" t="s">
        <v>26</v>
      </c>
      <c r="S45" t="s">
        <v>106</v>
      </c>
      <c r="T45" t="s">
        <v>121</v>
      </c>
    </row>
    <row r="46" spans="1:20" x14ac:dyDescent="0.3">
      <c r="A46">
        <v>1254102</v>
      </c>
      <c r="B46">
        <v>2021</v>
      </c>
      <c r="C46" t="s">
        <v>160</v>
      </c>
      <c r="D46" s="1">
        <v>44470</v>
      </c>
      <c r="E46" t="s">
        <v>20</v>
      </c>
      <c r="F46" t="s">
        <v>129</v>
      </c>
      <c r="G46" t="s">
        <v>89</v>
      </c>
      <c r="H46" t="s">
        <v>22</v>
      </c>
      <c r="I46" t="s">
        <v>151</v>
      </c>
      <c r="J46" t="s">
        <v>151</v>
      </c>
      <c r="K46" t="s">
        <v>23</v>
      </c>
      <c r="L46" t="s">
        <v>151</v>
      </c>
      <c r="M46" t="s">
        <v>32</v>
      </c>
      <c r="N46">
        <v>5</v>
      </c>
      <c r="O46">
        <v>166</v>
      </c>
      <c r="P46">
        <v>20</v>
      </c>
      <c r="Q46" t="s">
        <v>25</v>
      </c>
      <c r="R46" t="s">
        <v>26</v>
      </c>
      <c r="S46" t="s">
        <v>113</v>
      </c>
      <c r="T46" t="s">
        <v>85</v>
      </c>
    </row>
    <row r="47" spans="1:20" x14ac:dyDescent="0.3">
      <c r="A47">
        <v>1254089</v>
      </c>
      <c r="B47">
        <v>2021</v>
      </c>
      <c r="C47" t="s">
        <v>84</v>
      </c>
      <c r="D47" s="1">
        <v>44471</v>
      </c>
      <c r="E47" t="s">
        <v>20</v>
      </c>
      <c r="F47" t="s">
        <v>147</v>
      </c>
      <c r="G47" t="s">
        <v>161</v>
      </c>
      <c r="H47" t="s">
        <v>28</v>
      </c>
      <c r="I47" t="s">
        <v>31</v>
      </c>
      <c r="J47" t="s">
        <v>31</v>
      </c>
      <c r="K47" t="s">
        <v>23</v>
      </c>
      <c r="L47" t="s">
        <v>31</v>
      </c>
      <c r="M47" t="s">
        <v>32</v>
      </c>
      <c r="N47">
        <v>7</v>
      </c>
      <c r="O47">
        <v>190</v>
      </c>
      <c r="P47">
        <v>20</v>
      </c>
      <c r="Q47" t="s">
        <v>25</v>
      </c>
      <c r="R47" t="s">
        <v>26</v>
      </c>
      <c r="S47" t="s">
        <v>95</v>
      </c>
      <c r="T47" t="s">
        <v>105</v>
      </c>
    </row>
    <row r="48" spans="1:20" x14ac:dyDescent="0.3">
      <c r="A48">
        <v>1254112</v>
      </c>
      <c r="B48">
        <v>2021</v>
      </c>
      <c r="C48" t="s">
        <v>164</v>
      </c>
      <c r="D48" s="1">
        <v>44471</v>
      </c>
      <c r="E48" t="s">
        <v>20</v>
      </c>
      <c r="F48" t="s">
        <v>94</v>
      </c>
      <c r="G48" t="s">
        <v>87</v>
      </c>
      <c r="H48" t="s">
        <v>34</v>
      </c>
      <c r="I48" t="s">
        <v>133</v>
      </c>
      <c r="J48" t="s">
        <v>133</v>
      </c>
      <c r="K48" t="s">
        <v>23</v>
      </c>
      <c r="L48" t="s">
        <v>133</v>
      </c>
      <c r="M48" t="s">
        <v>32</v>
      </c>
      <c r="N48">
        <v>4</v>
      </c>
      <c r="O48">
        <v>130</v>
      </c>
      <c r="P48">
        <v>20</v>
      </c>
      <c r="Q48" t="s">
        <v>25</v>
      </c>
      <c r="R48" t="s">
        <v>26</v>
      </c>
      <c r="S48" t="s">
        <v>68</v>
      </c>
      <c r="T48" t="s">
        <v>163</v>
      </c>
    </row>
    <row r="49" spans="1:20" x14ac:dyDescent="0.3">
      <c r="A49">
        <v>1254090</v>
      </c>
      <c r="B49">
        <v>2021</v>
      </c>
      <c r="C49" t="s">
        <v>164</v>
      </c>
      <c r="D49" s="1">
        <v>44472</v>
      </c>
      <c r="E49" t="s">
        <v>20</v>
      </c>
      <c r="F49" t="s">
        <v>88</v>
      </c>
      <c r="G49" t="s">
        <v>87</v>
      </c>
      <c r="H49" t="s">
        <v>21</v>
      </c>
      <c r="I49" t="s">
        <v>151</v>
      </c>
      <c r="J49" t="s">
        <v>21</v>
      </c>
      <c r="K49" t="s">
        <v>29</v>
      </c>
      <c r="L49" t="s">
        <v>21</v>
      </c>
      <c r="M49" t="s">
        <v>24</v>
      </c>
      <c r="N49">
        <v>6</v>
      </c>
      <c r="O49">
        <v>165</v>
      </c>
      <c r="P49">
        <v>20</v>
      </c>
      <c r="Q49" t="s">
        <v>25</v>
      </c>
      <c r="R49" t="s">
        <v>26</v>
      </c>
      <c r="S49" t="s">
        <v>113</v>
      </c>
      <c r="T49" t="s">
        <v>85</v>
      </c>
    </row>
    <row r="50" spans="1:20" x14ac:dyDescent="0.3">
      <c r="A50">
        <v>1254109</v>
      </c>
      <c r="B50">
        <v>2021</v>
      </c>
      <c r="C50" t="s">
        <v>160</v>
      </c>
      <c r="D50" s="1">
        <v>44472</v>
      </c>
      <c r="E50" t="s">
        <v>20</v>
      </c>
      <c r="F50" t="s">
        <v>141</v>
      </c>
      <c r="G50" t="s">
        <v>89</v>
      </c>
      <c r="H50" t="s">
        <v>79</v>
      </c>
      <c r="I50" t="s">
        <v>22</v>
      </c>
      <c r="J50" t="s">
        <v>79</v>
      </c>
      <c r="K50" t="s">
        <v>29</v>
      </c>
      <c r="L50" t="s">
        <v>22</v>
      </c>
      <c r="M50" t="s">
        <v>32</v>
      </c>
      <c r="N50">
        <v>6</v>
      </c>
      <c r="O50">
        <v>116</v>
      </c>
      <c r="P50">
        <v>20</v>
      </c>
      <c r="Q50" t="s">
        <v>25</v>
      </c>
      <c r="R50" t="s">
        <v>26</v>
      </c>
      <c r="S50" t="s">
        <v>155</v>
      </c>
      <c r="T50" t="s">
        <v>163</v>
      </c>
    </row>
    <row r="51" spans="1:20" x14ac:dyDescent="0.3">
      <c r="A51">
        <v>1254110</v>
      </c>
      <c r="B51">
        <v>2021</v>
      </c>
      <c r="C51" t="s">
        <v>160</v>
      </c>
      <c r="D51" s="1">
        <v>44473</v>
      </c>
      <c r="E51" t="s">
        <v>20</v>
      </c>
      <c r="F51" t="s">
        <v>94</v>
      </c>
      <c r="G51" t="s">
        <v>89</v>
      </c>
      <c r="H51" t="s">
        <v>28</v>
      </c>
      <c r="I51" t="s">
        <v>133</v>
      </c>
      <c r="J51" t="s">
        <v>133</v>
      </c>
      <c r="K51" t="s">
        <v>23</v>
      </c>
      <c r="L51" t="s">
        <v>133</v>
      </c>
      <c r="M51" t="s">
        <v>32</v>
      </c>
      <c r="N51">
        <v>3</v>
      </c>
      <c r="O51">
        <v>137</v>
      </c>
      <c r="P51">
        <v>20</v>
      </c>
      <c r="Q51" t="s">
        <v>25</v>
      </c>
      <c r="R51" t="s">
        <v>26</v>
      </c>
      <c r="S51" t="s">
        <v>68</v>
      </c>
      <c r="T51" t="s">
        <v>106</v>
      </c>
    </row>
    <row r="52" spans="1:20" x14ac:dyDescent="0.3">
      <c r="A52">
        <v>1254093</v>
      </c>
      <c r="B52">
        <v>2021</v>
      </c>
      <c r="C52" t="s">
        <v>164</v>
      </c>
      <c r="D52" s="1">
        <v>44474</v>
      </c>
      <c r="E52" t="s">
        <v>20</v>
      </c>
      <c r="F52" t="s">
        <v>102</v>
      </c>
      <c r="G52" t="s">
        <v>87</v>
      </c>
      <c r="H52" t="s">
        <v>31</v>
      </c>
      <c r="I52" t="s">
        <v>34</v>
      </c>
      <c r="J52" t="s">
        <v>34</v>
      </c>
      <c r="K52" t="s">
        <v>23</v>
      </c>
      <c r="L52" t="s">
        <v>34</v>
      </c>
      <c r="M52" t="s">
        <v>32</v>
      </c>
      <c r="N52">
        <v>8</v>
      </c>
      <c r="O52">
        <v>91</v>
      </c>
      <c r="P52">
        <v>20</v>
      </c>
      <c r="Q52" t="s">
        <v>25</v>
      </c>
      <c r="R52" t="s">
        <v>26</v>
      </c>
      <c r="S52" t="s">
        <v>68</v>
      </c>
      <c r="T52" t="s">
        <v>163</v>
      </c>
    </row>
    <row r="53" spans="1:20" x14ac:dyDescent="0.3">
      <c r="A53">
        <v>1254095</v>
      </c>
      <c r="B53">
        <v>2021</v>
      </c>
      <c r="C53" t="s">
        <v>84</v>
      </c>
      <c r="D53" s="1">
        <v>44475</v>
      </c>
      <c r="E53" t="s">
        <v>20</v>
      </c>
      <c r="F53" t="s">
        <v>122</v>
      </c>
      <c r="G53" t="s">
        <v>161</v>
      </c>
      <c r="H53" t="s">
        <v>79</v>
      </c>
      <c r="I53" t="s">
        <v>21</v>
      </c>
      <c r="J53" t="s">
        <v>21</v>
      </c>
      <c r="K53" t="s">
        <v>23</v>
      </c>
      <c r="L53" t="s">
        <v>79</v>
      </c>
      <c r="M53" t="s">
        <v>24</v>
      </c>
      <c r="N53">
        <v>4</v>
      </c>
      <c r="O53">
        <v>142</v>
      </c>
      <c r="P53">
        <v>20</v>
      </c>
      <c r="Q53" t="s">
        <v>25</v>
      </c>
      <c r="R53" t="s">
        <v>26</v>
      </c>
      <c r="S53" t="s">
        <v>49</v>
      </c>
      <c r="T53" t="s">
        <v>139</v>
      </c>
    </row>
    <row r="54" spans="1:20" x14ac:dyDescent="0.3">
      <c r="A54">
        <v>1254094</v>
      </c>
      <c r="B54">
        <v>2021</v>
      </c>
      <c r="C54" t="s">
        <v>160</v>
      </c>
      <c r="D54" s="1">
        <v>44476</v>
      </c>
      <c r="E54" t="s">
        <v>20</v>
      </c>
      <c r="F54" t="s">
        <v>129</v>
      </c>
      <c r="G54" t="s">
        <v>89</v>
      </c>
      <c r="H54" t="s">
        <v>28</v>
      </c>
      <c r="I54" t="s">
        <v>151</v>
      </c>
      <c r="J54" t="s">
        <v>151</v>
      </c>
      <c r="K54" t="s">
        <v>23</v>
      </c>
      <c r="L54" t="s">
        <v>151</v>
      </c>
      <c r="M54" t="s">
        <v>32</v>
      </c>
      <c r="N54">
        <v>6</v>
      </c>
      <c r="O54">
        <v>135</v>
      </c>
      <c r="P54">
        <v>20</v>
      </c>
      <c r="Q54" t="s">
        <v>25</v>
      </c>
      <c r="R54" t="s">
        <v>26</v>
      </c>
      <c r="S54" t="s">
        <v>96</v>
      </c>
      <c r="T54" t="s">
        <v>85</v>
      </c>
    </row>
    <row r="55" spans="1:20" x14ac:dyDescent="0.3">
      <c r="A55">
        <v>1254106</v>
      </c>
      <c r="B55">
        <v>2021</v>
      </c>
      <c r="C55" t="s">
        <v>164</v>
      </c>
      <c r="D55" s="1">
        <v>44476</v>
      </c>
      <c r="E55" t="s">
        <v>20</v>
      </c>
      <c r="F55" t="s">
        <v>143</v>
      </c>
      <c r="G55" t="s">
        <v>87</v>
      </c>
      <c r="H55" t="s">
        <v>22</v>
      </c>
      <c r="I55" t="s">
        <v>31</v>
      </c>
      <c r="J55" t="s">
        <v>31</v>
      </c>
      <c r="K55" t="s">
        <v>23</v>
      </c>
      <c r="L55" t="s">
        <v>22</v>
      </c>
      <c r="M55" t="s">
        <v>24</v>
      </c>
      <c r="N55">
        <v>86</v>
      </c>
      <c r="O55">
        <v>172</v>
      </c>
      <c r="P55">
        <v>20</v>
      </c>
      <c r="Q55" t="s">
        <v>25</v>
      </c>
      <c r="R55" t="s">
        <v>26</v>
      </c>
      <c r="S55" t="s">
        <v>163</v>
      </c>
      <c r="T55" t="s">
        <v>167</v>
      </c>
    </row>
    <row r="56" spans="1:20" x14ac:dyDescent="0.3">
      <c r="A56">
        <v>1254088</v>
      </c>
      <c r="B56">
        <v>2021</v>
      </c>
      <c r="C56" t="s">
        <v>84</v>
      </c>
      <c r="D56" s="1">
        <v>44477</v>
      </c>
      <c r="E56" t="s">
        <v>20</v>
      </c>
      <c r="F56" t="s">
        <v>131</v>
      </c>
      <c r="G56" t="s">
        <v>161</v>
      </c>
      <c r="H56" t="s">
        <v>34</v>
      </c>
      <c r="I56" t="s">
        <v>79</v>
      </c>
      <c r="J56" t="s">
        <v>34</v>
      </c>
      <c r="K56" t="s">
        <v>29</v>
      </c>
      <c r="L56" t="s">
        <v>34</v>
      </c>
      <c r="M56" t="s">
        <v>24</v>
      </c>
      <c r="N56">
        <v>42</v>
      </c>
      <c r="O56">
        <v>236</v>
      </c>
      <c r="P56">
        <v>20</v>
      </c>
      <c r="Q56" t="s">
        <v>25</v>
      </c>
      <c r="R56" t="s">
        <v>26</v>
      </c>
      <c r="S56" t="s">
        <v>166</v>
      </c>
      <c r="T56" t="s">
        <v>105</v>
      </c>
    </row>
    <row r="57" spans="1:20" x14ac:dyDescent="0.3">
      <c r="A57">
        <v>1254101</v>
      </c>
      <c r="B57">
        <v>2021</v>
      </c>
      <c r="C57" t="s">
        <v>160</v>
      </c>
      <c r="D57" s="1">
        <v>44477</v>
      </c>
      <c r="E57" t="s">
        <v>20</v>
      </c>
      <c r="F57" t="s">
        <v>169</v>
      </c>
      <c r="G57" t="s">
        <v>89</v>
      </c>
      <c r="H57" t="s">
        <v>133</v>
      </c>
      <c r="I57" t="s">
        <v>21</v>
      </c>
      <c r="J57" t="s">
        <v>21</v>
      </c>
      <c r="K57" t="s">
        <v>23</v>
      </c>
      <c r="L57" t="s">
        <v>21</v>
      </c>
      <c r="M57" t="s">
        <v>32</v>
      </c>
      <c r="N57">
        <v>7</v>
      </c>
      <c r="O57">
        <v>165</v>
      </c>
      <c r="P57">
        <v>20</v>
      </c>
      <c r="Q57" t="s">
        <v>25</v>
      </c>
      <c r="R57" t="s">
        <v>26</v>
      </c>
      <c r="S57" t="s">
        <v>113</v>
      </c>
      <c r="T57" t="s">
        <v>106</v>
      </c>
    </row>
    <row r="58" spans="1:20" x14ac:dyDescent="0.3">
      <c r="A58">
        <v>1254114</v>
      </c>
      <c r="B58">
        <v>2021</v>
      </c>
      <c r="C58" t="s">
        <v>160</v>
      </c>
      <c r="D58" s="1">
        <v>44479</v>
      </c>
      <c r="E58" t="s">
        <v>66</v>
      </c>
      <c r="F58" t="s">
        <v>147</v>
      </c>
      <c r="G58" t="s">
        <v>89</v>
      </c>
      <c r="H58" t="s">
        <v>133</v>
      </c>
      <c r="I58" t="s">
        <v>28</v>
      </c>
      <c r="J58" t="s">
        <v>28</v>
      </c>
      <c r="K58" t="s">
        <v>23</v>
      </c>
      <c r="L58" t="s">
        <v>28</v>
      </c>
      <c r="M58" t="s">
        <v>32</v>
      </c>
      <c r="N58">
        <v>4</v>
      </c>
      <c r="O58">
        <v>173</v>
      </c>
      <c r="P58">
        <v>20</v>
      </c>
      <c r="Q58" t="s">
        <v>25</v>
      </c>
      <c r="R58" t="s">
        <v>26</v>
      </c>
      <c r="S58" t="s">
        <v>106</v>
      </c>
      <c r="T58" t="s">
        <v>85</v>
      </c>
    </row>
    <row r="59" spans="1:20" x14ac:dyDescent="0.3">
      <c r="A59">
        <v>1254115</v>
      </c>
      <c r="B59">
        <v>2021</v>
      </c>
      <c r="C59" t="s">
        <v>164</v>
      </c>
      <c r="D59" s="1">
        <v>44480</v>
      </c>
      <c r="E59" t="s">
        <v>83</v>
      </c>
      <c r="F59" t="s">
        <v>76</v>
      </c>
      <c r="G59" t="s">
        <v>87</v>
      </c>
      <c r="H59" t="s">
        <v>21</v>
      </c>
      <c r="I59" t="s">
        <v>22</v>
      </c>
      <c r="J59" t="s">
        <v>21</v>
      </c>
      <c r="K59" t="s">
        <v>29</v>
      </c>
      <c r="L59" t="s">
        <v>22</v>
      </c>
      <c r="M59" t="s">
        <v>32</v>
      </c>
      <c r="N59">
        <v>4</v>
      </c>
      <c r="O59">
        <v>139</v>
      </c>
      <c r="P59">
        <v>20</v>
      </c>
      <c r="Q59" t="s">
        <v>25</v>
      </c>
      <c r="R59" t="s">
        <v>26</v>
      </c>
      <c r="S59" t="s">
        <v>95</v>
      </c>
      <c r="T59" t="s">
        <v>105</v>
      </c>
    </row>
    <row r="60" spans="1:20" x14ac:dyDescent="0.3">
      <c r="A60">
        <v>1254116</v>
      </c>
      <c r="B60">
        <v>2021</v>
      </c>
      <c r="C60" t="s">
        <v>164</v>
      </c>
      <c r="D60" s="1">
        <v>44482</v>
      </c>
      <c r="E60" t="s">
        <v>67</v>
      </c>
      <c r="F60" t="s">
        <v>170</v>
      </c>
      <c r="G60" t="s">
        <v>87</v>
      </c>
      <c r="H60" t="s">
        <v>133</v>
      </c>
      <c r="I60" t="s">
        <v>22</v>
      </c>
      <c r="J60" t="s">
        <v>22</v>
      </c>
      <c r="K60" t="s">
        <v>23</v>
      </c>
      <c r="L60" t="s">
        <v>22</v>
      </c>
      <c r="M60" t="s">
        <v>32</v>
      </c>
      <c r="N60">
        <v>3</v>
      </c>
      <c r="O60">
        <v>136</v>
      </c>
      <c r="P60">
        <v>20</v>
      </c>
      <c r="Q60" t="s">
        <v>25</v>
      </c>
      <c r="R60" t="s">
        <v>26</v>
      </c>
      <c r="S60" t="s">
        <v>113</v>
      </c>
      <c r="T60" t="s">
        <v>163</v>
      </c>
    </row>
    <row r="61" spans="1:20" x14ac:dyDescent="0.3">
      <c r="A61">
        <v>1254117</v>
      </c>
      <c r="B61">
        <v>2021</v>
      </c>
      <c r="C61" t="s">
        <v>160</v>
      </c>
      <c r="D61" s="1">
        <v>44484</v>
      </c>
      <c r="E61" t="s">
        <v>43</v>
      </c>
      <c r="F61" t="s">
        <v>75</v>
      </c>
      <c r="G61" t="s">
        <v>89</v>
      </c>
      <c r="H61" t="s">
        <v>28</v>
      </c>
      <c r="I61" t="s">
        <v>22</v>
      </c>
      <c r="J61" t="s">
        <v>22</v>
      </c>
      <c r="K61" t="s">
        <v>23</v>
      </c>
      <c r="L61" t="s">
        <v>28</v>
      </c>
      <c r="M61" t="s">
        <v>24</v>
      </c>
      <c r="N61">
        <v>27</v>
      </c>
      <c r="O61">
        <v>193</v>
      </c>
      <c r="P61">
        <v>20</v>
      </c>
      <c r="Q61" t="s">
        <v>25</v>
      </c>
      <c r="R61" t="s">
        <v>26</v>
      </c>
      <c r="S61" t="s">
        <v>106</v>
      </c>
      <c r="T61" t="s">
        <v>85</v>
      </c>
    </row>
    <row r="62" spans="1:20" x14ac:dyDescent="0.3">
      <c r="A62">
        <v>1304047</v>
      </c>
      <c r="B62">
        <v>2022</v>
      </c>
      <c r="C62" t="s">
        <v>33</v>
      </c>
      <c r="D62" s="1">
        <v>44646</v>
      </c>
      <c r="E62" t="s">
        <v>20</v>
      </c>
      <c r="F62" t="s">
        <v>78</v>
      </c>
      <c r="G62" t="s">
        <v>150</v>
      </c>
      <c r="H62" t="s">
        <v>28</v>
      </c>
      <c r="I62" t="s">
        <v>22</v>
      </c>
      <c r="J62" t="s">
        <v>22</v>
      </c>
      <c r="K62" t="s">
        <v>23</v>
      </c>
      <c r="L62" t="s">
        <v>22</v>
      </c>
      <c r="M62" t="s">
        <v>32</v>
      </c>
      <c r="N62">
        <v>6</v>
      </c>
      <c r="O62">
        <v>132</v>
      </c>
      <c r="P62">
        <v>20</v>
      </c>
      <c r="Q62" t="s">
        <v>25</v>
      </c>
      <c r="R62" t="s">
        <v>26</v>
      </c>
      <c r="S62" t="s">
        <v>68</v>
      </c>
      <c r="T62" t="s">
        <v>106</v>
      </c>
    </row>
    <row r="63" spans="1:20" x14ac:dyDescent="0.3">
      <c r="A63">
        <v>1304048</v>
      </c>
      <c r="B63">
        <v>2022</v>
      </c>
      <c r="C63" t="s">
        <v>33</v>
      </c>
      <c r="D63" s="1">
        <v>44647</v>
      </c>
      <c r="E63" t="s">
        <v>20</v>
      </c>
      <c r="F63" t="s">
        <v>132</v>
      </c>
      <c r="G63" t="s">
        <v>52</v>
      </c>
      <c r="H63" t="s">
        <v>34</v>
      </c>
      <c r="I63" t="s">
        <v>133</v>
      </c>
      <c r="J63" t="s">
        <v>133</v>
      </c>
      <c r="K63" t="s">
        <v>23</v>
      </c>
      <c r="L63" t="s">
        <v>133</v>
      </c>
      <c r="M63" t="s">
        <v>32</v>
      </c>
      <c r="N63">
        <v>4</v>
      </c>
      <c r="O63">
        <v>178</v>
      </c>
      <c r="P63">
        <v>20</v>
      </c>
      <c r="Q63" t="s">
        <v>25</v>
      </c>
      <c r="R63" t="s">
        <v>26</v>
      </c>
      <c r="S63" t="s">
        <v>59</v>
      </c>
      <c r="T63" t="s">
        <v>167</v>
      </c>
    </row>
    <row r="64" spans="1:20" x14ac:dyDescent="0.3">
      <c r="A64">
        <v>1304049</v>
      </c>
      <c r="B64">
        <v>2022</v>
      </c>
      <c r="C64" t="s">
        <v>33</v>
      </c>
      <c r="D64" s="1">
        <v>44647</v>
      </c>
      <c r="E64" t="s">
        <v>20</v>
      </c>
      <c r="F64" t="s">
        <v>171</v>
      </c>
      <c r="G64" t="s">
        <v>172</v>
      </c>
      <c r="H64" t="s">
        <v>21</v>
      </c>
      <c r="I64" t="s">
        <v>151</v>
      </c>
      <c r="J64" t="s">
        <v>151</v>
      </c>
      <c r="K64" t="s">
        <v>23</v>
      </c>
      <c r="L64" t="s">
        <v>151</v>
      </c>
      <c r="M64" t="s">
        <v>32</v>
      </c>
      <c r="N64">
        <v>5</v>
      </c>
      <c r="O64">
        <v>206</v>
      </c>
      <c r="P64">
        <v>20</v>
      </c>
      <c r="Q64" t="s">
        <v>25</v>
      </c>
      <c r="R64" t="s">
        <v>26</v>
      </c>
      <c r="S64" t="s">
        <v>106</v>
      </c>
      <c r="T64" t="s">
        <v>121</v>
      </c>
    </row>
    <row r="65" spans="1:20" x14ac:dyDescent="0.3">
      <c r="A65">
        <v>1304050</v>
      </c>
      <c r="B65">
        <v>2022</v>
      </c>
      <c r="C65" t="s">
        <v>33</v>
      </c>
      <c r="D65" s="1">
        <v>44648</v>
      </c>
      <c r="E65" t="s">
        <v>20</v>
      </c>
      <c r="F65" t="s">
        <v>125</v>
      </c>
      <c r="G65" t="s">
        <v>150</v>
      </c>
      <c r="H65" t="s">
        <v>173</v>
      </c>
      <c r="I65" t="s">
        <v>174</v>
      </c>
      <c r="J65" t="s">
        <v>174</v>
      </c>
      <c r="K65" t="s">
        <v>23</v>
      </c>
      <c r="L65" t="s">
        <v>174</v>
      </c>
      <c r="M65" t="s">
        <v>32</v>
      </c>
      <c r="N65">
        <v>5</v>
      </c>
      <c r="O65">
        <v>159</v>
      </c>
      <c r="P65">
        <v>20</v>
      </c>
      <c r="Q65" t="s">
        <v>25</v>
      </c>
      <c r="R65" t="s">
        <v>26</v>
      </c>
      <c r="S65" t="s">
        <v>93</v>
      </c>
      <c r="T65" t="s">
        <v>105</v>
      </c>
    </row>
    <row r="66" spans="1:20" x14ac:dyDescent="0.3">
      <c r="A66">
        <v>1304051</v>
      </c>
      <c r="B66">
        <v>2022</v>
      </c>
      <c r="C66" t="s">
        <v>73</v>
      </c>
      <c r="D66" s="1">
        <v>44649</v>
      </c>
      <c r="E66" t="s">
        <v>20</v>
      </c>
      <c r="F66" t="s">
        <v>82</v>
      </c>
      <c r="G66" t="s">
        <v>175</v>
      </c>
      <c r="H66" t="s">
        <v>31</v>
      </c>
      <c r="I66" t="s">
        <v>79</v>
      </c>
      <c r="J66" t="s">
        <v>79</v>
      </c>
      <c r="K66" t="s">
        <v>23</v>
      </c>
      <c r="L66" t="s">
        <v>31</v>
      </c>
      <c r="M66" t="s">
        <v>24</v>
      </c>
      <c r="N66">
        <v>61</v>
      </c>
      <c r="O66">
        <v>211</v>
      </c>
      <c r="P66">
        <v>20</v>
      </c>
      <c r="Q66" t="s">
        <v>25</v>
      </c>
      <c r="R66" t="s">
        <v>26</v>
      </c>
      <c r="S66" t="s">
        <v>74</v>
      </c>
      <c r="T66" t="s">
        <v>139</v>
      </c>
    </row>
    <row r="67" spans="1:20" x14ac:dyDescent="0.3">
      <c r="A67">
        <v>1304052</v>
      </c>
      <c r="B67">
        <v>2022</v>
      </c>
      <c r="C67" t="s">
        <v>33</v>
      </c>
      <c r="D67" s="1">
        <v>44650</v>
      </c>
      <c r="E67" t="s">
        <v>20</v>
      </c>
      <c r="F67" t="s">
        <v>176</v>
      </c>
      <c r="G67" t="s">
        <v>172</v>
      </c>
      <c r="H67" t="s">
        <v>22</v>
      </c>
      <c r="I67" t="s">
        <v>21</v>
      </c>
      <c r="J67" t="s">
        <v>21</v>
      </c>
      <c r="K67" t="s">
        <v>23</v>
      </c>
      <c r="L67" t="s">
        <v>21</v>
      </c>
      <c r="M67" t="s">
        <v>32</v>
      </c>
      <c r="N67">
        <v>3</v>
      </c>
      <c r="O67">
        <v>129</v>
      </c>
      <c r="P67">
        <v>20</v>
      </c>
      <c r="Q67" t="s">
        <v>25</v>
      </c>
      <c r="R67" t="s">
        <v>26</v>
      </c>
      <c r="S67" t="s">
        <v>155</v>
      </c>
      <c r="T67" t="s">
        <v>156</v>
      </c>
    </row>
    <row r="68" spans="1:20" x14ac:dyDescent="0.3">
      <c r="A68">
        <v>1304053</v>
      </c>
      <c r="B68">
        <v>2022</v>
      </c>
      <c r="C68" t="s">
        <v>33</v>
      </c>
      <c r="D68" s="1">
        <v>44651</v>
      </c>
      <c r="E68" t="s">
        <v>20</v>
      </c>
      <c r="F68" t="s">
        <v>177</v>
      </c>
      <c r="G68" t="s">
        <v>52</v>
      </c>
      <c r="H68" t="s">
        <v>28</v>
      </c>
      <c r="I68" t="s">
        <v>173</v>
      </c>
      <c r="J68" t="s">
        <v>173</v>
      </c>
      <c r="K68" t="s">
        <v>23</v>
      </c>
      <c r="L68" t="s">
        <v>173</v>
      </c>
      <c r="M68" t="s">
        <v>32</v>
      </c>
      <c r="N68">
        <v>6</v>
      </c>
      <c r="O68">
        <v>211</v>
      </c>
      <c r="P68">
        <v>20</v>
      </c>
      <c r="Q68" t="s">
        <v>25</v>
      </c>
      <c r="R68" t="s">
        <v>26</v>
      </c>
      <c r="S68" t="s">
        <v>59</v>
      </c>
      <c r="T68" t="s">
        <v>105</v>
      </c>
    </row>
    <row r="69" spans="1:20" x14ac:dyDescent="0.3">
      <c r="A69">
        <v>1304054</v>
      </c>
      <c r="B69">
        <v>2022</v>
      </c>
      <c r="C69" t="s">
        <v>33</v>
      </c>
      <c r="D69" s="1">
        <v>44652</v>
      </c>
      <c r="E69" t="s">
        <v>20</v>
      </c>
      <c r="F69" t="s">
        <v>78</v>
      </c>
      <c r="G69" t="s">
        <v>150</v>
      </c>
      <c r="H69" t="s">
        <v>151</v>
      </c>
      <c r="I69" t="s">
        <v>22</v>
      </c>
      <c r="J69" t="s">
        <v>22</v>
      </c>
      <c r="K69" t="s">
        <v>23</v>
      </c>
      <c r="L69" t="s">
        <v>22</v>
      </c>
      <c r="M69" t="s">
        <v>32</v>
      </c>
      <c r="N69">
        <v>6</v>
      </c>
      <c r="O69">
        <v>138</v>
      </c>
      <c r="P69">
        <v>20</v>
      </c>
      <c r="Q69" t="s">
        <v>25</v>
      </c>
      <c r="R69" t="s">
        <v>26</v>
      </c>
      <c r="S69" t="s">
        <v>68</v>
      </c>
      <c r="T69" t="s">
        <v>167</v>
      </c>
    </row>
    <row r="70" spans="1:20" x14ac:dyDescent="0.3">
      <c r="A70">
        <v>1304055</v>
      </c>
      <c r="B70">
        <v>2022</v>
      </c>
      <c r="C70" t="s">
        <v>33</v>
      </c>
      <c r="D70" s="1">
        <v>44653</v>
      </c>
      <c r="E70" t="s">
        <v>20</v>
      </c>
      <c r="F70" t="s">
        <v>123</v>
      </c>
      <c r="G70" t="s">
        <v>172</v>
      </c>
      <c r="H70" t="s">
        <v>31</v>
      </c>
      <c r="I70" t="s">
        <v>34</v>
      </c>
      <c r="J70" t="s">
        <v>34</v>
      </c>
      <c r="K70" t="s">
        <v>23</v>
      </c>
      <c r="L70" t="s">
        <v>31</v>
      </c>
      <c r="M70" t="s">
        <v>24</v>
      </c>
      <c r="N70">
        <v>23</v>
      </c>
      <c r="O70">
        <v>194</v>
      </c>
      <c r="P70">
        <v>20</v>
      </c>
      <c r="Q70" t="s">
        <v>25</v>
      </c>
      <c r="R70" t="s">
        <v>26</v>
      </c>
      <c r="S70" t="s">
        <v>106</v>
      </c>
      <c r="T70" t="s">
        <v>93</v>
      </c>
    </row>
    <row r="71" spans="1:20" x14ac:dyDescent="0.3">
      <c r="A71">
        <v>1304056</v>
      </c>
      <c r="B71">
        <v>2022</v>
      </c>
      <c r="C71" t="s">
        <v>73</v>
      </c>
      <c r="D71" s="1">
        <v>44653</v>
      </c>
      <c r="E71" t="s">
        <v>20</v>
      </c>
      <c r="F71" t="s">
        <v>124</v>
      </c>
      <c r="G71" t="s">
        <v>175</v>
      </c>
      <c r="H71" t="s">
        <v>174</v>
      </c>
      <c r="I71" t="s">
        <v>133</v>
      </c>
      <c r="J71" t="s">
        <v>133</v>
      </c>
      <c r="K71" t="s">
        <v>23</v>
      </c>
      <c r="L71" t="s">
        <v>174</v>
      </c>
      <c r="M71" t="s">
        <v>24</v>
      </c>
      <c r="N71">
        <v>14</v>
      </c>
      <c r="O71">
        <v>172</v>
      </c>
      <c r="P71">
        <v>20</v>
      </c>
      <c r="Q71" t="s">
        <v>25</v>
      </c>
      <c r="R71" t="s">
        <v>26</v>
      </c>
      <c r="S71" t="s">
        <v>113</v>
      </c>
      <c r="T71" t="s">
        <v>139</v>
      </c>
    </row>
    <row r="72" spans="1:20" x14ac:dyDescent="0.3">
      <c r="A72">
        <v>1304057</v>
      </c>
      <c r="B72">
        <v>2022</v>
      </c>
      <c r="C72" t="s">
        <v>33</v>
      </c>
      <c r="D72" s="1">
        <v>44654</v>
      </c>
      <c r="E72" t="s">
        <v>20</v>
      </c>
      <c r="F72" t="s">
        <v>178</v>
      </c>
      <c r="G72" t="s">
        <v>52</v>
      </c>
      <c r="H72" t="s">
        <v>151</v>
      </c>
      <c r="I72" t="s">
        <v>28</v>
      </c>
      <c r="J72" t="s">
        <v>28</v>
      </c>
      <c r="K72" t="s">
        <v>23</v>
      </c>
      <c r="L72" t="s">
        <v>151</v>
      </c>
      <c r="M72" t="s">
        <v>24</v>
      </c>
      <c r="N72">
        <v>54</v>
      </c>
      <c r="O72">
        <v>181</v>
      </c>
      <c r="P72">
        <v>20</v>
      </c>
      <c r="Q72" t="s">
        <v>25</v>
      </c>
      <c r="R72" t="s">
        <v>26</v>
      </c>
      <c r="S72" t="s">
        <v>59</v>
      </c>
      <c r="T72" t="s">
        <v>121</v>
      </c>
    </row>
    <row r="73" spans="1:20" x14ac:dyDescent="0.3">
      <c r="A73">
        <v>1304058</v>
      </c>
      <c r="B73">
        <v>2022</v>
      </c>
      <c r="C73" t="s">
        <v>33</v>
      </c>
      <c r="D73" s="1">
        <v>44655</v>
      </c>
      <c r="E73" t="s">
        <v>20</v>
      </c>
      <c r="F73" t="s">
        <v>179</v>
      </c>
      <c r="G73" t="s">
        <v>172</v>
      </c>
      <c r="H73" t="s">
        <v>173</v>
      </c>
      <c r="I73" t="s">
        <v>79</v>
      </c>
      <c r="J73" t="s">
        <v>79</v>
      </c>
      <c r="K73" t="s">
        <v>23</v>
      </c>
      <c r="L73" t="s">
        <v>173</v>
      </c>
      <c r="M73" t="s">
        <v>24</v>
      </c>
      <c r="N73">
        <v>12</v>
      </c>
      <c r="O73">
        <v>170</v>
      </c>
      <c r="P73">
        <v>20</v>
      </c>
      <c r="Q73" t="s">
        <v>25</v>
      </c>
      <c r="R73" t="s">
        <v>26</v>
      </c>
      <c r="S73" t="s">
        <v>155</v>
      </c>
      <c r="T73" t="s">
        <v>156</v>
      </c>
    </row>
    <row r="74" spans="1:20" x14ac:dyDescent="0.3">
      <c r="A74">
        <v>1304059</v>
      </c>
      <c r="B74">
        <v>2022</v>
      </c>
      <c r="C74" t="s">
        <v>33</v>
      </c>
      <c r="D74" s="1">
        <v>44656</v>
      </c>
      <c r="E74" t="s">
        <v>20</v>
      </c>
      <c r="F74" t="s">
        <v>42</v>
      </c>
      <c r="G74" t="s">
        <v>150</v>
      </c>
      <c r="H74" t="s">
        <v>31</v>
      </c>
      <c r="I74" t="s">
        <v>21</v>
      </c>
      <c r="J74" t="s">
        <v>21</v>
      </c>
      <c r="K74" t="s">
        <v>23</v>
      </c>
      <c r="L74" t="s">
        <v>21</v>
      </c>
      <c r="M74" t="s">
        <v>32</v>
      </c>
      <c r="N74">
        <v>4</v>
      </c>
      <c r="O74">
        <v>170</v>
      </c>
      <c r="P74">
        <v>20</v>
      </c>
      <c r="Q74" t="s">
        <v>25</v>
      </c>
      <c r="R74" t="s">
        <v>26</v>
      </c>
      <c r="S74" t="s">
        <v>68</v>
      </c>
      <c r="T74" t="s">
        <v>167</v>
      </c>
    </row>
    <row r="75" spans="1:20" x14ac:dyDescent="0.3">
      <c r="A75">
        <v>1304060</v>
      </c>
      <c r="B75">
        <v>2022</v>
      </c>
      <c r="C75" t="s">
        <v>73</v>
      </c>
      <c r="D75" s="1">
        <v>44657</v>
      </c>
      <c r="E75" t="s">
        <v>20</v>
      </c>
      <c r="F75" t="s">
        <v>148</v>
      </c>
      <c r="G75" t="s">
        <v>175</v>
      </c>
      <c r="H75" t="s">
        <v>34</v>
      </c>
      <c r="I75" t="s">
        <v>22</v>
      </c>
      <c r="J75" t="s">
        <v>22</v>
      </c>
      <c r="K75" t="s">
        <v>23</v>
      </c>
      <c r="L75" t="s">
        <v>22</v>
      </c>
      <c r="M75" t="s">
        <v>32</v>
      </c>
      <c r="N75">
        <v>5</v>
      </c>
      <c r="O75">
        <v>162</v>
      </c>
      <c r="P75">
        <v>20</v>
      </c>
      <c r="Q75" t="s">
        <v>25</v>
      </c>
      <c r="R75" t="s">
        <v>26</v>
      </c>
      <c r="S75" t="s">
        <v>74</v>
      </c>
      <c r="T75" t="s">
        <v>113</v>
      </c>
    </row>
    <row r="76" spans="1:20" x14ac:dyDescent="0.3">
      <c r="A76">
        <v>1304061</v>
      </c>
      <c r="B76">
        <v>2022</v>
      </c>
      <c r="C76" t="s">
        <v>33</v>
      </c>
      <c r="D76" s="1">
        <v>44658</v>
      </c>
      <c r="E76" t="s">
        <v>20</v>
      </c>
      <c r="F76" t="s">
        <v>107</v>
      </c>
      <c r="G76" t="s">
        <v>172</v>
      </c>
      <c r="H76" t="s">
        <v>133</v>
      </c>
      <c r="I76" t="s">
        <v>173</v>
      </c>
      <c r="J76" t="s">
        <v>173</v>
      </c>
      <c r="K76" t="s">
        <v>23</v>
      </c>
      <c r="L76" t="s">
        <v>173</v>
      </c>
      <c r="M76" t="s">
        <v>32</v>
      </c>
      <c r="N76">
        <v>6</v>
      </c>
      <c r="O76">
        <v>150</v>
      </c>
      <c r="P76">
        <v>20</v>
      </c>
      <c r="Q76" t="s">
        <v>25</v>
      </c>
      <c r="R76" t="s">
        <v>26</v>
      </c>
      <c r="S76" t="s">
        <v>59</v>
      </c>
      <c r="T76" t="s">
        <v>166</v>
      </c>
    </row>
    <row r="77" spans="1:20" x14ac:dyDescent="0.3">
      <c r="A77">
        <v>1304062</v>
      </c>
      <c r="B77">
        <v>2022</v>
      </c>
      <c r="C77" t="s">
        <v>33</v>
      </c>
      <c r="D77" s="1">
        <v>44659</v>
      </c>
      <c r="E77" t="s">
        <v>20</v>
      </c>
      <c r="F77" t="s">
        <v>141</v>
      </c>
      <c r="G77" t="s">
        <v>52</v>
      </c>
      <c r="H77" t="s">
        <v>151</v>
      </c>
      <c r="I77" t="s">
        <v>174</v>
      </c>
      <c r="J77" t="s">
        <v>174</v>
      </c>
      <c r="K77" t="s">
        <v>23</v>
      </c>
      <c r="L77" t="s">
        <v>174</v>
      </c>
      <c r="M77" t="s">
        <v>32</v>
      </c>
      <c r="N77">
        <v>6</v>
      </c>
      <c r="O77">
        <v>190</v>
      </c>
      <c r="P77">
        <v>20</v>
      </c>
      <c r="Q77" t="s">
        <v>25</v>
      </c>
      <c r="R77" t="s">
        <v>26</v>
      </c>
      <c r="S77" t="s">
        <v>68</v>
      </c>
      <c r="T77" t="s">
        <v>105</v>
      </c>
    </row>
    <row r="78" spans="1:20" x14ac:dyDescent="0.3">
      <c r="A78">
        <v>1304063</v>
      </c>
      <c r="B78">
        <v>2022</v>
      </c>
      <c r="C78" t="s">
        <v>33</v>
      </c>
      <c r="D78" s="1">
        <v>44660</v>
      </c>
      <c r="E78" t="s">
        <v>20</v>
      </c>
      <c r="F78" t="s">
        <v>180</v>
      </c>
      <c r="G78" t="s">
        <v>172</v>
      </c>
      <c r="H78" t="s">
        <v>28</v>
      </c>
      <c r="I78" t="s">
        <v>79</v>
      </c>
      <c r="J78" t="s">
        <v>79</v>
      </c>
      <c r="K78" t="s">
        <v>23</v>
      </c>
      <c r="L78" t="s">
        <v>79</v>
      </c>
      <c r="M78" t="s">
        <v>32</v>
      </c>
      <c r="N78">
        <v>8</v>
      </c>
      <c r="O78">
        <v>155</v>
      </c>
      <c r="P78">
        <v>20</v>
      </c>
      <c r="Q78" t="s">
        <v>25</v>
      </c>
      <c r="R78" t="s">
        <v>26</v>
      </c>
      <c r="S78" t="s">
        <v>156</v>
      </c>
      <c r="T78" t="s">
        <v>106</v>
      </c>
    </row>
    <row r="79" spans="1:20" x14ac:dyDescent="0.3">
      <c r="A79">
        <v>1304064</v>
      </c>
      <c r="B79">
        <v>2022</v>
      </c>
      <c r="C79" t="s">
        <v>73</v>
      </c>
      <c r="D79" s="1">
        <v>44660</v>
      </c>
      <c r="E79" t="s">
        <v>20</v>
      </c>
      <c r="F79" t="s">
        <v>181</v>
      </c>
      <c r="G79" t="s">
        <v>175</v>
      </c>
      <c r="H79" t="s">
        <v>34</v>
      </c>
      <c r="I79" t="s">
        <v>21</v>
      </c>
      <c r="J79" t="s">
        <v>21</v>
      </c>
      <c r="K79" t="s">
        <v>23</v>
      </c>
      <c r="L79" t="s">
        <v>21</v>
      </c>
      <c r="M79" t="s">
        <v>32</v>
      </c>
      <c r="N79">
        <v>7</v>
      </c>
      <c r="O79">
        <v>152</v>
      </c>
      <c r="P79">
        <v>20</v>
      </c>
      <c r="Q79" t="s">
        <v>25</v>
      </c>
      <c r="R79" t="s">
        <v>26</v>
      </c>
      <c r="S79" t="s">
        <v>74</v>
      </c>
      <c r="T79" t="s">
        <v>113</v>
      </c>
    </row>
    <row r="80" spans="1:20" x14ac:dyDescent="0.3">
      <c r="A80">
        <v>1304065</v>
      </c>
      <c r="B80">
        <v>2022</v>
      </c>
      <c r="C80" t="s">
        <v>33</v>
      </c>
      <c r="D80" s="1">
        <v>44661</v>
      </c>
      <c r="E80" t="s">
        <v>20</v>
      </c>
      <c r="F80" t="s">
        <v>132</v>
      </c>
      <c r="G80" t="s">
        <v>52</v>
      </c>
      <c r="H80" t="s">
        <v>133</v>
      </c>
      <c r="I80" t="s">
        <v>22</v>
      </c>
      <c r="J80" t="s">
        <v>22</v>
      </c>
      <c r="K80" t="s">
        <v>23</v>
      </c>
      <c r="L80" t="s">
        <v>133</v>
      </c>
      <c r="M80" t="s">
        <v>24</v>
      </c>
      <c r="N80">
        <v>44</v>
      </c>
      <c r="O80">
        <v>216</v>
      </c>
      <c r="P80">
        <v>20</v>
      </c>
      <c r="Q80" t="s">
        <v>25</v>
      </c>
      <c r="R80" t="s">
        <v>26</v>
      </c>
      <c r="S80" t="s">
        <v>95</v>
      </c>
      <c r="T80" t="s">
        <v>155</v>
      </c>
    </row>
    <row r="81" spans="1:20" x14ac:dyDescent="0.3">
      <c r="A81">
        <v>1304066</v>
      </c>
      <c r="B81">
        <v>2022</v>
      </c>
      <c r="C81" t="s">
        <v>33</v>
      </c>
      <c r="D81" s="1">
        <v>44661</v>
      </c>
      <c r="E81" t="s">
        <v>20</v>
      </c>
      <c r="F81" t="s">
        <v>86</v>
      </c>
      <c r="G81" t="s">
        <v>150</v>
      </c>
      <c r="H81" t="s">
        <v>31</v>
      </c>
      <c r="I81" t="s">
        <v>173</v>
      </c>
      <c r="J81" t="s">
        <v>173</v>
      </c>
      <c r="K81" t="s">
        <v>23</v>
      </c>
      <c r="L81" t="s">
        <v>31</v>
      </c>
      <c r="M81" t="s">
        <v>24</v>
      </c>
      <c r="N81">
        <v>3</v>
      </c>
      <c r="O81">
        <v>166</v>
      </c>
      <c r="P81">
        <v>20</v>
      </c>
      <c r="Q81" t="s">
        <v>25</v>
      </c>
      <c r="R81" t="s">
        <v>26</v>
      </c>
      <c r="S81" t="s">
        <v>68</v>
      </c>
      <c r="T81" t="s">
        <v>166</v>
      </c>
    </row>
    <row r="82" spans="1:20" x14ac:dyDescent="0.3">
      <c r="A82">
        <v>1304067</v>
      </c>
      <c r="B82">
        <v>2022</v>
      </c>
      <c r="C82" t="s">
        <v>33</v>
      </c>
      <c r="D82" s="1">
        <v>44662</v>
      </c>
      <c r="E82" t="s">
        <v>20</v>
      </c>
      <c r="F82" t="s">
        <v>122</v>
      </c>
      <c r="G82" t="s">
        <v>172</v>
      </c>
      <c r="H82" t="s">
        <v>174</v>
      </c>
      <c r="I82" t="s">
        <v>79</v>
      </c>
      <c r="J82" t="s">
        <v>79</v>
      </c>
      <c r="K82" t="s">
        <v>23</v>
      </c>
      <c r="L82" t="s">
        <v>79</v>
      </c>
      <c r="M82" t="s">
        <v>32</v>
      </c>
      <c r="N82">
        <v>8</v>
      </c>
      <c r="O82">
        <v>163</v>
      </c>
      <c r="P82">
        <v>20</v>
      </c>
      <c r="Q82" t="s">
        <v>25</v>
      </c>
      <c r="R82" t="s">
        <v>26</v>
      </c>
      <c r="S82" t="s">
        <v>182</v>
      </c>
      <c r="T82" t="s">
        <v>59</v>
      </c>
    </row>
    <row r="83" spans="1:20" x14ac:dyDescent="0.3">
      <c r="A83">
        <v>1304068</v>
      </c>
      <c r="B83">
        <v>2022</v>
      </c>
      <c r="C83" t="s">
        <v>33</v>
      </c>
      <c r="D83" s="1">
        <v>44663</v>
      </c>
      <c r="E83" t="s">
        <v>20</v>
      </c>
      <c r="F83" t="s">
        <v>183</v>
      </c>
      <c r="G83" t="s">
        <v>172</v>
      </c>
      <c r="H83" t="s">
        <v>28</v>
      </c>
      <c r="I83" t="s">
        <v>21</v>
      </c>
      <c r="J83" t="s">
        <v>21</v>
      </c>
      <c r="K83" t="s">
        <v>23</v>
      </c>
      <c r="L83" t="s">
        <v>28</v>
      </c>
      <c r="M83" t="s">
        <v>24</v>
      </c>
      <c r="N83">
        <v>23</v>
      </c>
      <c r="O83">
        <v>217</v>
      </c>
      <c r="P83">
        <v>20</v>
      </c>
      <c r="Q83" t="s">
        <v>25</v>
      </c>
      <c r="R83" t="s">
        <v>26</v>
      </c>
      <c r="S83" t="s">
        <v>106</v>
      </c>
      <c r="T83" t="s">
        <v>184</v>
      </c>
    </row>
    <row r="84" spans="1:20" x14ac:dyDescent="0.3">
      <c r="A84">
        <v>1304069</v>
      </c>
      <c r="B84">
        <v>2022</v>
      </c>
      <c r="C84" t="s">
        <v>73</v>
      </c>
      <c r="D84" s="1">
        <v>44664</v>
      </c>
      <c r="E84" t="s">
        <v>20</v>
      </c>
      <c r="F84" t="s">
        <v>97</v>
      </c>
      <c r="G84" t="s">
        <v>175</v>
      </c>
      <c r="H84" t="s">
        <v>151</v>
      </c>
      <c r="I84" t="s">
        <v>34</v>
      </c>
      <c r="J84" t="s">
        <v>34</v>
      </c>
      <c r="K84" t="s">
        <v>23</v>
      </c>
      <c r="L84" t="s">
        <v>151</v>
      </c>
      <c r="M84" t="s">
        <v>24</v>
      </c>
      <c r="N84">
        <v>12</v>
      </c>
      <c r="O84">
        <v>199</v>
      </c>
      <c r="P84">
        <v>20</v>
      </c>
      <c r="Q84" t="s">
        <v>25</v>
      </c>
      <c r="R84" t="s">
        <v>26</v>
      </c>
      <c r="S84" t="s">
        <v>74</v>
      </c>
      <c r="T84" t="s">
        <v>139</v>
      </c>
    </row>
    <row r="85" spans="1:20" x14ac:dyDescent="0.3">
      <c r="A85">
        <v>1304070</v>
      </c>
      <c r="B85">
        <v>2022</v>
      </c>
      <c r="C85" t="s">
        <v>33</v>
      </c>
      <c r="D85" s="1">
        <v>44665</v>
      </c>
      <c r="E85" t="s">
        <v>20</v>
      </c>
      <c r="F85" t="s">
        <v>104</v>
      </c>
      <c r="G85" t="s">
        <v>172</v>
      </c>
      <c r="H85" t="s">
        <v>174</v>
      </c>
      <c r="I85" t="s">
        <v>31</v>
      </c>
      <c r="J85" t="s">
        <v>31</v>
      </c>
      <c r="K85" t="s">
        <v>23</v>
      </c>
      <c r="L85" t="s">
        <v>174</v>
      </c>
      <c r="M85" t="s">
        <v>24</v>
      </c>
      <c r="N85">
        <v>37</v>
      </c>
      <c r="O85">
        <v>193</v>
      </c>
      <c r="P85">
        <v>20</v>
      </c>
      <c r="Q85" t="s">
        <v>25</v>
      </c>
      <c r="R85" t="s">
        <v>26</v>
      </c>
      <c r="S85" t="s">
        <v>95</v>
      </c>
      <c r="T85" t="s">
        <v>185</v>
      </c>
    </row>
    <row r="86" spans="1:20" x14ac:dyDescent="0.3">
      <c r="A86">
        <v>1304071</v>
      </c>
      <c r="B86">
        <v>2022</v>
      </c>
      <c r="C86" t="s">
        <v>33</v>
      </c>
      <c r="D86" s="1">
        <v>44666</v>
      </c>
      <c r="E86" t="s">
        <v>20</v>
      </c>
      <c r="F86" t="s">
        <v>126</v>
      </c>
      <c r="G86" t="s">
        <v>52</v>
      </c>
      <c r="H86" t="s">
        <v>22</v>
      </c>
      <c r="I86" t="s">
        <v>79</v>
      </c>
      <c r="J86" t="s">
        <v>79</v>
      </c>
      <c r="K86" t="s">
        <v>23</v>
      </c>
      <c r="L86" t="s">
        <v>79</v>
      </c>
      <c r="M86" t="s">
        <v>32</v>
      </c>
      <c r="N86">
        <v>7</v>
      </c>
      <c r="O86">
        <v>176</v>
      </c>
      <c r="P86">
        <v>20</v>
      </c>
      <c r="Q86" t="s">
        <v>25</v>
      </c>
      <c r="R86" t="s">
        <v>26</v>
      </c>
      <c r="S86" t="s">
        <v>186</v>
      </c>
      <c r="T86" t="s">
        <v>105</v>
      </c>
    </row>
    <row r="87" spans="1:20" x14ac:dyDescent="0.3">
      <c r="A87">
        <v>1304072</v>
      </c>
      <c r="B87">
        <v>2022</v>
      </c>
      <c r="C87" t="s">
        <v>33</v>
      </c>
      <c r="D87" s="1">
        <v>44667</v>
      </c>
      <c r="E87" t="s">
        <v>20</v>
      </c>
      <c r="F87" t="s">
        <v>129</v>
      </c>
      <c r="G87" t="s">
        <v>52</v>
      </c>
      <c r="H87" t="s">
        <v>173</v>
      </c>
      <c r="I87" t="s">
        <v>34</v>
      </c>
      <c r="J87" t="s">
        <v>34</v>
      </c>
      <c r="K87" t="s">
        <v>23</v>
      </c>
      <c r="L87" t="s">
        <v>173</v>
      </c>
      <c r="M87" t="s">
        <v>24</v>
      </c>
      <c r="N87">
        <v>18</v>
      </c>
      <c r="O87">
        <v>200</v>
      </c>
      <c r="P87">
        <v>20</v>
      </c>
      <c r="Q87" t="s">
        <v>25</v>
      </c>
      <c r="R87" t="s">
        <v>26</v>
      </c>
      <c r="S87" t="s">
        <v>68</v>
      </c>
      <c r="T87" t="s">
        <v>187</v>
      </c>
    </row>
    <row r="88" spans="1:20" x14ac:dyDescent="0.3">
      <c r="A88">
        <v>1304073</v>
      </c>
      <c r="B88">
        <v>2022</v>
      </c>
      <c r="C88" t="s">
        <v>33</v>
      </c>
      <c r="D88" s="1">
        <v>44667</v>
      </c>
      <c r="E88" t="s">
        <v>20</v>
      </c>
      <c r="F88" t="s">
        <v>42</v>
      </c>
      <c r="G88" t="s">
        <v>150</v>
      </c>
      <c r="H88" t="s">
        <v>21</v>
      </c>
      <c r="I88" t="s">
        <v>133</v>
      </c>
      <c r="J88" t="s">
        <v>133</v>
      </c>
      <c r="K88" t="s">
        <v>23</v>
      </c>
      <c r="L88" t="s">
        <v>21</v>
      </c>
      <c r="M88" t="s">
        <v>24</v>
      </c>
      <c r="N88">
        <v>16</v>
      </c>
      <c r="O88">
        <v>190</v>
      </c>
      <c r="P88">
        <v>20</v>
      </c>
      <c r="Q88" t="s">
        <v>25</v>
      </c>
      <c r="R88" t="s">
        <v>26</v>
      </c>
      <c r="S88" t="s">
        <v>182</v>
      </c>
      <c r="T88" t="s">
        <v>155</v>
      </c>
    </row>
    <row r="89" spans="1:20" x14ac:dyDescent="0.3">
      <c r="A89">
        <v>1304074</v>
      </c>
      <c r="B89">
        <v>2022</v>
      </c>
      <c r="C89" t="s">
        <v>33</v>
      </c>
      <c r="D89" s="1">
        <v>44668</v>
      </c>
      <c r="E89" t="s">
        <v>20</v>
      </c>
      <c r="F89" t="s">
        <v>188</v>
      </c>
      <c r="G89" t="s">
        <v>172</v>
      </c>
      <c r="H89" t="s">
        <v>151</v>
      </c>
      <c r="I89" t="s">
        <v>79</v>
      </c>
      <c r="J89" t="s">
        <v>79</v>
      </c>
      <c r="K89" t="s">
        <v>23</v>
      </c>
      <c r="L89" t="s">
        <v>79</v>
      </c>
      <c r="M89" t="s">
        <v>32</v>
      </c>
      <c r="N89">
        <v>7</v>
      </c>
      <c r="O89">
        <v>152</v>
      </c>
      <c r="P89">
        <v>20</v>
      </c>
      <c r="Q89" t="s">
        <v>25</v>
      </c>
      <c r="R89" t="s">
        <v>26</v>
      </c>
      <c r="S89" t="s">
        <v>93</v>
      </c>
      <c r="T89" t="s">
        <v>185</v>
      </c>
    </row>
    <row r="90" spans="1:20" x14ac:dyDescent="0.3">
      <c r="A90">
        <v>1304075</v>
      </c>
      <c r="B90">
        <v>2022</v>
      </c>
      <c r="C90" t="s">
        <v>73</v>
      </c>
      <c r="D90" s="1">
        <v>44668</v>
      </c>
      <c r="E90" t="s">
        <v>20</v>
      </c>
      <c r="F90" t="s">
        <v>81</v>
      </c>
      <c r="G90" t="s">
        <v>175</v>
      </c>
      <c r="H90" t="s">
        <v>28</v>
      </c>
      <c r="I90" t="s">
        <v>174</v>
      </c>
      <c r="J90" t="s">
        <v>174</v>
      </c>
      <c r="K90" t="s">
        <v>23</v>
      </c>
      <c r="L90" t="s">
        <v>174</v>
      </c>
      <c r="M90" t="s">
        <v>32</v>
      </c>
      <c r="N90">
        <v>3</v>
      </c>
      <c r="O90">
        <v>170</v>
      </c>
      <c r="P90">
        <v>20</v>
      </c>
      <c r="Q90" t="s">
        <v>25</v>
      </c>
      <c r="R90" t="s">
        <v>26</v>
      </c>
      <c r="S90" t="s">
        <v>113</v>
      </c>
      <c r="T90" t="s">
        <v>139</v>
      </c>
    </row>
    <row r="91" spans="1:20" x14ac:dyDescent="0.3">
      <c r="A91">
        <v>1304076</v>
      </c>
      <c r="B91">
        <v>2022</v>
      </c>
      <c r="C91" t="s">
        <v>33</v>
      </c>
      <c r="D91" s="1">
        <v>44669</v>
      </c>
      <c r="E91" t="s">
        <v>20</v>
      </c>
      <c r="F91" t="s">
        <v>86</v>
      </c>
      <c r="G91" t="s">
        <v>52</v>
      </c>
      <c r="H91" t="s">
        <v>31</v>
      </c>
      <c r="I91" t="s">
        <v>22</v>
      </c>
      <c r="J91" t="s">
        <v>22</v>
      </c>
      <c r="K91" t="s">
        <v>23</v>
      </c>
      <c r="L91" t="s">
        <v>31</v>
      </c>
      <c r="M91" t="s">
        <v>24</v>
      </c>
      <c r="N91">
        <v>7</v>
      </c>
      <c r="O91">
        <v>218</v>
      </c>
      <c r="P91">
        <v>20</v>
      </c>
      <c r="Q91" t="s">
        <v>25</v>
      </c>
      <c r="R91" t="s">
        <v>26</v>
      </c>
      <c r="S91" t="s">
        <v>186</v>
      </c>
      <c r="T91" t="s">
        <v>105</v>
      </c>
    </row>
    <row r="92" spans="1:20" x14ac:dyDescent="0.3">
      <c r="A92">
        <v>1304077</v>
      </c>
      <c r="B92">
        <v>2022</v>
      </c>
      <c r="C92" t="s">
        <v>33</v>
      </c>
      <c r="D92" s="1">
        <v>44670</v>
      </c>
      <c r="E92" t="s">
        <v>20</v>
      </c>
      <c r="F92" t="s">
        <v>75</v>
      </c>
      <c r="G92" t="s">
        <v>172</v>
      </c>
      <c r="H92" t="s">
        <v>21</v>
      </c>
      <c r="I92" t="s">
        <v>173</v>
      </c>
      <c r="J92" t="s">
        <v>173</v>
      </c>
      <c r="K92" t="s">
        <v>23</v>
      </c>
      <c r="L92" t="s">
        <v>21</v>
      </c>
      <c r="M92" t="s">
        <v>24</v>
      </c>
      <c r="N92">
        <v>18</v>
      </c>
      <c r="O92">
        <v>182</v>
      </c>
      <c r="P92">
        <v>20</v>
      </c>
      <c r="Q92" t="s">
        <v>25</v>
      </c>
      <c r="R92" t="s">
        <v>26</v>
      </c>
      <c r="S92" t="s">
        <v>95</v>
      </c>
      <c r="T92" t="s">
        <v>184</v>
      </c>
    </row>
    <row r="93" spans="1:20" x14ac:dyDescent="0.3">
      <c r="A93">
        <v>1304078</v>
      </c>
      <c r="B93">
        <v>2022</v>
      </c>
      <c r="C93" t="s">
        <v>33</v>
      </c>
      <c r="D93" s="1">
        <v>44671</v>
      </c>
      <c r="E93" t="s">
        <v>20</v>
      </c>
      <c r="F93" t="s">
        <v>132</v>
      </c>
      <c r="G93" t="s">
        <v>52</v>
      </c>
      <c r="H93" t="s">
        <v>151</v>
      </c>
      <c r="I93" t="s">
        <v>133</v>
      </c>
      <c r="J93" t="s">
        <v>133</v>
      </c>
      <c r="K93" t="s">
        <v>23</v>
      </c>
      <c r="L93" t="s">
        <v>133</v>
      </c>
      <c r="M93" t="s">
        <v>32</v>
      </c>
      <c r="N93">
        <v>9</v>
      </c>
      <c r="O93">
        <v>116</v>
      </c>
      <c r="P93">
        <v>20</v>
      </c>
      <c r="Q93" t="s">
        <v>25</v>
      </c>
      <c r="R93" t="s">
        <v>26</v>
      </c>
      <c r="S93" t="s">
        <v>59</v>
      </c>
      <c r="T93" t="s">
        <v>166</v>
      </c>
    </row>
    <row r="94" spans="1:20" x14ac:dyDescent="0.3">
      <c r="A94">
        <v>1304079</v>
      </c>
      <c r="B94">
        <v>2022</v>
      </c>
      <c r="C94" t="s">
        <v>189</v>
      </c>
      <c r="D94" s="1">
        <v>44672</v>
      </c>
      <c r="E94" t="s">
        <v>20</v>
      </c>
      <c r="F94" t="s">
        <v>190</v>
      </c>
      <c r="G94" t="s">
        <v>172</v>
      </c>
      <c r="H94" t="s">
        <v>34</v>
      </c>
      <c r="I94" t="s">
        <v>28</v>
      </c>
      <c r="J94" t="s">
        <v>28</v>
      </c>
      <c r="K94" t="s">
        <v>23</v>
      </c>
      <c r="L94" t="s">
        <v>28</v>
      </c>
      <c r="M94" t="s">
        <v>32</v>
      </c>
      <c r="N94">
        <v>3</v>
      </c>
      <c r="O94">
        <v>156</v>
      </c>
      <c r="P94">
        <v>20</v>
      </c>
      <c r="Q94" t="s">
        <v>25</v>
      </c>
      <c r="R94" t="s">
        <v>26</v>
      </c>
      <c r="S94" t="s">
        <v>74</v>
      </c>
      <c r="T94" t="s">
        <v>139</v>
      </c>
    </row>
    <row r="95" spans="1:20" x14ac:dyDescent="0.3">
      <c r="A95">
        <v>1304080</v>
      </c>
      <c r="B95">
        <v>2022</v>
      </c>
      <c r="C95" t="s">
        <v>33</v>
      </c>
      <c r="D95" s="1">
        <v>44673</v>
      </c>
      <c r="E95" t="s">
        <v>20</v>
      </c>
      <c r="F95" t="s">
        <v>123</v>
      </c>
      <c r="G95" t="s">
        <v>150</v>
      </c>
      <c r="H95" t="s">
        <v>31</v>
      </c>
      <c r="I95" t="s">
        <v>133</v>
      </c>
      <c r="J95" t="s">
        <v>133</v>
      </c>
      <c r="K95" t="s">
        <v>23</v>
      </c>
      <c r="L95" t="s">
        <v>31</v>
      </c>
      <c r="M95" t="s">
        <v>24</v>
      </c>
      <c r="N95">
        <v>15</v>
      </c>
      <c r="O95">
        <v>223</v>
      </c>
      <c r="P95">
        <v>20</v>
      </c>
      <c r="Q95" t="s">
        <v>25</v>
      </c>
      <c r="R95" t="s">
        <v>26</v>
      </c>
      <c r="S95" t="s">
        <v>187</v>
      </c>
      <c r="T95" t="s">
        <v>106</v>
      </c>
    </row>
    <row r="96" spans="1:20" x14ac:dyDescent="0.3">
      <c r="A96">
        <v>1304081</v>
      </c>
      <c r="B96">
        <v>2022</v>
      </c>
      <c r="C96" t="s">
        <v>189</v>
      </c>
      <c r="D96" s="1">
        <v>44674</v>
      </c>
      <c r="E96" t="s">
        <v>20</v>
      </c>
      <c r="F96" t="s">
        <v>118</v>
      </c>
      <c r="G96" t="s">
        <v>172</v>
      </c>
      <c r="H96" t="s">
        <v>174</v>
      </c>
      <c r="I96" t="s">
        <v>22</v>
      </c>
      <c r="J96" t="s">
        <v>174</v>
      </c>
      <c r="K96" t="s">
        <v>29</v>
      </c>
      <c r="L96" t="s">
        <v>174</v>
      </c>
      <c r="M96" t="s">
        <v>24</v>
      </c>
      <c r="N96">
        <v>8</v>
      </c>
      <c r="O96">
        <v>157</v>
      </c>
      <c r="P96">
        <v>20</v>
      </c>
      <c r="Q96" t="s">
        <v>25</v>
      </c>
      <c r="R96" t="s">
        <v>26</v>
      </c>
      <c r="S96" t="s">
        <v>113</v>
      </c>
      <c r="T96" t="s">
        <v>139</v>
      </c>
    </row>
    <row r="97" spans="1:20" x14ac:dyDescent="0.3">
      <c r="A97">
        <v>1304082</v>
      </c>
      <c r="B97">
        <v>2022</v>
      </c>
      <c r="C97" t="s">
        <v>33</v>
      </c>
      <c r="D97" s="1">
        <v>44674</v>
      </c>
      <c r="E97" t="s">
        <v>20</v>
      </c>
      <c r="F97" t="s">
        <v>191</v>
      </c>
      <c r="G97" t="s">
        <v>52</v>
      </c>
      <c r="H97" t="s">
        <v>21</v>
      </c>
      <c r="I97" t="s">
        <v>79</v>
      </c>
      <c r="J97" t="s">
        <v>79</v>
      </c>
      <c r="K97" t="s">
        <v>23</v>
      </c>
      <c r="L97" t="s">
        <v>79</v>
      </c>
      <c r="M97" t="s">
        <v>32</v>
      </c>
      <c r="N97">
        <v>9</v>
      </c>
      <c r="O97">
        <v>69</v>
      </c>
      <c r="P97">
        <v>20</v>
      </c>
      <c r="Q97" t="s">
        <v>25</v>
      </c>
      <c r="R97" t="s">
        <v>26</v>
      </c>
      <c r="S97" t="s">
        <v>182</v>
      </c>
      <c r="T97" t="s">
        <v>155</v>
      </c>
    </row>
    <row r="98" spans="1:20" x14ac:dyDescent="0.3">
      <c r="A98">
        <v>1304083</v>
      </c>
      <c r="B98">
        <v>2022</v>
      </c>
      <c r="C98" t="s">
        <v>33</v>
      </c>
      <c r="D98" s="1">
        <v>44675</v>
      </c>
      <c r="E98" t="s">
        <v>20</v>
      </c>
      <c r="F98" t="s">
        <v>129</v>
      </c>
      <c r="G98" t="s">
        <v>150</v>
      </c>
      <c r="H98" t="s">
        <v>173</v>
      </c>
      <c r="I98" t="s">
        <v>34</v>
      </c>
      <c r="J98" t="s">
        <v>34</v>
      </c>
      <c r="K98" t="s">
        <v>23</v>
      </c>
      <c r="L98" t="s">
        <v>173</v>
      </c>
      <c r="M98" t="s">
        <v>24</v>
      </c>
      <c r="N98">
        <v>36</v>
      </c>
      <c r="O98">
        <v>169</v>
      </c>
      <c r="P98">
        <v>20</v>
      </c>
      <c r="Q98" t="s">
        <v>25</v>
      </c>
      <c r="R98" t="s">
        <v>26</v>
      </c>
      <c r="S98" t="s">
        <v>44</v>
      </c>
      <c r="T98" t="s">
        <v>167</v>
      </c>
    </row>
    <row r="99" spans="1:20" x14ac:dyDescent="0.3">
      <c r="A99">
        <v>1304084</v>
      </c>
      <c r="B99">
        <v>2022</v>
      </c>
      <c r="C99" t="s">
        <v>33</v>
      </c>
      <c r="D99" s="1">
        <v>44676</v>
      </c>
      <c r="E99" t="s">
        <v>20</v>
      </c>
      <c r="F99" t="s">
        <v>64</v>
      </c>
      <c r="G99" t="s">
        <v>150</v>
      </c>
      <c r="H99" t="s">
        <v>151</v>
      </c>
      <c r="I99" t="s">
        <v>28</v>
      </c>
      <c r="J99" t="s">
        <v>28</v>
      </c>
      <c r="K99" t="s">
        <v>23</v>
      </c>
      <c r="L99" t="s">
        <v>151</v>
      </c>
      <c r="M99" t="s">
        <v>24</v>
      </c>
      <c r="N99">
        <v>11</v>
      </c>
      <c r="O99">
        <v>188</v>
      </c>
      <c r="P99">
        <v>20</v>
      </c>
      <c r="Q99" t="s">
        <v>25</v>
      </c>
      <c r="R99" t="s">
        <v>26</v>
      </c>
      <c r="S99" t="s">
        <v>44</v>
      </c>
      <c r="T99" t="s">
        <v>166</v>
      </c>
    </row>
    <row r="100" spans="1:20" x14ac:dyDescent="0.3">
      <c r="A100">
        <v>1304085</v>
      </c>
      <c r="B100">
        <v>2022</v>
      </c>
      <c r="C100" t="s">
        <v>73</v>
      </c>
      <c r="D100" s="1">
        <v>44677</v>
      </c>
      <c r="E100" t="s">
        <v>20</v>
      </c>
      <c r="F100" t="s">
        <v>192</v>
      </c>
      <c r="G100" t="s">
        <v>175</v>
      </c>
      <c r="H100" t="s">
        <v>31</v>
      </c>
      <c r="I100" t="s">
        <v>21</v>
      </c>
      <c r="J100" t="s">
        <v>21</v>
      </c>
      <c r="K100" t="s">
        <v>23</v>
      </c>
      <c r="L100" t="s">
        <v>31</v>
      </c>
      <c r="M100" t="s">
        <v>24</v>
      </c>
      <c r="N100">
        <v>29</v>
      </c>
      <c r="O100">
        <v>145</v>
      </c>
      <c r="P100">
        <v>20</v>
      </c>
      <c r="Q100" t="s">
        <v>25</v>
      </c>
      <c r="R100" t="s">
        <v>26</v>
      </c>
      <c r="S100" t="s">
        <v>74</v>
      </c>
      <c r="T100" t="s">
        <v>113</v>
      </c>
    </row>
    <row r="101" spans="1:20" x14ac:dyDescent="0.3">
      <c r="A101">
        <v>1304086</v>
      </c>
      <c r="B101">
        <v>2022</v>
      </c>
      <c r="C101" t="s">
        <v>33</v>
      </c>
      <c r="D101" s="1">
        <v>44678</v>
      </c>
      <c r="E101" t="s">
        <v>20</v>
      </c>
      <c r="F101" t="s">
        <v>188</v>
      </c>
      <c r="G101" t="s">
        <v>150</v>
      </c>
      <c r="H101" t="s">
        <v>79</v>
      </c>
      <c r="I101" t="s">
        <v>174</v>
      </c>
      <c r="J101" t="s">
        <v>174</v>
      </c>
      <c r="K101" t="s">
        <v>23</v>
      </c>
      <c r="L101" t="s">
        <v>174</v>
      </c>
      <c r="M101" t="s">
        <v>32</v>
      </c>
      <c r="N101">
        <v>5</v>
      </c>
      <c r="O101">
        <v>196</v>
      </c>
      <c r="P101">
        <v>20</v>
      </c>
      <c r="Q101" t="s">
        <v>25</v>
      </c>
      <c r="R101" t="s">
        <v>26</v>
      </c>
      <c r="S101" t="s">
        <v>95</v>
      </c>
      <c r="T101" t="s">
        <v>156</v>
      </c>
    </row>
    <row r="102" spans="1:20" x14ac:dyDescent="0.3">
      <c r="A102">
        <v>1304087</v>
      </c>
      <c r="B102">
        <v>2022</v>
      </c>
      <c r="C102" t="s">
        <v>33</v>
      </c>
      <c r="D102" s="1">
        <v>44679</v>
      </c>
      <c r="E102" t="s">
        <v>20</v>
      </c>
      <c r="F102" t="s">
        <v>132</v>
      </c>
      <c r="G102" t="s">
        <v>150</v>
      </c>
      <c r="H102" t="s">
        <v>22</v>
      </c>
      <c r="I102" t="s">
        <v>133</v>
      </c>
      <c r="J102" t="s">
        <v>133</v>
      </c>
      <c r="K102" t="s">
        <v>23</v>
      </c>
      <c r="L102" t="s">
        <v>133</v>
      </c>
      <c r="M102" t="s">
        <v>32</v>
      </c>
      <c r="N102">
        <v>4</v>
      </c>
      <c r="O102">
        <v>147</v>
      </c>
      <c r="P102">
        <v>20</v>
      </c>
      <c r="Q102" t="s">
        <v>25</v>
      </c>
      <c r="R102" t="s">
        <v>26</v>
      </c>
      <c r="S102" t="s">
        <v>68</v>
      </c>
      <c r="T102" t="s">
        <v>93</v>
      </c>
    </row>
    <row r="103" spans="1:20" x14ac:dyDescent="0.3">
      <c r="A103">
        <v>1304088</v>
      </c>
      <c r="B103">
        <v>2022</v>
      </c>
      <c r="C103" t="s">
        <v>73</v>
      </c>
      <c r="D103" s="1">
        <v>44680</v>
      </c>
      <c r="E103" t="s">
        <v>20</v>
      </c>
      <c r="F103" t="s">
        <v>116</v>
      </c>
      <c r="G103" t="s">
        <v>175</v>
      </c>
      <c r="H103" t="s">
        <v>173</v>
      </c>
      <c r="I103" t="s">
        <v>151</v>
      </c>
      <c r="J103" t="s">
        <v>151</v>
      </c>
      <c r="K103" t="s">
        <v>23</v>
      </c>
      <c r="L103" t="s">
        <v>173</v>
      </c>
      <c r="M103" t="s">
        <v>24</v>
      </c>
      <c r="N103">
        <v>20</v>
      </c>
      <c r="O103">
        <v>154</v>
      </c>
      <c r="P103">
        <v>20</v>
      </c>
      <c r="Q103" t="s">
        <v>25</v>
      </c>
      <c r="R103" t="s">
        <v>26</v>
      </c>
      <c r="S103" t="s">
        <v>163</v>
      </c>
      <c r="T103" t="s">
        <v>139</v>
      </c>
    </row>
    <row r="104" spans="1:20" x14ac:dyDescent="0.3">
      <c r="A104">
        <v>1304089</v>
      </c>
      <c r="B104">
        <v>2022</v>
      </c>
      <c r="C104" t="s">
        <v>33</v>
      </c>
      <c r="D104" s="1">
        <v>44681</v>
      </c>
      <c r="E104" t="s">
        <v>20</v>
      </c>
      <c r="F104" t="s">
        <v>144</v>
      </c>
      <c r="G104" t="s">
        <v>52</v>
      </c>
      <c r="H104" t="s">
        <v>21</v>
      </c>
      <c r="I104" t="s">
        <v>174</v>
      </c>
      <c r="J104" t="s">
        <v>21</v>
      </c>
      <c r="K104" t="s">
        <v>29</v>
      </c>
      <c r="L104" t="s">
        <v>174</v>
      </c>
      <c r="M104" t="s">
        <v>32</v>
      </c>
      <c r="N104">
        <v>6</v>
      </c>
      <c r="O104">
        <v>171</v>
      </c>
      <c r="P104">
        <v>20</v>
      </c>
      <c r="Q104" t="s">
        <v>25</v>
      </c>
      <c r="R104" t="s">
        <v>26</v>
      </c>
      <c r="S104" t="s">
        <v>167</v>
      </c>
      <c r="T104" t="s">
        <v>105</v>
      </c>
    </row>
    <row r="105" spans="1:20" x14ac:dyDescent="0.3">
      <c r="A105">
        <v>1304090</v>
      </c>
      <c r="B105">
        <v>2022</v>
      </c>
      <c r="C105" t="s">
        <v>189</v>
      </c>
      <c r="D105" s="1">
        <v>44681</v>
      </c>
      <c r="E105" t="s">
        <v>20</v>
      </c>
      <c r="F105" t="s">
        <v>110</v>
      </c>
      <c r="G105" t="s">
        <v>172</v>
      </c>
      <c r="H105" t="s">
        <v>31</v>
      </c>
      <c r="I105" t="s">
        <v>34</v>
      </c>
      <c r="J105" t="s">
        <v>34</v>
      </c>
      <c r="K105" t="s">
        <v>23</v>
      </c>
      <c r="L105" t="s">
        <v>34</v>
      </c>
      <c r="M105" t="s">
        <v>32</v>
      </c>
      <c r="N105">
        <v>5</v>
      </c>
      <c r="O105">
        <v>159</v>
      </c>
      <c r="P105">
        <v>20</v>
      </c>
      <c r="Q105" t="s">
        <v>25</v>
      </c>
      <c r="R105" t="s">
        <v>26</v>
      </c>
      <c r="S105" t="s">
        <v>74</v>
      </c>
      <c r="T105" t="s">
        <v>121</v>
      </c>
    </row>
    <row r="106" spans="1:20" x14ac:dyDescent="0.3">
      <c r="A106">
        <v>1304091</v>
      </c>
      <c r="B106">
        <v>2022</v>
      </c>
      <c r="C106" t="s">
        <v>33</v>
      </c>
      <c r="D106" s="1">
        <v>44682</v>
      </c>
      <c r="E106" t="s">
        <v>20</v>
      </c>
      <c r="F106" t="s">
        <v>193</v>
      </c>
      <c r="G106" t="s">
        <v>150</v>
      </c>
      <c r="H106" t="s">
        <v>173</v>
      </c>
      <c r="I106" t="s">
        <v>133</v>
      </c>
      <c r="J106" t="s">
        <v>173</v>
      </c>
      <c r="K106" t="s">
        <v>29</v>
      </c>
      <c r="L106" t="s">
        <v>173</v>
      </c>
      <c r="M106" t="s">
        <v>24</v>
      </c>
      <c r="N106">
        <v>6</v>
      </c>
      <c r="O106">
        <v>196</v>
      </c>
      <c r="P106">
        <v>20</v>
      </c>
      <c r="Q106" t="s">
        <v>25</v>
      </c>
      <c r="R106" t="s">
        <v>26</v>
      </c>
      <c r="S106" t="s">
        <v>182</v>
      </c>
      <c r="T106" t="s">
        <v>95</v>
      </c>
    </row>
    <row r="107" spans="1:20" x14ac:dyDescent="0.3">
      <c r="A107">
        <v>1304092</v>
      </c>
      <c r="B107">
        <v>2022</v>
      </c>
      <c r="C107" t="s">
        <v>73</v>
      </c>
      <c r="D107" s="1">
        <v>44682</v>
      </c>
      <c r="E107" t="s">
        <v>20</v>
      </c>
      <c r="F107" t="s">
        <v>147</v>
      </c>
      <c r="G107" t="s">
        <v>175</v>
      </c>
      <c r="H107" t="s">
        <v>28</v>
      </c>
      <c r="I107" t="s">
        <v>79</v>
      </c>
      <c r="J107" t="s">
        <v>79</v>
      </c>
      <c r="K107" t="s">
        <v>23</v>
      </c>
      <c r="L107" t="s">
        <v>28</v>
      </c>
      <c r="M107" t="s">
        <v>24</v>
      </c>
      <c r="N107">
        <v>13</v>
      </c>
      <c r="O107">
        <v>203</v>
      </c>
      <c r="P107">
        <v>20</v>
      </c>
      <c r="Q107" t="s">
        <v>25</v>
      </c>
      <c r="R107" t="s">
        <v>26</v>
      </c>
      <c r="S107" t="s">
        <v>68</v>
      </c>
      <c r="T107" t="s">
        <v>113</v>
      </c>
    </row>
    <row r="108" spans="1:20" x14ac:dyDescent="0.3">
      <c r="A108">
        <v>1304093</v>
      </c>
      <c r="B108">
        <v>2022</v>
      </c>
      <c r="C108" t="s">
        <v>33</v>
      </c>
      <c r="D108" s="1">
        <v>44683</v>
      </c>
      <c r="E108" t="s">
        <v>20</v>
      </c>
      <c r="F108" t="s">
        <v>194</v>
      </c>
      <c r="G108" t="s">
        <v>150</v>
      </c>
      <c r="H108" t="s">
        <v>31</v>
      </c>
      <c r="I108" t="s">
        <v>22</v>
      </c>
      <c r="J108" t="s">
        <v>22</v>
      </c>
      <c r="K108" t="s">
        <v>23</v>
      </c>
      <c r="L108" t="s">
        <v>22</v>
      </c>
      <c r="M108" t="s">
        <v>32</v>
      </c>
      <c r="N108">
        <v>7</v>
      </c>
      <c r="O108">
        <v>153</v>
      </c>
      <c r="P108">
        <v>20</v>
      </c>
      <c r="Q108" t="s">
        <v>25</v>
      </c>
      <c r="R108" t="s">
        <v>26</v>
      </c>
      <c r="S108" t="s">
        <v>155</v>
      </c>
      <c r="T108" t="s">
        <v>184</v>
      </c>
    </row>
    <row r="109" spans="1:20" x14ac:dyDescent="0.3">
      <c r="A109">
        <v>1304094</v>
      </c>
      <c r="B109">
        <v>2022</v>
      </c>
      <c r="C109" t="s">
        <v>189</v>
      </c>
      <c r="D109" s="1">
        <v>44684</v>
      </c>
      <c r="E109" t="s">
        <v>20</v>
      </c>
      <c r="F109" t="s">
        <v>137</v>
      </c>
      <c r="G109" t="s">
        <v>172</v>
      </c>
      <c r="H109" t="s">
        <v>174</v>
      </c>
      <c r="I109" t="s">
        <v>151</v>
      </c>
      <c r="J109" t="s">
        <v>174</v>
      </c>
      <c r="K109" t="s">
        <v>29</v>
      </c>
      <c r="L109" t="s">
        <v>151</v>
      </c>
      <c r="M109" t="s">
        <v>32</v>
      </c>
      <c r="N109">
        <v>8</v>
      </c>
      <c r="O109">
        <v>144</v>
      </c>
      <c r="P109">
        <v>20</v>
      </c>
      <c r="Q109" t="s">
        <v>25</v>
      </c>
      <c r="R109" t="s">
        <v>26</v>
      </c>
      <c r="S109" t="s">
        <v>185</v>
      </c>
      <c r="T109" t="s">
        <v>105</v>
      </c>
    </row>
    <row r="110" spans="1:20" x14ac:dyDescent="0.3">
      <c r="A110">
        <v>1304095</v>
      </c>
      <c r="B110">
        <v>2022</v>
      </c>
      <c r="C110" t="s">
        <v>73</v>
      </c>
      <c r="D110" s="1">
        <v>44685</v>
      </c>
      <c r="E110" t="s">
        <v>20</v>
      </c>
      <c r="F110" t="s">
        <v>128</v>
      </c>
      <c r="G110" t="s">
        <v>175</v>
      </c>
      <c r="H110" t="s">
        <v>21</v>
      </c>
      <c r="I110" t="s">
        <v>28</v>
      </c>
      <c r="J110" t="s">
        <v>28</v>
      </c>
      <c r="K110" t="s">
        <v>23</v>
      </c>
      <c r="L110" t="s">
        <v>21</v>
      </c>
      <c r="M110" t="s">
        <v>24</v>
      </c>
      <c r="N110">
        <v>13</v>
      </c>
      <c r="O110">
        <v>174</v>
      </c>
      <c r="P110">
        <v>20</v>
      </c>
      <c r="Q110" t="s">
        <v>25</v>
      </c>
      <c r="R110" t="s">
        <v>26</v>
      </c>
      <c r="S110" t="s">
        <v>113</v>
      </c>
      <c r="T110" t="s">
        <v>163</v>
      </c>
    </row>
    <row r="111" spans="1:20" x14ac:dyDescent="0.3">
      <c r="A111">
        <v>1304096</v>
      </c>
      <c r="B111">
        <v>2022</v>
      </c>
      <c r="C111" t="s">
        <v>33</v>
      </c>
      <c r="D111" s="1">
        <v>44686</v>
      </c>
      <c r="E111" t="s">
        <v>20</v>
      </c>
      <c r="F111" t="s">
        <v>53</v>
      </c>
      <c r="G111" t="s">
        <v>52</v>
      </c>
      <c r="H111" t="s">
        <v>133</v>
      </c>
      <c r="I111" t="s">
        <v>79</v>
      </c>
      <c r="J111" t="s">
        <v>79</v>
      </c>
      <c r="K111" t="s">
        <v>23</v>
      </c>
      <c r="L111" t="s">
        <v>133</v>
      </c>
      <c r="M111" t="s">
        <v>24</v>
      </c>
      <c r="N111">
        <v>21</v>
      </c>
      <c r="O111">
        <v>208</v>
      </c>
      <c r="P111">
        <v>20</v>
      </c>
      <c r="Q111" t="s">
        <v>25</v>
      </c>
      <c r="R111" t="s">
        <v>26</v>
      </c>
      <c r="S111" t="s">
        <v>156</v>
      </c>
      <c r="T111" t="s">
        <v>187</v>
      </c>
    </row>
    <row r="112" spans="1:20" x14ac:dyDescent="0.3">
      <c r="A112">
        <v>1304097</v>
      </c>
      <c r="B112">
        <v>2022</v>
      </c>
      <c r="C112" t="s">
        <v>33</v>
      </c>
      <c r="D112" s="1">
        <v>44687</v>
      </c>
      <c r="E112" t="s">
        <v>20</v>
      </c>
      <c r="F112" t="s">
        <v>195</v>
      </c>
      <c r="G112" t="s">
        <v>52</v>
      </c>
      <c r="H112" t="s">
        <v>34</v>
      </c>
      <c r="I112" t="s">
        <v>174</v>
      </c>
      <c r="J112" t="s">
        <v>174</v>
      </c>
      <c r="K112" t="s">
        <v>23</v>
      </c>
      <c r="L112" t="s">
        <v>34</v>
      </c>
      <c r="M112" t="s">
        <v>24</v>
      </c>
      <c r="N112">
        <v>5</v>
      </c>
      <c r="O112">
        <v>178</v>
      </c>
      <c r="P112">
        <v>20</v>
      </c>
      <c r="Q112" t="s">
        <v>25</v>
      </c>
      <c r="R112" t="s">
        <v>26</v>
      </c>
      <c r="S112" t="s">
        <v>155</v>
      </c>
      <c r="T112" t="s">
        <v>186</v>
      </c>
    </row>
    <row r="113" spans="1:20" x14ac:dyDescent="0.3">
      <c r="A113">
        <v>1304098</v>
      </c>
      <c r="B113">
        <v>2022</v>
      </c>
      <c r="C113" t="s">
        <v>33</v>
      </c>
      <c r="D113" s="1">
        <v>44688</v>
      </c>
      <c r="E113" t="s">
        <v>20</v>
      </c>
      <c r="F113" t="s">
        <v>196</v>
      </c>
      <c r="G113" t="s">
        <v>150</v>
      </c>
      <c r="H113" t="s">
        <v>151</v>
      </c>
      <c r="I113" t="s">
        <v>31</v>
      </c>
      <c r="J113" t="s">
        <v>151</v>
      </c>
      <c r="K113" t="s">
        <v>29</v>
      </c>
      <c r="L113" t="s">
        <v>31</v>
      </c>
      <c r="M113" t="s">
        <v>32</v>
      </c>
      <c r="N113">
        <v>6</v>
      </c>
      <c r="O113">
        <v>190</v>
      </c>
      <c r="P113">
        <v>20</v>
      </c>
      <c r="Q113" t="s">
        <v>25</v>
      </c>
      <c r="R113" t="s">
        <v>26</v>
      </c>
      <c r="S113" t="s">
        <v>182</v>
      </c>
      <c r="T113" t="s">
        <v>121</v>
      </c>
    </row>
    <row r="114" spans="1:20" x14ac:dyDescent="0.3">
      <c r="A114">
        <v>1304099</v>
      </c>
      <c r="B114">
        <v>2022</v>
      </c>
      <c r="C114" t="s">
        <v>73</v>
      </c>
      <c r="D114" s="1">
        <v>44688</v>
      </c>
      <c r="E114" t="s">
        <v>20</v>
      </c>
      <c r="F114" t="s">
        <v>179</v>
      </c>
      <c r="G114" t="s">
        <v>175</v>
      </c>
      <c r="H114" t="s">
        <v>173</v>
      </c>
      <c r="I114" t="s">
        <v>22</v>
      </c>
      <c r="J114" t="s">
        <v>22</v>
      </c>
      <c r="K114" t="s">
        <v>23</v>
      </c>
      <c r="L114" t="s">
        <v>173</v>
      </c>
      <c r="M114" t="s">
        <v>24</v>
      </c>
      <c r="N114">
        <v>75</v>
      </c>
      <c r="O114">
        <v>177</v>
      </c>
      <c r="P114">
        <v>20</v>
      </c>
      <c r="Q114" t="s">
        <v>25</v>
      </c>
      <c r="R114" t="s">
        <v>26</v>
      </c>
      <c r="S114" t="s">
        <v>68</v>
      </c>
      <c r="T114" t="s">
        <v>163</v>
      </c>
    </row>
    <row r="115" spans="1:20" x14ac:dyDescent="0.3">
      <c r="A115">
        <v>1304100</v>
      </c>
      <c r="B115">
        <v>2022</v>
      </c>
      <c r="C115" t="s">
        <v>33</v>
      </c>
      <c r="D115" s="1">
        <v>44689</v>
      </c>
      <c r="E115" t="s">
        <v>20</v>
      </c>
      <c r="F115" t="s">
        <v>176</v>
      </c>
      <c r="G115" t="s">
        <v>150</v>
      </c>
      <c r="H115" t="s">
        <v>21</v>
      </c>
      <c r="I115" t="s">
        <v>79</v>
      </c>
      <c r="J115" t="s">
        <v>21</v>
      </c>
      <c r="K115" t="s">
        <v>29</v>
      </c>
      <c r="L115" t="s">
        <v>21</v>
      </c>
      <c r="M115" t="s">
        <v>24</v>
      </c>
      <c r="N115">
        <v>67</v>
      </c>
      <c r="O115">
        <v>193</v>
      </c>
      <c r="P115">
        <v>20</v>
      </c>
      <c r="Q115" t="s">
        <v>25</v>
      </c>
      <c r="R115" t="s">
        <v>26</v>
      </c>
      <c r="S115" t="s">
        <v>74</v>
      </c>
      <c r="T115" t="s">
        <v>184</v>
      </c>
    </row>
    <row r="116" spans="1:20" x14ac:dyDescent="0.3">
      <c r="A116">
        <v>1304101</v>
      </c>
      <c r="B116">
        <v>2022</v>
      </c>
      <c r="C116" t="s">
        <v>189</v>
      </c>
      <c r="D116" s="1">
        <v>44689</v>
      </c>
      <c r="E116" t="s">
        <v>20</v>
      </c>
      <c r="F116" t="s">
        <v>197</v>
      </c>
      <c r="G116" t="s">
        <v>172</v>
      </c>
      <c r="H116" t="s">
        <v>28</v>
      </c>
      <c r="I116" t="s">
        <v>133</v>
      </c>
      <c r="J116" t="s">
        <v>133</v>
      </c>
      <c r="K116" t="s">
        <v>23</v>
      </c>
      <c r="L116" t="s">
        <v>28</v>
      </c>
      <c r="M116" t="s">
        <v>24</v>
      </c>
      <c r="N116">
        <v>91</v>
      </c>
      <c r="O116">
        <v>209</v>
      </c>
      <c r="P116">
        <v>20</v>
      </c>
      <c r="Q116" t="s">
        <v>25</v>
      </c>
      <c r="R116" t="s">
        <v>26</v>
      </c>
      <c r="S116" t="s">
        <v>106</v>
      </c>
      <c r="T116" t="s">
        <v>185</v>
      </c>
    </row>
    <row r="117" spans="1:20" x14ac:dyDescent="0.3">
      <c r="A117">
        <v>1304102</v>
      </c>
      <c r="B117">
        <v>2022</v>
      </c>
      <c r="C117" t="s">
        <v>189</v>
      </c>
      <c r="D117" s="1">
        <v>44690</v>
      </c>
      <c r="E117" t="s">
        <v>20</v>
      </c>
      <c r="F117" t="s">
        <v>120</v>
      </c>
      <c r="G117" t="s">
        <v>172</v>
      </c>
      <c r="H117" t="s">
        <v>22</v>
      </c>
      <c r="I117" t="s">
        <v>34</v>
      </c>
      <c r="J117" t="s">
        <v>34</v>
      </c>
      <c r="K117" t="s">
        <v>23</v>
      </c>
      <c r="L117" t="s">
        <v>22</v>
      </c>
      <c r="M117" t="s">
        <v>24</v>
      </c>
      <c r="N117">
        <v>52</v>
      </c>
      <c r="O117">
        <v>166</v>
      </c>
      <c r="P117">
        <v>20</v>
      </c>
      <c r="Q117" t="s">
        <v>25</v>
      </c>
      <c r="R117" t="s">
        <v>26</v>
      </c>
      <c r="S117" t="s">
        <v>95</v>
      </c>
      <c r="T117" t="s">
        <v>186</v>
      </c>
    </row>
    <row r="118" spans="1:20" x14ac:dyDescent="0.3">
      <c r="A118">
        <v>1304103</v>
      </c>
      <c r="B118">
        <v>2022</v>
      </c>
      <c r="C118" t="s">
        <v>73</v>
      </c>
      <c r="D118" s="1">
        <v>44691</v>
      </c>
      <c r="E118" t="s">
        <v>20</v>
      </c>
      <c r="F118" t="s">
        <v>141</v>
      </c>
      <c r="G118" t="s">
        <v>175</v>
      </c>
      <c r="H118" t="s">
        <v>174</v>
      </c>
      <c r="I118" t="s">
        <v>173</v>
      </c>
      <c r="J118" t="s">
        <v>174</v>
      </c>
      <c r="K118" t="s">
        <v>29</v>
      </c>
      <c r="L118" t="s">
        <v>174</v>
      </c>
      <c r="M118" t="s">
        <v>24</v>
      </c>
      <c r="N118">
        <v>62</v>
      </c>
      <c r="O118">
        <v>145</v>
      </c>
      <c r="P118">
        <v>20</v>
      </c>
      <c r="Q118" t="s">
        <v>25</v>
      </c>
      <c r="R118" t="s">
        <v>26</v>
      </c>
      <c r="S118" t="s">
        <v>113</v>
      </c>
      <c r="T118" t="s">
        <v>163</v>
      </c>
    </row>
    <row r="119" spans="1:20" x14ac:dyDescent="0.3">
      <c r="A119">
        <v>1304104</v>
      </c>
      <c r="B119">
        <v>2022</v>
      </c>
      <c r="C119" t="s">
        <v>189</v>
      </c>
      <c r="D119" s="1">
        <v>44692</v>
      </c>
      <c r="E119" t="s">
        <v>20</v>
      </c>
      <c r="F119" t="s">
        <v>62</v>
      </c>
      <c r="G119" t="s">
        <v>172</v>
      </c>
      <c r="H119" t="s">
        <v>31</v>
      </c>
      <c r="I119" t="s">
        <v>133</v>
      </c>
      <c r="J119" t="s">
        <v>133</v>
      </c>
      <c r="K119" t="s">
        <v>23</v>
      </c>
      <c r="L119" t="s">
        <v>133</v>
      </c>
      <c r="M119" t="s">
        <v>32</v>
      </c>
      <c r="N119">
        <v>8</v>
      </c>
      <c r="O119">
        <v>161</v>
      </c>
      <c r="P119">
        <v>20</v>
      </c>
      <c r="Q119" t="s">
        <v>25</v>
      </c>
      <c r="R119" t="s">
        <v>26</v>
      </c>
      <c r="S119" t="s">
        <v>187</v>
      </c>
      <c r="T119" t="s">
        <v>106</v>
      </c>
    </row>
    <row r="120" spans="1:20" x14ac:dyDescent="0.3">
      <c r="A120">
        <v>1304105</v>
      </c>
      <c r="B120">
        <v>2022</v>
      </c>
      <c r="C120" t="s">
        <v>33</v>
      </c>
      <c r="D120" s="1">
        <v>44693</v>
      </c>
      <c r="E120" t="s">
        <v>20</v>
      </c>
      <c r="F120" t="s">
        <v>198</v>
      </c>
      <c r="G120" t="s">
        <v>150</v>
      </c>
      <c r="H120" t="s">
        <v>28</v>
      </c>
      <c r="I120" t="s">
        <v>34</v>
      </c>
      <c r="J120" t="s">
        <v>34</v>
      </c>
      <c r="K120" t="s">
        <v>23</v>
      </c>
      <c r="L120" t="s">
        <v>34</v>
      </c>
      <c r="M120" t="s">
        <v>32</v>
      </c>
      <c r="N120">
        <v>5</v>
      </c>
      <c r="O120">
        <v>98</v>
      </c>
      <c r="P120">
        <v>20</v>
      </c>
      <c r="Q120" t="s">
        <v>25</v>
      </c>
      <c r="R120" t="s">
        <v>26</v>
      </c>
      <c r="S120" t="s">
        <v>182</v>
      </c>
      <c r="T120" t="s">
        <v>95</v>
      </c>
    </row>
    <row r="121" spans="1:20" x14ac:dyDescent="0.3">
      <c r="A121">
        <v>1304106</v>
      </c>
      <c r="B121">
        <v>2022</v>
      </c>
      <c r="C121" t="s">
        <v>33</v>
      </c>
      <c r="D121" s="1">
        <v>44694</v>
      </c>
      <c r="E121" t="s">
        <v>20</v>
      </c>
      <c r="F121" t="s">
        <v>135</v>
      </c>
      <c r="G121" t="s">
        <v>52</v>
      </c>
      <c r="H121" t="s">
        <v>151</v>
      </c>
      <c r="I121" t="s">
        <v>21</v>
      </c>
      <c r="J121" t="s">
        <v>21</v>
      </c>
      <c r="K121" t="s">
        <v>23</v>
      </c>
      <c r="L121" t="s">
        <v>151</v>
      </c>
      <c r="M121" t="s">
        <v>24</v>
      </c>
      <c r="N121">
        <v>54</v>
      </c>
      <c r="O121">
        <v>210</v>
      </c>
      <c r="P121">
        <v>20</v>
      </c>
      <c r="Q121" t="s">
        <v>25</v>
      </c>
      <c r="R121" t="s">
        <v>26</v>
      </c>
      <c r="S121" t="s">
        <v>155</v>
      </c>
      <c r="T121" t="s">
        <v>184</v>
      </c>
    </row>
    <row r="122" spans="1:20" x14ac:dyDescent="0.3">
      <c r="A122">
        <v>1304107</v>
      </c>
      <c r="B122">
        <v>2022</v>
      </c>
      <c r="C122" t="s">
        <v>73</v>
      </c>
      <c r="D122" s="1">
        <v>44695</v>
      </c>
      <c r="E122" t="s">
        <v>20</v>
      </c>
      <c r="F122" t="s">
        <v>98</v>
      </c>
      <c r="G122" t="s">
        <v>175</v>
      </c>
      <c r="H122" t="s">
        <v>22</v>
      </c>
      <c r="I122" t="s">
        <v>79</v>
      </c>
      <c r="J122" t="s">
        <v>22</v>
      </c>
      <c r="K122" t="s">
        <v>29</v>
      </c>
      <c r="L122" t="s">
        <v>22</v>
      </c>
      <c r="M122" t="s">
        <v>24</v>
      </c>
      <c r="N122">
        <v>54</v>
      </c>
      <c r="O122">
        <v>178</v>
      </c>
      <c r="P122">
        <v>20</v>
      </c>
      <c r="Q122" t="s">
        <v>25</v>
      </c>
      <c r="R122" t="s">
        <v>26</v>
      </c>
      <c r="S122" t="s">
        <v>68</v>
      </c>
      <c r="T122" t="s">
        <v>113</v>
      </c>
    </row>
    <row r="123" spans="1:20" x14ac:dyDescent="0.3">
      <c r="A123">
        <v>1304108</v>
      </c>
      <c r="B123">
        <v>2022</v>
      </c>
      <c r="C123" t="s">
        <v>33</v>
      </c>
      <c r="D123" s="1">
        <v>44696</v>
      </c>
      <c r="E123" t="s">
        <v>20</v>
      </c>
      <c r="F123" t="s">
        <v>63</v>
      </c>
      <c r="G123" t="s">
        <v>150</v>
      </c>
      <c r="H123" t="s">
        <v>28</v>
      </c>
      <c r="I123" t="s">
        <v>174</v>
      </c>
      <c r="J123" t="s">
        <v>28</v>
      </c>
      <c r="K123" t="s">
        <v>29</v>
      </c>
      <c r="L123" t="s">
        <v>174</v>
      </c>
      <c r="M123" t="s">
        <v>32</v>
      </c>
      <c r="N123">
        <v>7</v>
      </c>
      <c r="O123">
        <v>134</v>
      </c>
      <c r="P123">
        <v>20</v>
      </c>
      <c r="Q123" t="s">
        <v>25</v>
      </c>
      <c r="R123" t="s">
        <v>26</v>
      </c>
      <c r="S123" t="s">
        <v>185</v>
      </c>
      <c r="T123" t="s">
        <v>105</v>
      </c>
    </row>
    <row r="124" spans="1:20" x14ac:dyDescent="0.3">
      <c r="A124">
        <v>1304109</v>
      </c>
      <c r="B124">
        <v>2022</v>
      </c>
      <c r="C124" t="s">
        <v>33</v>
      </c>
      <c r="D124" s="1">
        <v>44696</v>
      </c>
      <c r="E124" t="s">
        <v>20</v>
      </c>
      <c r="F124" t="s">
        <v>101</v>
      </c>
      <c r="G124" t="s">
        <v>52</v>
      </c>
      <c r="H124" t="s">
        <v>31</v>
      </c>
      <c r="I124" t="s">
        <v>173</v>
      </c>
      <c r="J124" t="s">
        <v>31</v>
      </c>
      <c r="K124" t="s">
        <v>29</v>
      </c>
      <c r="L124" t="s">
        <v>31</v>
      </c>
      <c r="M124" t="s">
        <v>24</v>
      </c>
      <c r="N124">
        <v>24</v>
      </c>
      <c r="O124">
        <v>179</v>
      </c>
      <c r="P124">
        <v>20</v>
      </c>
      <c r="Q124" t="s">
        <v>25</v>
      </c>
      <c r="R124" t="s">
        <v>26</v>
      </c>
      <c r="S124" t="s">
        <v>93</v>
      </c>
      <c r="T124" t="s">
        <v>166</v>
      </c>
    </row>
    <row r="125" spans="1:20" x14ac:dyDescent="0.3">
      <c r="A125">
        <v>1304110</v>
      </c>
      <c r="B125">
        <v>2022</v>
      </c>
      <c r="C125" t="s">
        <v>189</v>
      </c>
      <c r="D125" s="1">
        <v>44697</v>
      </c>
      <c r="E125" t="s">
        <v>20</v>
      </c>
      <c r="F125" t="s">
        <v>199</v>
      </c>
      <c r="G125" t="s">
        <v>172</v>
      </c>
      <c r="H125" t="s">
        <v>133</v>
      </c>
      <c r="I125" t="s">
        <v>151</v>
      </c>
      <c r="J125" t="s">
        <v>151</v>
      </c>
      <c r="K125" t="s">
        <v>23</v>
      </c>
      <c r="L125" t="s">
        <v>133</v>
      </c>
      <c r="M125" t="s">
        <v>24</v>
      </c>
      <c r="N125">
        <v>17</v>
      </c>
      <c r="O125">
        <v>160</v>
      </c>
      <c r="P125">
        <v>20</v>
      </c>
      <c r="Q125" t="s">
        <v>25</v>
      </c>
      <c r="R125" t="s">
        <v>26</v>
      </c>
      <c r="S125" t="s">
        <v>186</v>
      </c>
      <c r="T125" t="s">
        <v>106</v>
      </c>
    </row>
    <row r="126" spans="1:20" x14ac:dyDescent="0.3">
      <c r="A126">
        <v>1304111</v>
      </c>
      <c r="B126">
        <v>2022</v>
      </c>
      <c r="C126" t="s">
        <v>33</v>
      </c>
      <c r="D126" s="1">
        <v>44698</v>
      </c>
      <c r="E126" t="s">
        <v>20</v>
      </c>
      <c r="F126" t="s">
        <v>126</v>
      </c>
      <c r="G126" t="s">
        <v>150</v>
      </c>
      <c r="H126" t="s">
        <v>79</v>
      </c>
      <c r="I126" t="s">
        <v>34</v>
      </c>
      <c r="J126" t="s">
        <v>34</v>
      </c>
      <c r="K126" t="s">
        <v>23</v>
      </c>
      <c r="L126" t="s">
        <v>79</v>
      </c>
      <c r="M126" t="s">
        <v>24</v>
      </c>
      <c r="N126">
        <v>3</v>
      </c>
      <c r="O126">
        <v>194</v>
      </c>
      <c r="P126">
        <v>20</v>
      </c>
      <c r="Q126" t="s">
        <v>25</v>
      </c>
      <c r="R126" t="s">
        <v>26</v>
      </c>
      <c r="S126" t="s">
        <v>95</v>
      </c>
      <c r="T126" t="s">
        <v>184</v>
      </c>
    </row>
    <row r="127" spans="1:20" x14ac:dyDescent="0.3">
      <c r="A127">
        <v>1304112</v>
      </c>
      <c r="B127">
        <v>2022</v>
      </c>
      <c r="C127" t="s">
        <v>189</v>
      </c>
      <c r="D127" s="1">
        <v>44699</v>
      </c>
      <c r="E127" t="s">
        <v>20</v>
      </c>
      <c r="F127" t="s">
        <v>107</v>
      </c>
      <c r="G127" t="s">
        <v>172</v>
      </c>
      <c r="H127" t="s">
        <v>173</v>
      </c>
      <c r="I127" t="s">
        <v>22</v>
      </c>
      <c r="J127" t="s">
        <v>173</v>
      </c>
      <c r="K127" t="s">
        <v>29</v>
      </c>
      <c r="L127" t="s">
        <v>173</v>
      </c>
      <c r="M127" t="s">
        <v>24</v>
      </c>
      <c r="N127">
        <v>2</v>
      </c>
      <c r="O127">
        <v>211</v>
      </c>
      <c r="P127">
        <v>20</v>
      </c>
      <c r="Q127" t="s">
        <v>25</v>
      </c>
      <c r="R127" t="s">
        <v>26</v>
      </c>
      <c r="S127" t="s">
        <v>185</v>
      </c>
      <c r="T127" t="s">
        <v>121</v>
      </c>
    </row>
    <row r="128" spans="1:20" x14ac:dyDescent="0.3">
      <c r="A128">
        <v>1304113</v>
      </c>
      <c r="B128">
        <v>2022</v>
      </c>
      <c r="C128" t="s">
        <v>33</v>
      </c>
      <c r="D128" s="1">
        <v>44700</v>
      </c>
      <c r="E128" t="s">
        <v>20</v>
      </c>
      <c r="F128" t="s">
        <v>60</v>
      </c>
      <c r="G128" t="s">
        <v>150</v>
      </c>
      <c r="H128" t="s">
        <v>174</v>
      </c>
      <c r="I128" t="s">
        <v>21</v>
      </c>
      <c r="J128" t="s">
        <v>174</v>
      </c>
      <c r="K128" t="s">
        <v>29</v>
      </c>
      <c r="L128" t="s">
        <v>21</v>
      </c>
      <c r="M128" t="s">
        <v>32</v>
      </c>
      <c r="N128">
        <v>8</v>
      </c>
      <c r="O128">
        <v>169</v>
      </c>
      <c r="P128">
        <v>20</v>
      </c>
      <c r="Q128" t="s">
        <v>25</v>
      </c>
      <c r="R128" t="s">
        <v>26</v>
      </c>
      <c r="S128" t="s">
        <v>113</v>
      </c>
      <c r="T128" t="s">
        <v>186</v>
      </c>
    </row>
    <row r="129" spans="1:20" x14ac:dyDescent="0.3">
      <c r="A129">
        <v>1304114</v>
      </c>
      <c r="B129">
        <v>2022</v>
      </c>
      <c r="C129" t="s">
        <v>33</v>
      </c>
      <c r="D129" s="1">
        <v>44701</v>
      </c>
      <c r="E129" t="s">
        <v>20</v>
      </c>
      <c r="F129" t="s">
        <v>55</v>
      </c>
      <c r="G129" t="s">
        <v>52</v>
      </c>
      <c r="H129" t="s">
        <v>28</v>
      </c>
      <c r="I129" t="s">
        <v>31</v>
      </c>
      <c r="J129" t="s">
        <v>28</v>
      </c>
      <c r="K129" t="s">
        <v>29</v>
      </c>
      <c r="L129" t="s">
        <v>31</v>
      </c>
      <c r="M129" t="s">
        <v>32</v>
      </c>
      <c r="N129">
        <v>5</v>
      </c>
      <c r="O129">
        <v>151</v>
      </c>
      <c r="P129">
        <v>20</v>
      </c>
      <c r="Q129" t="s">
        <v>25</v>
      </c>
      <c r="R129" t="s">
        <v>26</v>
      </c>
      <c r="S129" t="s">
        <v>95</v>
      </c>
      <c r="T129" t="s">
        <v>187</v>
      </c>
    </row>
    <row r="130" spans="1:20" x14ac:dyDescent="0.3">
      <c r="A130">
        <v>1304115</v>
      </c>
      <c r="B130">
        <v>2022</v>
      </c>
      <c r="C130" t="s">
        <v>33</v>
      </c>
      <c r="D130" s="1">
        <v>44702</v>
      </c>
      <c r="E130" t="s">
        <v>20</v>
      </c>
      <c r="F130" t="s">
        <v>120</v>
      </c>
      <c r="G130" t="s">
        <v>150</v>
      </c>
      <c r="H130" t="s">
        <v>133</v>
      </c>
      <c r="I130" t="s">
        <v>34</v>
      </c>
      <c r="J130" t="s">
        <v>34</v>
      </c>
      <c r="K130" t="s">
        <v>23</v>
      </c>
      <c r="L130" t="s">
        <v>34</v>
      </c>
      <c r="M130" t="s">
        <v>32</v>
      </c>
      <c r="N130">
        <v>5</v>
      </c>
      <c r="O130">
        <v>160</v>
      </c>
      <c r="P130">
        <v>20</v>
      </c>
      <c r="Q130" t="s">
        <v>25</v>
      </c>
      <c r="R130" t="s">
        <v>26</v>
      </c>
      <c r="S130" t="s">
        <v>106</v>
      </c>
      <c r="T130" t="s">
        <v>166</v>
      </c>
    </row>
    <row r="131" spans="1:20" x14ac:dyDescent="0.3">
      <c r="A131">
        <v>1304116</v>
      </c>
      <c r="B131">
        <v>2022</v>
      </c>
      <c r="C131" t="s">
        <v>33</v>
      </c>
      <c r="D131" s="1">
        <v>44703</v>
      </c>
      <c r="E131" t="s">
        <v>20</v>
      </c>
      <c r="F131" t="s">
        <v>159</v>
      </c>
      <c r="G131" t="s">
        <v>150</v>
      </c>
      <c r="H131" t="s">
        <v>79</v>
      </c>
      <c r="I131" t="s">
        <v>151</v>
      </c>
      <c r="J131" t="s">
        <v>79</v>
      </c>
      <c r="K131" t="s">
        <v>29</v>
      </c>
      <c r="L131" t="s">
        <v>151</v>
      </c>
      <c r="M131" t="s">
        <v>32</v>
      </c>
      <c r="N131">
        <v>5</v>
      </c>
      <c r="O131">
        <v>158</v>
      </c>
      <c r="P131">
        <v>20</v>
      </c>
      <c r="Q131" t="s">
        <v>25</v>
      </c>
      <c r="R131" t="s">
        <v>26</v>
      </c>
      <c r="S131" t="s">
        <v>68</v>
      </c>
      <c r="T131" t="s">
        <v>187</v>
      </c>
    </row>
    <row r="132" spans="1:20" x14ac:dyDescent="0.3">
      <c r="A132">
        <v>1312197</v>
      </c>
      <c r="B132">
        <v>2022</v>
      </c>
      <c r="C132" t="s">
        <v>35</v>
      </c>
      <c r="D132" s="1">
        <v>44705</v>
      </c>
      <c r="E132" t="s">
        <v>66</v>
      </c>
      <c r="F132" t="s">
        <v>81</v>
      </c>
      <c r="G132" t="s">
        <v>200</v>
      </c>
      <c r="H132" t="s">
        <v>31</v>
      </c>
      <c r="I132" t="s">
        <v>174</v>
      </c>
      <c r="J132" t="s">
        <v>174</v>
      </c>
      <c r="K132" t="s">
        <v>23</v>
      </c>
      <c r="L132" t="s">
        <v>174</v>
      </c>
      <c r="M132" t="s">
        <v>32</v>
      </c>
      <c r="N132">
        <v>7</v>
      </c>
      <c r="O132">
        <v>189</v>
      </c>
      <c r="P132">
        <v>20</v>
      </c>
      <c r="Q132" t="s">
        <v>25</v>
      </c>
      <c r="R132" t="s">
        <v>26</v>
      </c>
      <c r="S132" t="s">
        <v>74</v>
      </c>
      <c r="T132" t="s">
        <v>105</v>
      </c>
    </row>
    <row r="133" spans="1:20" x14ac:dyDescent="0.3">
      <c r="A133">
        <v>1312198</v>
      </c>
      <c r="B133">
        <v>2022</v>
      </c>
      <c r="C133" t="s">
        <v>35</v>
      </c>
      <c r="D133" s="1">
        <v>44706</v>
      </c>
      <c r="E133" t="s">
        <v>83</v>
      </c>
      <c r="F133" t="s">
        <v>201</v>
      </c>
      <c r="G133" t="s">
        <v>200</v>
      </c>
      <c r="H133" t="s">
        <v>21</v>
      </c>
      <c r="I133" t="s">
        <v>173</v>
      </c>
      <c r="J133" t="s">
        <v>173</v>
      </c>
      <c r="K133" t="s">
        <v>23</v>
      </c>
      <c r="L133" t="s">
        <v>21</v>
      </c>
      <c r="M133" t="s">
        <v>24</v>
      </c>
      <c r="N133">
        <v>14</v>
      </c>
      <c r="O133">
        <v>208</v>
      </c>
      <c r="P133">
        <v>20</v>
      </c>
      <c r="Q133" t="s">
        <v>25</v>
      </c>
      <c r="R133" t="s">
        <v>26</v>
      </c>
      <c r="S133" t="s">
        <v>155</v>
      </c>
      <c r="T133" t="s">
        <v>163</v>
      </c>
    </row>
    <row r="134" spans="1:20" x14ac:dyDescent="0.3">
      <c r="A134">
        <v>1312199</v>
      </c>
      <c r="B134">
        <v>2022</v>
      </c>
      <c r="C134" t="s">
        <v>51</v>
      </c>
      <c r="D134" s="1">
        <v>44708</v>
      </c>
      <c r="E134" t="s">
        <v>67</v>
      </c>
      <c r="F134" t="s">
        <v>123</v>
      </c>
      <c r="G134" t="s">
        <v>157</v>
      </c>
      <c r="H134" t="s">
        <v>21</v>
      </c>
      <c r="I134" t="s">
        <v>31</v>
      </c>
      <c r="J134" t="s">
        <v>31</v>
      </c>
      <c r="K134" t="s">
        <v>23</v>
      </c>
      <c r="L134" t="s">
        <v>31</v>
      </c>
      <c r="M134" t="s">
        <v>32</v>
      </c>
      <c r="N134">
        <v>7</v>
      </c>
      <c r="O134">
        <v>158</v>
      </c>
      <c r="P134">
        <v>20</v>
      </c>
      <c r="Q134" t="s">
        <v>25</v>
      </c>
      <c r="R134" t="s">
        <v>26</v>
      </c>
      <c r="S134" t="s">
        <v>95</v>
      </c>
      <c r="T134" t="s">
        <v>106</v>
      </c>
    </row>
    <row r="135" spans="1:20" x14ac:dyDescent="0.3">
      <c r="A135">
        <v>1312200</v>
      </c>
      <c r="B135">
        <v>2022</v>
      </c>
      <c r="C135" t="s">
        <v>51</v>
      </c>
      <c r="D135" s="1">
        <v>44710</v>
      </c>
      <c r="E135" t="s">
        <v>43</v>
      </c>
      <c r="F135" t="s">
        <v>104</v>
      </c>
      <c r="G135" t="s">
        <v>157</v>
      </c>
      <c r="H135" t="s">
        <v>31</v>
      </c>
      <c r="I135" t="s">
        <v>174</v>
      </c>
      <c r="J135" t="s">
        <v>31</v>
      </c>
      <c r="K135" t="s">
        <v>29</v>
      </c>
      <c r="L135" t="s">
        <v>174</v>
      </c>
      <c r="M135" t="s">
        <v>32</v>
      </c>
      <c r="N135">
        <v>7</v>
      </c>
      <c r="O135">
        <v>131</v>
      </c>
      <c r="P135">
        <v>20</v>
      </c>
      <c r="Q135" t="s">
        <v>25</v>
      </c>
      <c r="R135" t="s">
        <v>26</v>
      </c>
      <c r="S135" t="s">
        <v>95</v>
      </c>
      <c r="T135" t="s">
        <v>106</v>
      </c>
    </row>
    <row r="136" spans="1:20" x14ac:dyDescent="0.3">
      <c r="A136">
        <v>1359475</v>
      </c>
      <c r="B136">
        <v>2023</v>
      </c>
      <c r="C136" t="s">
        <v>51</v>
      </c>
      <c r="D136" s="1">
        <v>45016</v>
      </c>
      <c r="E136" t="s">
        <v>20</v>
      </c>
      <c r="F136" t="s">
        <v>118</v>
      </c>
      <c r="G136" t="s">
        <v>157</v>
      </c>
      <c r="H136" t="s">
        <v>28</v>
      </c>
      <c r="I136" t="s">
        <v>174</v>
      </c>
      <c r="J136" t="s">
        <v>174</v>
      </c>
      <c r="K136" t="s">
        <v>23</v>
      </c>
      <c r="L136" t="s">
        <v>174</v>
      </c>
      <c r="M136" t="s">
        <v>32</v>
      </c>
      <c r="N136">
        <v>5</v>
      </c>
      <c r="O136">
        <v>179</v>
      </c>
      <c r="P136">
        <v>20</v>
      </c>
      <c r="Q136" t="s">
        <v>25</v>
      </c>
      <c r="R136" t="s">
        <v>26</v>
      </c>
      <c r="S136" t="s">
        <v>106</v>
      </c>
      <c r="T136" t="s">
        <v>167</v>
      </c>
    </row>
    <row r="137" spans="1:20" x14ac:dyDescent="0.3">
      <c r="A137">
        <v>1359476</v>
      </c>
      <c r="B137">
        <v>2023</v>
      </c>
      <c r="C137" t="s">
        <v>27</v>
      </c>
      <c r="D137" s="1">
        <v>45017</v>
      </c>
      <c r="E137" t="s">
        <v>20</v>
      </c>
      <c r="F137" t="s">
        <v>202</v>
      </c>
      <c r="G137" t="s">
        <v>203</v>
      </c>
      <c r="H137" t="s">
        <v>151</v>
      </c>
      <c r="I137" t="s">
        <v>22</v>
      </c>
      <c r="J137" t="s">
        <v>22</v>
      </c>
      <c r="K137" t="s">
        <v>23</v>
      </c>
      <c r="L137" t="s">
        <v>151</v>
      </c>
      <c r="M137" t="s">
        <v>24</v>
      </c>
      <c r="N137">
        <v>7</v>
      </c>
      <c r="O137">
        <v>154</v>
      </c>
      <c r="P137">
        <v>16</v>
      </c>
      <c r="Q137" t="s">
        <v>25</v>
      </c>
      <c r="R137" t="s">
        <v>40</v>
      </c>
      <c r="S137" t="s">
        <v>74</v>
      </c>
      <c r="T137" t="s">
        <v>121</v>
      </c>
    </row>
    <row r="138" spans="1:20" x14ac:dyDescent="0.3">
      <c r="A138">
        <v>1359477</v>
      </c>
      <c r="B138">
        <v>2023</v>
      </c>
      <c r="C138" t="s">
        <v>204</v>
      </c>
      <c r="D138" s="1">
        <v>45017</v>
      </c>
      <c r="E138" t="s">
        <v>20</v>
      </c>
      <c r="F138" t="s">
        <v>205</v>
      </c>
      <c r="G138" t="s">
        <v>206</v>
      </c>
      <c r="H138" t="s">
        <v>173</v>
      </c>
      <c r="I138" t="s">
        <v>133</v>
      </c>
      <c r="J138" t="s">
        <v>133</v>
      </c>
      <c r="K138" t="s">
        <v>23</v>
      </c>
      <c r="L138" t="s">
        <v>173</v>
      </c>
      <c r="M138" t="s">
        <v>24</v>
      </c>
      <c r="N138">
        <v>50</v>
      </c>
      <c r="O138">
        <v>194</v>
      </c>
      <c r="P138">
        <v>20</v>
      </c>
      <c r="Q138" t="s">
        <v>25</v>
      </c>
      <c r="R138" t="s">
        <v>26</v>
      </c>
      <c r="S138" t="s">
        <v>68</v>
      </c>
      <c r="T138" t="s">
        <v>187</v>
      </c>
    </row>
    <row r="139" spans="1:20" x14ac:dyDescent="0.3">
      <c r="A139">
        <v>1359478</v>
      </c>
      <c r="B139">
        <v>2023</v>
      </c>
      <c r="C139" t="s">
        <v>37</v>
      </c>
      <c r="D139" s="1">
        <v>45018</v>
      </c>
      <c r="E139" t="s">
        <v>20</v>
      </c>
      <c r="F139" t="s">
        <v>123</v>
      </c>
      <c r="G139" t="s">
        <v>207</v>
      </c>
      <c r="H139" t="s">
        <v>31</v>
      </c>
      <c r="I139" t="s">
        <v>79</v>
      </c>
      <c r="J139" t="s">
        <v>79</v>
      </c>
      <c r="K139" t="s">
        <v>23</v>
      </c>
      <c r="L139" t="s">
        <v>31</v>
      </c>
      <c r="M139" t="s">
        <v>24</v>
      </c>
      <c r="N139">
        <v>72</v>
      </c>
      <c r="O139">
        <v>204</v>
      </c>
      <c r="P139">
        <v>20</v>
      </c>
      <c r="Q139" t="s">
        <v>25</v>
      </c>
      <c r="R139" t="s">
        <v>26</v>
      </c>
      <c r="S139" t="s">
        <v>113</v>
      </c>
      <c r="T139" t="s">
        <v>185</v>
      </c>
    </row>
    <row r="140" spans="1:20" x14ac:dyDescent="0.3">
      <c r="A140">
        <v>1359479</v>
      </c>
      <c r="B140">
        <v>2023</v>
      </c>
      <c r="C140" t="s">
        <v>117</v>
      </c>
      <c r="D140" s="1">
        <v>45018</v>
      </c>
      <c r="E140" t="s">
        <v>20</v>
      </c>
      <c r="F140" t="s">
        <v>75</v>
      </c>
      <c r="G140" t="s">
        <v>208</v>
      </c>
      <c r="H140" t="s">
        <v>34</v>
      </c>
      <c r="I140" t="s">
        <v>21</v>
      </c>
      <c r="J140" t="s">
        <v>21</v>
      </c>
      <c r="K140" t="s">
        <v>23</v>
      </c>
      <c r="L140" t="s">
        <v>21</v>
      </c>
      <c r="M140" t="s">
        <v>32</v>
      </c>
      <c r="N140">
        <v>8</v>
      </c>
      <c r="O140">
        <v>172</v>
      </c>
      <c r="P140">
        <v>20</v>
      </c>
      <c r="Q140" t="s">
        <v>25</v>
      </c>
      <c r="R140" t="s">
        <v>26</v>
      </c>
      <c r="S140" t="s">
        <v>106</v>
      </c>
      <c r="T140" t="s">
        <v>166</v>
      </c>
    </row>
    <row r="141" spans="1:20" x14ac:dyDescent="0.3">
      <c r="A141">
        <v>1359480</v>
      </c>
      <c r="B141">
        <v>2023</v>
      </c>
      <c r="C141" t="s">
        <v>38</v>
      </c>
      <c r="D141" s="1">
        <v>45019</v>
      </c>
      <c r="E141" t="s">
        <v>20</v>
      </c>
      <c r="F141" t="s">
        <v>153</v>
      </c>
      <c r="G141" t="s">
        <v>149</v>
      </c>
      <c r="H141" t="s">
        <v>28</v>
      </c>
      <c r="I141" t="s">
        <v>173</v>
      </c>
      <c r="J141" t="s">
        <v>173</v>
      </c>
      <c r="K141" t="s">
        <v>23</v>
      </c>
      <c r="L141" t="s">
        <v>28</v>
      </c>
      <c r="M141" t="s">
        <v>24</v>
      </c>
      <c r="N141">
        <v>12</v>
      </c>
      <c r="O141">
        <v>218</v>
      </c>
      <c r="P141">
        <v>20</v>
      </c>
      <c r="Q141" t="s">
        <v>25</v>
      </c>
      <c r="R141" t="s">
        <v>26</v>
      </c>
      <c r="S141" t="s">
        <v>209</v>
      </c>
      <c r="T141" t="s">
        <v>74</v>
      </c>
    </row>
    <row r="142" spans="1:20" x14ac:dyDescent="0.3">
      <c r="A142">
        <v>1359481</v>
      </c>
      <c r="B142">
        <v>2023</v>
      </c>
      <c r="C142" t="s">
        <v>30</v>
      </c>
      <c r="D142" s="1">
        <v>45020</v>
      </c>
      <c r="E142" t="s">
        <v>20</v>
      </c>
      <c r="F142" t="s">
        <v>210</v>
      </c>
      <c r="G142" t="s">
        <v>158</v>
      </c>
      <c r="H142" t="s">
        <v>133</v>
      </c>
      <c r="I142" t="s">
        <v>174</v>
      </c>
      <c r="J142" t="s">
        <v>174</v>
      </c>
      <c r="K142" t="s">
        <v>23</v>
      </c>
      <c r="L142" t="s">
        <v>174</v>
      </c>
      <c r="M142" t="s">
        <v>32</v>
      </c>
      <c r="N142">
        <v>6</v>
      </c>
      <c r="O142">
        <v>163</v>
      </c>
      <c r="P142">
        <v>20</v>
      </c>
      <c r="Q142" t="s">
        <v>25</v>
      </c>
      <c r="R142" t="s">
        <v>26</v>
      </c>
      <c r="S142" t="s">
        <v>108</v>
      </c>
      <c r="T142" t="s">
        <v>186</v>
      </c>
    </row>
    <row r="143" spans="1:20" x14ac:dyDescent="0.3">
      <c r="A143">
        <v>1359482</v>
      </c>
      <c r="B143">
        <v>2023</v>
      </c>
      <c r="C143" t="s">
        <v>211</v>
      </c>
      <c r="D143" s="1">
        <v>45021</v>
      </c>
      <c r="E143" t="s">
        <v>20</v>
      </c>
      <c r="F143" t="s">
        <v>212</v>
      </c>
      <c r="G143" t="s">
        <v>213</v>
      </c>
      <c r="H143" t="s">
        <v>151</v>
      </c>
      <c r="I143" t="s">
        <v>31</v>
      </c>
      <c r="J143" t="s">
        <v>31</v>
      </c>
      <c r="K143" t="s">
        <v>23</v>
      </c>
      <c r="L143" t="s">
        <v>151</v>
      </c>
      <c r="M143" t="s">
        <v>24</v>
      </c>
      <c r="N143">
        <v>5</v>
      </c>
      <c r="O143">
        <v>198</v>
      </c>
      <c r="P143">
        <v>20</v>
      </c>
      <c r="Q143" t="s">
        <v>25</v>
      </c>
      <c r="R143" t="s">
        <v>26</v>
      </c>
      <c r="S143" t="s">
        <v>113</v>
      </c>
      <c r="T143" t="s">
        <v>214</v>
      </c>
    </row>
    <row r="144" spans="1:20" x14ac:dyDescent="0.3">
      <c r="A144">
        <v>1359483</v>
      </c>
      <c r="B144">
        <v>2023</v>
      </c>
      <c r="C144" t="s">
        <v>35</v>
      </c>
      <c r="D144" s="1">
        <v>45022</v>
      </c>
      <c r="E144" t="s">
        <v>20</v>
      </c>
      <c r="F144" t="s">
        <v>199</v>
      </c>
      <c r="G144" t="s">
        <v>200</v>
      </c>
      <c r="H144" t="s">
        <v>22</v>
      </c>
      <c r="I144" t="s">
        <v>21</v>
      </c>
      <c r="J144" t="s">
        <v>21</v>
      </c>
      <c r="K144" t="s">
        <v>23</v>
      </c>
      <c r="L144" t="s">
        <v>22</v>
      </c>
      <c r="M144" t="s">
        <v>24</v>
      </c>
      <c r="N144">
        <v>81</v>
      </c>
      <c r="O144">
        <v>205</v>
      </c>
      <c r="P144">
        <v>20</v>
      </c>
      <c r="Q144" t="s">
        <v>25</v>
      </c>
      <c r="R144" t="s">
        <v>26</v>
      </c>
      <c r="S144" t="s">
        <v>215</v>
      </c>
      <c r="T144" t="s">
        <v>105</v>
      </c>
    </row>
    <row r="145" spans="1:20" x14ac:dyDescent="0.3">
      <c r="A145">
        <v>1359484</v>
      </c>
      <c r="B145">
        <v>2023</v>
      </c>
      <c r="C145" t="s">
        <v>204</v>
      </c>
      <c r="D145" s="1">
        <v>45023</v>
      </c>
      <c r="E145" t="s">
        <v>20</v>
      </c>
      <c r="F145" t="s">
        <v>116</v>
      </c>
      <c r="G145" t="s">
        <v>206</v>
      </c>
      <c r="H145" t="s">
        <v>79</v>
      </c>
      <c r="I145" t="s">
        <v>173</v>
      </c>
      <c r="J145" t="s">
        <v>79</v>
      </c>
      <c r="K145" t="s">
        <v>29</v>
      </c>
      <c r="L145" t="s">
        <v>173</v>
      </c>
      <c r="M145" t="s">
        <v>32</v>
      </c>
      <c r="N145">
        <v>5</v>
      </c>
      <c r="O145">
        <v>122</v>
      </c>
      <c r="P145">
        <v>20</v>
      </c>
      <c r="Q145" t="s">
        <v>25</v>
      </c>
      <c r="R145" t="s">
        <v>26</v>
      </c>
      <c r="S145" t="s">
        <v>155</v>
      </c>
      <c r="T145" t="s">
        <v>121</v>
      </c>
    </row>
    <row r="146" spans="1:20" x14ac:dyDescent="0.3">
      <c r="A146">
        <v>1359485</v>
      </c>
      <c r="B146">
        <v>2023</v>
      </c>
      <c r="C146" t="s">
        <v>211</v>
      </c>
      <c r="D146" s="1">
        <v>45024</v>
      </c>
      <c r="E146" t="s">
        <v>20</v>
      </c>
      <c r="F146" t="s">
        <v>196</v>
      </c>
      <c r="G146" t="s">
        <v>213</v>
      </c>
      <c r="H146" t="s">
        <v>31</v>
      </c>
      <c r="I146" t="s">
        <v>133</v>
      </c>
      <c r="J146" t="s">
        <v>133</v>
      </c>
      <c r="K146" t="s">
        <v>23</v>
      </c>
      <c r="L146" t="s">
        <v>31</v>
      </c>
      <c r="M146" t="s">
        <v>24</v>
      </c>
      <c r="N146">
        <v>57</v>
      </c>
      <c r="O146">
        <v>200</v>
      </c>
      <c r="P146">
        <v>20</v>
      </c>
      <c r="Q146" t="s">
        <v>25</v>
      </c>
      <c r="R146" t="s">
        <v>26</v>
      </c>
      <c r="S146" t="s">
        <v>156</v>
      </c>
      <c r="T146" t="s">
        <v>214</v>
      </c>
    </row>
    <row r="147" spans="1:20" x14ac:dyDescent="0.3">
      <c r="A147">
        <v>1359486</v>
      </c>
      <c r="B147">
        <v>2023</v>
      </c>
      <c r="C147" t="s">
        <v>33</v>
      </c>
      <c r="D147" s="1">
        <v>45024</v>
      </c>
      <c r="E147" t="s">
        <v>20</v>
      </c>
      <c r="F147" t="s">
        <v>71</v>
      </c>
      <c r="G147" t="s">
        <v>150</v>
      </c>
      <c r="H147" t="s">
        <v>34</v>
      </c>
      <c r="I147" t="s">
        <v>28</v>
      </c>
      <c r="J147" t="s">
        <v>28</v>
      </c>
      <c r="K147" t="s">
        <v>23</v>
      </c>
      <c r="L147" t="s">
        <v>28</v>
      </c>
      <c r="M147" t="s">
        <v>32</v>
      </c>
      <c r="N147">
        <v>7</v>
      </c>
      <c r="O147">
        <v>158</v>
      </c>
      <c r="P147">
        <v>20</v>
      </c>
      <c r="Q147" t="s">
        <v>25</v>
      </c>
      <c r="R147" t="s">
        <v>26</v>
      </c>
      <c r="S147" t="s">
        <v>95</v>
      </c>
      <c r="T147" t="s">
        <v>187</v>
      </c>
    </row>
    <row r="148" spans="1:20" x14ac:dyDescent="0.3">
      <c r="A148">
        <v>1359487</v>
      </c>
      <c r="B148">
        <v>2023</v>
      </c>
      <c r="C148" t="s">
        <v>51</v>
      </c>
      <c r="D148" s="1">
        <v>45025</v>
      </c>
      <c r="E148" t="s">
        <v>20</v>
      </c>
      <c r="F148" t="s">
        <v>194</v>
      </c>
      <c r="G148" t="s">
        <v>157</v>
      </c>
      <c r="H148" t="s">
        <v>174</v>
      </c>
      <c r="I148" t="s">
        <v>22</v>
      </c>
      <c r="J148" t="s">
        <v>174</v>
      </c>
      <c r="K148" t="s">
        <v>29</v>
      </c>
      <c r="L148" t="s">
        <v>22</v>
      </c>
      <c r="M148" t="s">
        <v>32</v>
      </c>
      <c r="N148">
        <v>3</v>
      </c>
      <c r="O148">
        <v>205</v>
      </c>
      <c r="P148">
        <v>20</v>
      </c>
      <c r="Q148" t="s">
        <v>25</v>
      </c>
      <c r="R148" t="s">
        <v>26</v>
      </c>
      <c r="S148" t="s">
        <v>106</v>
      </c>
      <c r="T148" t="s">
        <v>166</v>
      </c>
    </row>
    <row r="149" spans="1:20" x14ac:dyDescent="0.3">
      <c r="A149">
        <v>1359488</v>
      </c>
      <c r="B149">
        <v>2023</v>
      </c>
      <c r="C149" t="s">
        <v>37</v>
      </c>
      <c r="D149" s="1">
        <v>45025</v>
      </c>
      <c r="E149" t="s">
        <v>20</v>
      </c>
      <c r="F149" t="s">
        <v>64</v>
      </c>
      <c r="G149" t="s">
        <v>207</v>
      </c>
      <c r="H149" t="s">
        <v>151</v>
      </c>
      <c r="I149" t="s">
        <v>79</v>
      </c>
      <c r="J149" t="s">
        <v>79</v>
      </c>
      <c r="K149" t="s">
        <v>23</v>
      </c>
      <c r="L149" t="s">
        <v>79</v>
      </c>
      <c r="M149" t="s">
        <v>32</v>
      </c>
      <c r="N149">
        <v>8</v>
      </c>
      <c r="O149">
        <v>144</v>
      </c>
      <c r="P149">
        <v>20</v>
      </c>
      <c r="Q149" t="s">
        <v>25</v>
      </c>
      <c r="R149" t="s">
        <v>26</v>
      </c>
      <c r="S149" t="s">
        <v>74</v>
      </c>
      <c r="T149" t="s">
        <v>139</v>
      </c>
    </row>
    <row r="150" spans="1:20" x14ac:dyDescent="0.3">
      <c r="A150">
        <v>1359489</v>
      </c>
      <c r="B150">
        <v>2023</v>
      </c>
      <c r="C150" t="s">
        <v>117</v>
      </c>
      <c r="D150" s="1">
        <v>45026</v>
      </c>
      <c r="E150" t="s">
        <v>20</v>
      </c>
      <c r="F150" t="s">
        <v>216</v>
      </c>
      <c r="G150" t="s">
        <v>208</v>
      </c>
      <c r="H150" t="s">
        <v>21</v>
      </c>
      <c r="I150" t="s">
        <v>173</v>
      </c>
      <c r="J150" t="s">
        <v>173</v>
      </c>
      <c r="K150" t="s">
        <v>23</v>
      </c>
      <c r="L150" t="s">
        <v>173</v>
      </c>
      <c r="M150" t="s">
        <v>32</v>
      </c>
      <c r="N150">
        <v>1</v>
      </c>
      <c r="O150">
        <v>213</v>
      </c>
      <c r="P150">
        <v>20</v>
      </c>
      <c r="Q150" t="s">
        <v>25</v>
      </c>
      <c r="R150" t="s">
        <v>26</v>
      </c>
      <c r="S150" t="s">
        <v>68</v>
      </c>
      <c r="T150" t="s">
        <v>108</v>
      </c>
    </row>
    <row r="151" spans="1:20" x14ac:dyDescent="0.3">
      <c r="A151">
        <v>1359490</v>
      </c>
      <c r="B151">
        <v>2023</v>
      </c>
      <c r="C151" t="s">
        <v>30</v>
      </c>
      <c r="D151" s="1">
        <v>45027</v>
      </c>
      <c r="E151" t="s">
        <v>20</v>
      </c>
      <c r="F151" t="s">
        <v>50</v>
      </c>
      <c r="G151" t="s">
        <v>158</v>
      </c>
      <c r="H151" t="s">
        <v>133</v>
      </c>
      <c r="I151" t="s">
        <v>34</v>
      </c>
      <c r="J151" t="s">
        <v>34</v>
      </c>
      <c r="K151" t="s">
        <v>23</v>
      </c>
      <c r="L151" t="s">
        <v>34</v>
      </c>
      <c r="M151" t="s">
        <v>32</v>
      </c>
      <c r="N151">
        <v>6</v>
      </c>
      <c r="O151">
        <v>173</v>
      </c>
      <c r="P151">
        <v>20</v>
      </c>
      <c r="Q151" t="s">
        <v>25</v>
      </c>
      <c r="R151" t="s">
        <v>26</v>
      </c>
      <c r="S151" t="s">
        <v>163</v>
      </c>
      <c r="T151" t="s">
        <v>185</v>
      </c>
    </row>
    <row r="152" spans="1:20" x14ac:dyDescent="0.3">
      <c r="A152">
        <v>1359491</v>
      </c>
      <c r="B152">
        <v>2023</v>
      </c>
      <c r="C152" t="s">
        <v>38</v>
      </c>
      <c r="D152" s="1">
        <v>45028</v>
      </c>
      <c r="E152" t="s">
        <v>20</v>
      </c>
      <c r="F152" t="s">
        <v>55</v>
      </c>
      <c r="G152" t="s">
        <v>149</v>
      </c>
      <c r="H152" t="s">
        <v>31</v>
      </c>
      <c r="I152" t="s">
        <v>28</v>
      </c>
      <c r="J152" t="s">
        <v>28</v>
      </c>
      <c r="K152" t="s">
        <v>23</v>
      </c>
      <c r="L152" t="s">
        <v>31</v>
      </c>
      <c r="M152" t="s">
        <v>24</v>
      </c>
      <c r="N152">
        <v>3</v>
      </c>
      <c r="O152">
        <v>176</v>
      </c>
      <c r="P152">
        <v>20</v>
      </c>
      <c r="Q152" t="s">
        <v>25</v>
      </c>
      <c r="R152" t="s">
        <v>26</v>
      </c>
      <c r="S152" t="s">
        <v>215</v>
      </c>
      <c r="T152" t="s">
        <v>105</v>
      </c>
    </row>
    <row r="153" spans="1:20" x14ac:dyDescent="0.3">
      <c r="A153">
        <v>1359492</v>
      </c>
      <c r="B153">
        <v>2023</v>
      </c>
      <c r="C153" t="s">
        <v>27</v>
      </c>
      <c r="D153" s="1">
        <v>45029</v>
      </c>
      <c r="E153" t="s">
        <v>20</v>
      </c>
      <c r="F153" t="s">
        <v>90</v>
      </c>
      <c r="G153" t="s">
        <v>203</v>
      </c>
      <c r="H153" t="s">
        <v>151</v>
      </c>
      <c r="I153" t="s">
        <v>174</v>
      </c>
      <c r="J153" t="s">
        <v>174</v>
      </c>
      <c r="K153" t="s">
        <v>23</v>
      </c>
      <c r="L153" t="s">
        <v>174</v>
      </c>
      <c r="M153" t="s">
        <v>32</v>
      </c>
      <c r="N153">
        <v>6</v>
      </c>
      <c r="O153">
        <v>154</v>
      </c>
      <c r="P153">
        <v>20</v>
      </c>
      <c r="Q153" t="s">
        <v>25</v>
      </c>
      <c r="R153" t="s">
        <v>26</v>
      </c>
      <c r="S153" t="s">
        <v>209</v>
      </c>
      <c r="T153" t="s">
        <v>155</v>
      </c>
    </row>
    <row r="154" spans="1:20" x14ac:dyDescent="0.3">
      <c r="A154">
        <v>1359493</v>
      </c>
      <c r="B154">
        <v>2023</v>
      </c>
      <c r="C154" t="s">
        <v>35</v>
      </c>
      <c r="D154" s="1">
        <v>45030</v>
      </c>
      <c r="E154" t="s">
        <v>20</v>
      </c>
      <c r="F154" t="s">
        <v>217</v>
      </c>
      <c r="G154" t="s">
        <v>200</v>
      </c>
      <c r="H154" t="s">
        <v>79</v>
      </c>
      <c r="I154" t="s">
        <v>22</v>
      </c>
      <c r="J154" t="s">
        <v>22</v>
      </c>
      <c r="K154" t="s">
        <v>23</v>
      </c>
      <c r="L154" t="s">
        <v>79</v>
      </c>
      <c r="M154" t="s">
        <v>24</v>
      </c>
      <c r="N154">
        <v>23</v>
      </c>
      <c r="O154">
        <v>229</v>
      </c>
      <c r="P154">
        <v>20</v>
      </c>
      <c r="Q154" t="s">
        <v>25</v>
      </c>
      <c r="R154" t="s">
        <v>26</v>
      </c>
      <c r="S154" t="s">
        <v>95</v>
      </c>
      <c r="T154" t="s">
        <v>186</v>
      </c>
    </row>
    <row r="155" spans="1:20" x14ac:dyDescent="0.3">
      <c r="A155">
        <v>1359494</v>
      </c>
      <c r="B155">
        <v>2023</v>
      </c>
      <c r="C155" t="s">
        <v>117</v>
      </c>
      <c r="D155" s="1">
        <v>45031</v>
      </c>
      <c r="E155" t="s">
        <v>20</v>
      </c>
      <c r="F155" t="s">
        <v>60</v>
      </c>
      <c r="G155" t="s">
        <v>208</v>
      </c>
      <c r="H155" t="s">
        <v>21</v>
      </c>
      <c r="I155" t="s">
        <v>133</v>
      </c>
      <c r="J155" t="s">
        <v>133</v>
      </c>
      <c r="K155" t="s">
        <v>23</v>
      </c>
      <c r="L155" t="s">
        <v>21</v>
      </c>
      <c r="M155" t="s">
        <v>24</v>
      </c>
      <c r="N155">
        <v>23</v>
      </c>
      <c r="O155">
        <v>175</v>
      </c>
      <c r="P155">
        <v>20</v>
      </c>
      <c r="Q155" t="s">
        <v>25</v>
      </c>
      <c r="R155" t="s">
        <v>26</v>
      </c>
      <c r="S155" t="s">
        <v>113</v>
      </c>
      <c r="T155" t="s">
        <v>214</v>
      </c>
    </row>
    <row r="156" spans="1:20" x14ac:dyDescent="0.3">
      <c r="A156">
        <v>1359495</v>
      </c>
      <c r="B156">
        <v>2023</v>
      </c>
      <c r="C156" t="s">
        <v>204</v>
      </c>
      <c r="D156" s="1">
        <v>45031</v>
      </c>
      <c r="E156" t="s">
        <v>20</v>
      </c>
      <c r="F156" t="s">
        <v>218</v>
      </c>
      <c r="G156" t="s">
        <v>206</v>
      </c>
      <c r="H156" t="s">
        <v>173</v>
      </c>
      <c r="I156" t="s">
        <v>151</v>
      </c>
      <c r="J156" t="s">
        <v>151</v>
      </c>
      <c r="K156" t="s">
        <v>23</v>
      </c>
      <c r="L156" t="s">
        <v>151</v>
      </c>
      <c r="M156" t="s">
        <v>32</v>
      </c>
      <c r="N156">
        <v>2</v>
      </c>
      <c r="O156">
        <v>160</v>
      </c>
      <c r="P156">
        <v>20</v>
      </c>
      <c r="Q156" t="s">
        <v>25</v>
      </c>
      <c r="R156" t="s">
        <v>26</v>
      </c>
      <c r="S156" t="s">
        <v>167</v>
      </c>
      <c r="T156" t="s">
        <v>105</v>
      </c>
    </row>
    <row r="157" spans="1:20" x14ac:dyDescent="0.3">
      <c r="A157">
        <v>1359496</v>
      </c>
      <c r="B157">
        <v>2023</v>
      </c>
      <c r="C157" t="s">
        <v>33</v>
      </c>
      <c r="D157" s="1">
        <v>45032</v>
      </c>
      <c r="E157" t="s">
        <v>20</v>
      </c>
      <c r="F157" t="s">
        <v>170</v>
      </c>
      <c r="G157" t="s">
        <v>150</v>
      </c>
      <c r="H157" t="s">
        <v>22</v>
      </c>
      <c r="I157" t="s">
        <v>34</v>
      </c>
      <c r="J157" t="s">
        <v>34</v>
      </c>
      <c r="K157" t="s">
        <v>23</v>
      </c>
      <c r="L157" t="s">
        <v>34</v>
      </c>
      <c r="M157" t="s">
        <v>32</v>
      </c>
      <c r="N157">
        <v>5</v>
      </c>
      <c r="O157">
        <v>186</v>
      </c>
      <c r="P157">
        <v>20</v>
      </c>
      <c r="Q157" t="s">
        <v>25</v>
      </c>
      <c r="R157" t="s">
        <v>26</v>
      </c>
      <c r="S157" t="s">
        <v>74</v>
      </c>
      <c r="T157" t="s">
        <v>139</v>
      </c>
    </row>
    <row r="158" spans="1:20" x14ac:dyDescent="0.3">
      <c r="A158">
        <v>1359497</v>
      </c>
      <c r="B158">
        <v>2023</v>
      </c>
      <c r="C158" t="s">
        <v>51</v>
      </c>
      <c r="D158" s="1">
        <v>45032</v>
      </c>
      <c r="E158" t="s">
        <v>20</v>
      </c>
      <c r="F158" t="s">
        <v>142</v>
      </c>
      <c r="G158" t="s">
        <v>157</v>
      </c>
      <c r="H158" t="s">
        <v>174</v>
      </c>
      <c r="I158" t="s">
        <v>31</v>
      </c>
      <c r="J158" t="s">
        <v>31</v>
      </c>
      <c r="K158" t="s">
        <v>23</v>
      </c>
      <c r="L158" t="s">
        <v>31</v>
      </c>
      <c r="M158" t="s">
        <v>32</v>
      </c>
      <c r="N158">
        <v>3</v>
      </c>
      <c r="O158">
        <v>178</v>
      </c>
      <c r="P158">
        <v>20</v>
      </c>
      <c r="Q158" t="s">
        <v>25</v>
      </c>
      <c r="R158" t="s">
        <v>26</v>
      </c>
      <c r="S158" t="s">
        <v>68</v>
      </c>
      <c r="T158" t="s">
        <v>95</v>
      </c>
    </row>
    <row r="159" spans="1:20" x14ac:dyDescent="0.3">
      <c r="A159">
        <v>1359498</v>
      </c>
      <c r="B159">
        <v>2023</v>
      </c>
      <c r="C159" t="s">
        <v>117</v>
      </c>
      <c r="D159" s="1">
        <v>45033</v>
      </c>
      <c r="E159" t="s">
        <v>20</v>
      </c>
      <c r="F159" t="s">
        <v>197</v>
      </c>
      <c r="G159" t="s">
        <v>208</v>
      </c>
      <c r="H159" t="s">
        <v>28</v>
      </c>
      <c r="I159" t="s">
        <v>21</v>
      </c>
      <c r="J159" t="s">
        <v>21</v>
      </c>
      <c r="K159" t="s">
        <v>23</v>
      </c>
      <c r="L159" t="s">
        <v>28</v>
      </c>
      <c r="M159" t="s">
        <v>24</v>
      </c>
      <c r="N159">
        <v>8</v>
      </c>
      <c r="O159">
        <v>227</v>
      </c>
      <c r="P159">
        <v>20</v>
      </c>
      <c r="Q159" t="s">
        <v>25</v>
      </c>
      <c r="R159" t="s">
        <v>26</v>
      </c>
      <c r="S159" t="s">
        <v>113</v>
      </c>
      <c r="T159" t="s">
        <v>156</v>
      </c>
    </row>
    <row r="160" spans="1:20" x14ac:dyDescent="0.3">
      <c r="A160">
        <v>1359499</v>
      </c>
      <c r="B160">
        <v>2023</v>
      </c>
      <c r="C160" t="s">
        <v>37</v>
      </c>
      <c r="D160" s="1">
        <v>45034</v>
      </c>
      <c r="E160" t="s">
        <v>20</v>
      </c>
      <c r="F160" t="s">
        <v>219</v>
      </c>
      <c r="G160" t="s">
        <v>207</v>
      </c>
      <c r="H160" t="s">
        <v>34</v>
      </c>
      <c r="I160" t="s">
        <v>79</v>
      </c>
      <c r="J160" t="s">
        <v>79</v>
      </c>
      <c r="K160" t="s">
        <v>23</v>
      </c>
      <c r="L160" t="s">
        <v>34</v>
      </c>
      <c r="M160" t="s">
        <v>24</v>
      </c>
      <c r="N160">
        <v>14</v>
      </c>
      <c r="O160">
        <v>193</v>
      </c>
      <c r="P160">
        <v>20</v>
      </c>
      <c r="Q160" t="s">
        <v>25</v>
      </c>
      <c r="R160" t="s">
        <v>26</v>
      </c>
      <c r="S160" t="s">
        <v>106</v>
      </c>
      <c r="T160" t="s">
        <v>215</v>
      </c>
    </row>
    <row r="161" spans="1:20" x14ac:dyDescent="0.3">
      <c r="A161">
        <v>1359500</v>
      </c>
      <c r="B161">
        <v>2023</v>
      </c>
      <c r="C161" t="s">
        <v>36</v>
      </c>
      <c r="D161" s="1">
        <v>45035</v>
      </c>
      <c r="E161" t="s">
        <v>20</v>
      </c>
      <c r="F161" t="s">
        <v>115</v>
      </c>
      <c r="G161" t="s">
        <v>220</v>
      </c>
      <c r="H161" t="s">
        <v>173</v>
      </c>
      <c r="I161" t="s">
        <v>31</v>
      </c>
      <c r="J161" t="s">
        <v>31</v>
      </c>
      <c r="K161" t="s">
        <v>23</v>
      </c>
      <c r="L161" t="s">
        <v>173</v>
      </c>
      <c r="M161" t="s">
        <v>24</v>
      </c>
      <c r="N161">
        <v>10</v>
      </c>
      <c r="O161">
        <v>155</v>
      </c>
      <c r="P161">
        <v>20</v>
      </c>
      <c r="Q161" t="s">
        <v>25</v>
      </c>
      <c r="R161" t="s">
        <v>26</v>
      </c>
      <c r="S161" t="s">
        <v>155</v>
      </c>
      <c r="T161" t="s">
        <v>121</v>
      </c>
    </row>
    <row r="162" spans="1:20" x14ac:dyDescent="0.3">
      <c r="A162">
        <v>1359501</v>
      </c>
      <c r="B162">
        <v>2023</v>
      </c>
      <c r="C162" t="s">
        <v>27</v>
      </c>
      <c r="D162" s="1">
        <v>45036</v>
      </c>
      <c r="E162" t="s">
        <v>20</v>
      </c>
      <c r="F162" t="s">
        <v>127</v>
      </c>
      <c r="G162" t="s">
        <v>203</v>
      </c>
      <c r="H162" t="s">
        <v>21</v>
      </c>
      <c r="I162" t="s">
        <v>151</v>
      </c>
      <c r="J162" t="s">
        <v>151</v>
      </c>
      <c r="K162" t="s">
        <v>23</v>
      </c>
      <c r="L162" t="s">
        <v>21</v>
      </c>
      <c r="M162" t="s">
        <v>24</v>
      </c>
      <c r="N162">
        <v>24</v>
      </c>
      <c r="O162">
        <v>175</v>
      </c>
      <c r="P162">
        <v>20</v>
      </c>
      <c r="Q162" t="s">
        <v>25</v>
      </c>
      <c r="R162" t="s">
        <v>26</v>
      </c>
      <c r="S162" t="s">
        <v>68</v>
      </c>
      <c r="T162" t="s">
        <v>186</v>
      </c>
    </row>
    <row r="163" spans="1:20" x14ac:dyDescent="0.3">
      <c r="A163">
        <v>1359502</v>
      </c>
      <c r="B163">
        <v>2023</v>
      </c>
      <c r="C163" t="s">
        <v>30</v>
      </c>
      <c r="D163" s="1">
        <v>45036</v>
      </c>
      <c r="E163" t="s">
        <v>20</v>
      </c>
      <c r="F163" t="s">
        <v>61</v>
      </c>
      <c r="G163" t="s">
        <v>158</v>
      </c>
      <c r="H163" t="s">
        <v>22</v>
      </c>
      <c r="I163" t="s">
        <v>133</v>
      </c>
      <c r="J163" t="s">
        <v>133</v>
      </c>
      <c r="K163" t="s">
        <v>23</v>
      </c>
      <c r="L163" t="s">
        <v>133</v>
      </c>
      <c r="M163" t="s">
        <v>32</v>
      </c>
      <c r="N163">
        <v>4</v>
      </c>
      <c r="O163">
        <v>128</v>
      </c>
      <c r="P163">
        <v>20</v>
      </c>
      <c r="Q163" t="s">
        <v>25</v>
      </c>
      <c r="R163" t="s">
        <v>26</v>
      </c>
      <c r="S163" t="s">
        <v>163</v>
      </c>
      <c r="T163" t="s">
        <v>185</v>
      </c>
    </row>
    <row r="164" spans="1:20" x14ac:dyDescent="0.3">
      <c r="A164">
        <v>1359503</v>
      </c>
      <c r="B164">
        <v>2023</v>
      </c>
      <c r="C164" t="s">
        <v>38</v>
      </c>
      <c r="D164" s="1">
        <v>45037</v>
      </c>
      <c r="E164" t="s">
        <v>20</v>
      </c>
      <c r="F164" t="s">
        <v>71</v>
      </c>
      <c r="G164" t="s">
        <v>149</v>
      </c>
      <c r="H164" t="s">
        <v>79</v>
      </c>
      <c r="I164" t="s">
        <v>28</v>
      </c>
      <c r="J164" t="s">
        <v>28</v>
      </c>
      <c r="K164" t="s">
        <v>23</v>
      </c>
      <c r="L164" t="s">
        <v>28</v>
      </c>
      <c r="M164" t="s">
        <v>32</v>
      </c>
      <c r="N164">
        <v>7</v>
      </c>
      <c r="O164">
        <v>135</v>
      </c>
      <c r="P164">
        <v>20</v>
      </c>
      <c r="Q164" t="s">
        <v>25</v>
      </c>
      <c r="R164" t="s">
        <v>26</v>
      </c>
      <c r="S164" t="s">
        <v>167</v>
      </c>
      <c r="T164" t="s">
        <v>105</v>
      </c>
    </row>
    <row r="165" spans="1:20" x14ac:dyDescent="0.3">
      <c r="A165">
        <v>1359504</v>
      </c>
      <c r="B165">
        <v>2023</v>
      </c>
      <c r="C165" t="s">
        <v>204</v>
      </c>
      <c r="D165" s="1">
        <v>45038</v>
      </c>
      <c r="E165" t="s">
        <v>20</v>
      </c>
      <c r="F165" t="s">
        <v>90</v>
      </c>
      <c r="G165" t="s">
        <v>206</v>
      </c>
      <c r="H165" t="s">
        <v>174</v>
      </c>
      <c r="I165" t="s">
        <v>173</v>
      </c>
      <c r="J165" t="s">
        <v>174</v>
      </c>
      <c r="K165" t="s">
        <v>29</v>
      </c>
      <c r="L165" t="s">
        <v>174</v>
      </c>
      <c r="M165" t="s">
        <v>24</v>
      </c>
      <c r="N165">
        <v>7</v>
      </c>
      <c r="O165">
        <v>136</v>
      </c>
      <c r="P165">
        <v>20</v>
      </c>
      <c r="Q165" t="s">
        <v>25</v>
      </c>
      <c r="R165" t="s">
        <v>26</v>
      </c>
      <c r="S165" t="s">
        <v>209</v>
      </c>
      <c r="T165" t="s">
        <v>59</v>
      </c>
    </row>
    <row r="166" spans="1:20" x14ac:dyDescent="0.3">
      <c r="A166">
        <v>1359505</v>
      </c>
      <c r="B166">
        <v>2023</v>
      </c>
      <c r="C166" t="s">
        <v>33</v>
      </c>
      <c r="D166" s="1">
        <v>45038</v>
      </c>
      <c r="E166" t="s">
        <v>20</v>
      </c>
      <c r="F166" t="s">
        <v>136</v>
      </c>
      <c r="G166" t="s">
        <v>150</v>
      </c>
      <c r="H166" t="s">
        <v>151</v>
      </c>
      <c r="I166" t="s">
        <v>34</v>
      </c>
      <c r="J166" t="s">
        <v>34</v>
      </c>
      <c r="K166" t="s">
        <v>23</v>
      </c>
      <c r="L166" t="s">
        <v>151</v>
      </c>
      <c r="M166" t="s">
        <v>24</v>
      </c>
      <c r="N166">
        <v>13</v>
      </c>
      <c r="O166">
        <v>215</v>
      </c>
      <c r="P166">
        <v>20</v>
      </c>
      <c r="Q166" t="s">
        <v>25</v>
      </c>
      <c r="R166" t="s">
        <v>26</v>
      </c>
      <c r="S166" t="s">
        <v>95</v>
      </c>
      <c r="T166" t="s">
        <v>186</v>
      </c>
    </row>
    <row r="167" spans="1:20" x14ac:dyDescent="0.3">
      <c r="A167">
        <v>1359506</v>
      </c>
      <c r="B167">
        <v>2023</v>
      </c>
      <c r="C167" t="s">
        <v>117</v>
      </c>
      <c r="D167" s="1">
        <v>45039</v>
      </c>
      <c r="E167" t="s">
        <v>20</v>
      </c>
      <c r="F167" t="s">
        <v>88</v>
      </c>
      <c r="G167" t="s">
        <v>208</v>
      </c>
      <c r="H167" t="s">
        <v>21</v>
      </c>
      <c r="I167" t="s">
        <v>31</v>
      </c>
      <c r="J167" t="s">
        <v>31</v>
      </c>
      <c r="K167" t="s">
        <v>23</v>
      </c>
      <c r="L167" t="s">
        <v>21</v>
      </c>
      <c r="M167" t="s">
        <v>24</v>
      </c>
      <c r="N167">
        <v>7</v>
      </c>
      <c r="O167">
        <v>190</v>
      </c>
      <c r="P167">
        <v>20</v>
      </c>
      <c r="Q167" t="s">
        <v>25</v>
      </c>
      <c r="R167" t="s">
        <v>26</v>
      </c>
      <c r="S167" t="s">
        <v>163</v>
      </c>
      <c r="T167" t="s">
        <v>214</v>
      </c>
    </row>
    <row r="168" spans="1:20" x14ac:dyDescent="0.3">
      <c r="A168">
        <v>1359507</v>
      </c>
      <c r="B168">
        <v>2023</v>
      </c>
      <c r="C168" t="s">
        <v>35</v>
      </c>
      <c r="D168" s="1">
        <v>45039</v>
      </c>
      <c r="E168" t="s">
        <v>20</v>
      </c>
      <c r="F168" t="s">
        <v>69</v>
      </c>
      <c r="G168" t="s">
        <v>200</v>
      </c>
      <c r="H168" t="s">
        <v>28</v>
      </c>
      <c r="I168" t="s">
        <v>22</v>
      </c>
      <c r="J168" t="s">
        <v>22</v>
      </c>
      <c r="K168" t="s">
        <v>23</v>
      </c>
      <c r="L168" t="s">
        <v>28</v>
      </c>
      <c r="M168" t="s">
        <v>24</v>
      </c>
      <c r="N168">
        <v>49</v>
      </c>
      <c r="O168">
        <v>236</v>
      </c>
      <c r="P168">
        <v>20</v>
      </c>
      <c r="Q168" t="s">
        <v>25</v>
      </c>
      <c r="R168" t="s">
        <v>26</v>
      </c>
      <c r="S168" t="s">
        <v>106</v>
      </c>
      <c r="T168" t="s">
        <v>166</v>
      </c>
    </row>
    <row r="169" spans="1:20" x14ac:dyDescent="0.3">
      <c r="A169">
        <v>1359508</v>
      </c>
      <c r="B169">
        <v>2023</v>
      </c>
      <c r="C169" t="s">
        <v>37</v>
      </c>
      <c r="D169" s="1">
        <v>45040</v>
      </c>
      <c r="E169" t="s">
        <v>20</v>
      </c>
      <c r="F169" t="s">
        <v>94</v>
      </c>
      <c r="G169" t="s">
        <v>207</v>
      </c>
      <c r="H169" t="s">
        <v>133</v>
      </c>
      <c r="I169" t="s">
        <v>79</v>
      </c>
      <c r="J169" t="s">
        <v>133</v>
      </c>
      <c r="K169" t="s">
        <v>29</v>
      </c>
      <c r="L169" t="s">
        <v>133</v>
      </c>
      <c r="M169" t="s">
        <v>24</v>
      </c>
      <c r="N169">
        <v>7</v>
      </c>
      <c r="O169">
        <v>145</v>
      </c>
      <c r="P169">
        <v>20</v>
      </c>
      <c r="Q169" t="s">
        <v>25</v>
      </c>
      <c r="R169" t="s">
        <v>26</v>
      </c>
      <c r="S169" t="s">
        <v>155</v>
      </c>
      <c r="T169" t="s">
        <v>59</v>
      </c>
    </row>
    <row r="170" spans="1:20" x14ac:dyDescent="0.3">
      <c r="A170">
        <v>1359509</v>
      </c>
      <c r="B170">
        <v>2023</v>
      </c>
      <c r="C170" t="s">
        <v>51</v>
      </c>
      <c r="D170" s="1">
        <v>45041</v>
      </c>
      <c r="E170" t="s">
        <v>20</v>
      </c>
      <c r="F170" t="s">
        <v>221</v>
      </c>
      <c r="G170" t="s">
        <v>157</v>
      </c>
      <c r="H170" t="s">
        <v>174</v>
      </c>
      <c r="I170" t="s">
        <v>34</v>
      </c>
      <c r="J170" t="s">
        <v>34</v>
      </c>
      <c r="K170" t="s">
        <v>23</v>
      </c>
      <c r="L170" t="s">
        <v>174</v>
      </c>
      <c r="M170" t="s">
        <v>24</v>
      </c>
      <c r="N170">
        <v>55</v>
      </c>
      <c r="O170">
        <v>208</v>
      </c>
      <c r="P170">
        <v>20</v>
      </c>
      <c r="Q170" t="s">
        <v>25</v>
      </c>
      <c r="R170" t="s">
        <v>26</v>
      </c>
      <c r="S170" t="s">
        <v>68</v>
      </c>
      <c r="T170" t="s">
        <v>108</v>
      </c>
    </row>
    <row r="171" spans="1:20" x14ac:dyDescent="0.3">
      <c r="A171">
        <v>1359510</v>
      </c>
      <c r="B171">
        <v>2023</v>
      </c>
      <c r="C171" t="s">
        <v>117</v>
      </c>
      <c r="D171" s="1">
        <v>45042</v>
      </c>
      <c r="E171" t="s">
        <v>20</v>
      </c>
      <c r="F171" t="s">
        <v>146</v>
      </c>
      <c r="G171" t="s">
        <v>208</v>
      </c>
      <c r="H171" t="s">
        <v>22</v>
      </c>
      <c r="I171" t="s">
        <v>21</v>
      </c>
      <c r="J171" t="s">
        <v>21</v>
      </c>
      <c r="K171" t="s">
        <v>23</v>
      </c>
      <c r="L171" t="s">
        <v>22</v>
      </c>
      <c r="M171" t="s">
        <v>24</v>
      </c>
      <c r="N171">
        <v>21</v>
      </c>
      <c r="O171">
        <v>201</v>
      </c>
      <c r="P171">
        <v>20</v>
      </c>
      <c r="Q171" t="s">
        <v>25</v>
      </c>
      <c r="R171" t="s">
        <v>26</v>
      </c>
      <c r="S171" t="s">
        <v>113</v>
      </c>
      <c r="T171" t="s">
        <v>185</v>
      </c>
    </row>
    <row r="172" spans="1:20" x14ac:dyDescent="0.3">
      <c r="A172">
        <v>1359511</v>
      </c>
      <c r="B172">
        <v>2023</v>
      </c>
      <c r="C172" t="s">
        <v>36</v>
      </c>
      <c r="D172" s="1">
        <v>45043</v>
      </c>
      <c r="E172" t="s">
        <v>20</v>
      </c>
      <c r="F172" t="s">
        <v>196</v>
      </c>
      <c r="G172" t="s">
        <v>220</v>
      </c>
      <c r="H172" t="s">
        <v>31</v>
      </c>
      <c r="I172" t="s">
        <v>28</v>
      </c>
      <c r="J172" t="s">
        <v>31</v>
      </c>
      <c r="K172" t="s">
        <v>29</v>
      </c>
      <c r="L172" t="s">
        <v>31</v>
      </c>
      <c r="M172" t="s">
        <v>24</v>
      </c>
      <c r="N172">
        <v>32</v>
      </c>
      <c r="O172">
        <v>203</v>
      </c>
      <c r="P172">
        <v>20</v>
      </c>
      <c r="Q172" t="s">
        <v>25</v>
      </c>
      <c r="R172" t="s">
        <v>26</v>
      </c>
      <c r="S172" t="s">
        <v>209</v>
      </c>
      <c r="T172" t="s">
        <v>121</v>
      </c>
    </row>
    <row r="173" spans="1:20" x14ac:dyDescent="0.3">
      <c r="A173">
        <v>1359512</v>
      </c>
      <c r="B173">
        <v>2023</v>
      </c>
      <c r="C173" t="s">
        <v>27</v>
      </c>
      <c r="D173" s="1">
        <v>45044</v>
      </c>
      <c r="E173" t="s">
        <v>20</v>
      </c>
      <c r="F173" t="s">
        <v>115</v>
      </c>
      <c r="G173" t="s">
        <v>203</v>
      </c>
      <c r="H173" t="s">
        <v>173</v>
      </c>
      <c r="I173" t="s">
        <v>151</v>
      </c>
      <c r="J173" t="s">
        <v>151</v>
      </c>
      <c r="K173" t="s">
        <v>23</v>
      </c>
      <c r="L173" t="s">
        <v>173</v>
      </c>
      <c r="M173" t="s">
        <v>24</v>
      </c>
      <c r="N173">
        <v>56</v>
      </c>
      <c r="O173">
        <v>258</v>
      </c>
      <c r="P173">
        <v>20</v>
      </c>
      <c r="Q173" t="s">
        <v>25</v>
      </c>
      <c r="R173" t="s">
        <v>26</v>
      </c>
      <c r="S173" t="s">
        <v>106</v>
      </c>
      <c r="T173" t="s">
        <v>215</v>
      </c>
    </row>
    <row r="174" spans="1:20" x14ac:dyDescent="0.3">
      <c r="A174">
        <v>1359513</v>
      </c>
      <c r="B174">
        <v>2023</v>
      </c>
      <c r="C174" t="s">
        <v>35</v>
      </c>
      <c r="D174" s="1">
        <v>45045</v>
      </c>
      <c r="E174" t="s">
        <v>20</v>
      </c>
      <c r="F174" t="s">
        <v>222</v>
      </c>
      <c r="G174" t="s">
        <v>200</v>
      </c>
      <c r="H174" t="s">
        <v>22</v>
      </c>
      <c r="I174" t="s">
        <v>174</v>
      </c>
      <c r="J174" t="s">
        <v>174</v>
      </c>
      <c r="K174" t="s">
        <v>23</v>
      </c>
      <c r="L174" t="s">
        <v>174</v>
      </c>
      <c r="M174" t="s">
        <v>32</v>
      </c>
      <c r="N174">
        <v>7</v>
      </c>
      <c r="O174">
        <v>180</v>
      </c>
      <c r="P174">
        <v>20</v>
      </c>
      <c r="Q174" t="s">
        <v>25</v>
      </c>
      <c r="R174" t="s">
        <v>26</v>
      </c>
      <c r="S174" t="s">
        <v>187</v>
      </c>
      <c r="T174" t="s">
        <v>186</v>
      </c>
    </row>
    <row r="175" spans="1:20" x14ac:dyDescent="0.3">
      <c r="A175">
        <v>1359514</v>
      </c>
      <c r="B175">
        <v>2023</v>
      </c>
      <c r="C175" t="s">
        <v>30</v>
      </c>
      <c r="D175" s="1">
        <v>45045</v>
      </c>
      <c r="E175" t="s">
        <v>20</v>
      </c>
      <c r="F175" t="s">
        <v>62</v>
      </c>
      <c r="G175" t="s">
        <v>158</v>
      </c>
      <c r="H175" t="s">
        <v>79</v>
      </c>
      <c r="I175" t="s">
        <v>133</v>
      </c>
      <c r="J175" t="s">
        <v>79</v>
      </c>
      <c r="K175" t="s">
        <v>29</v>
      </c>
      <c r="L175" t="s">
        <v>79</v>
      </c>
      <c r="M175" t="s">
        <v>24</v>
      </c>
      <c r="N175">
        <v>9</v>
      </c>
      <c r="O175">
        <v>198</v>
      </c>
      <c r="P175">
        <v>20</v>
      </c>
      <c r="Q175" t="s">
        <v>25</v>
      </c>
      <c r="R175" t="s">
        <v>26</v>
      </c>
      <c r="S175" t="s">
        <v>163</v>
      </c>
      <c r="T175" t="s">
        <v>156</v>
      </c>
    </row>
    <row r="176" spans="1:20" x14ac:dyDescent="0.3">
      <c r="A176">
        <v>1359515</v>
      </c>
      <c r="B176">
        <v>2023</v>
      </c>
      <c r="C176" t="s">
        <v>38</v>
      </c>
      <c r="D176" s="1">
        <v>45046</v>
      </c>
      <c r="E176" t="s">
        <v>20</v>
      </c>
      <c r="F176" t="s">
        <v>197</v>
      </c>
      <c r="G176" t="s">
        <v>149</v>
      </c>
      <c r="H176" t="s">
        <v>28</v>
      </c>
      <c r="I176" t="s">
        <v>151</v>
      </c>
      <c r="J176" t="s">
        <v>28</v>
      </c>
      <c r="K176" t="s">
        <v>29</v>
      </c>
      <c r="L176" t="s">
        <v>151</v>
      </c>
      <c r="M176" t="s">
        <v>32</v>
      </c>
      <c r="N176">
        <v>4</v>
      </c>
      <c r="O176">
        <v>201</v>
      </c>
      <c r="P176">
        <v>20</v>
      </c>
      <c r="Q176" t="s">
        <v>25</v>
      </c>
      <c r="R176" t="s">
        <v>26</v>
      </c>
      <c r="S176" t="s">
        <v>59</v>
      </c>
      <c r="T176" t="s">
        <v>139</v>
      </c>
    </row>
    <row r="177" spans="1:20" x14ac:dyDescent="0.3">
      <c r="A177">
        <v>1359516</v>
      </c>
      <c r="B177">
        <v>2023</v>
      </c>
      <c r="C177" t="s">
        <v>33</v>
      </c>
      <c r="D177" s="1">
        <v>45046</v>
      </c>
      <c r="E177" t="s">
        <v>20</v>
      </c>
      <c r="F177" t="s">
        <v>196</v>
      </c>
      <c r="G177" t="s">
        <v>150</v>
      </c>
      <c r="H177" t="s">
        <v>31</v>
      </c>
      <c r="I177" t="s">
        <v>34</v>
      </c>
      <c r="J177" t="s">
        <v>31</v>
      </c>
      <c r="K177" t="s">
        <v>29</v>
      </c>
      <c r="L177" t="s">
        <v>34</v>
      </c>
      <c r="M177" t="s">
        <v>32</v>
      </c>
      <c r="N177">
        <v>6</v>
      </c>
      <c r="O177">
        <v>213</v>
      </c>
      <c r="P177">
        <v>20</v>
      </c>
      <c r="Q177" t="s">
        <v>25</v>
      </c>
      <c r="R177" t="s">
        <v>26</v>
      </c>
      <c r="S177" t="s">
        <v>215</v>
      </c>
      <c r="T177" t="s">
        <v>105</v>
      </c>
    </row>
    <row r="178" spans="1:20" x14ac:dyDescent="0.3">
      <c r="A178">
        <v>1359517</v>
      </c>
      <c r="B178">
        <v>2023</v>
      </c>
      <c r="C178" t="s">
        <v>204</v>
      </c>
      <c r="D178" s="1">
        <v>45047</v>
      </c>
      <c r="E178" t="s">
        <v>20</v>
      </c>
      <c r="F178" t="s">
        <v>75</v>
      </c>
      <c r="G178" t="s">
        <v>206</v>
      </c>
      <c r="H178" t="s">
        <v>21</v>
      </c>
      <c r="I178" t="s">
        <v>173</v>
      </c>
      <c r="J178" t="s">
        <v>21</v>
      </c>
      <c r="K178" t="s">
        <v>29</v>
      </c>
      <c r="L178" t="s">
        <v>21</v>
      </c>
      <c r="M178" t="s">
        <v>24</v>
      </c>
      <c r="N178">
        <v>18</v>
      </c>
      <c r="O178">
        <v>127</v>
      </c>
      <c r="P178">
        <v>20</v>
      </c>
      <c r="Q178" t="s">
        <v>25</v>
      </c>
      <c r="R178" t="s">
        <v>26</v>
      </c>
      <c r="S178" t="s">
        <v>68</v>
      </c>
      <c r="T178" t="s">
        <v>186</v>
      </c>
    </row>
    <row r="179" spans="1:20" x14ac:dyDescent="0.3">
      <c r="A179">
        <v>1359518</v>
      </c>
      <c r="B179">
        <v>2023</v>
      </c>
      <c r="C179" t="s">
        <v>51</v>
      </c>
      <c r="D179" s="1">
        <v>45048</v>
      </c>
      <c r="E179" t="s">
        <v>20</v>
      </c>
      <c r="F179" t="s">
        <v>125</v>
      </c>
      <c r="G179" t="s">
        <v>157</v>
      </c>
      <c r="H179" t="s">
        <v>133</v>
      </c>
      <c r="I179" t="s">
        <v>174</v>
      </c>
      <c r="J179" t="s">
        <v>133</v>
      </c>
      <c r="K179" t="s">
        <v>29</v>
      </c>
      <c r="L179" t="s">
        <v>133</v>
      </c>
      <c r="M179" t="s">
        <v>24</v>
      </c>
      <c r="N179">
        <v>5</v>
      </c>
      <c r="O179">
        <v>131</v>
      </c>
      <c r="P179">
        <v>20</v>
      </c>
      <c r="Q179" t="s">
        <v>25</v>
      </c>
      <c r="R179" t="s">
        <v>26</v>
      </c>
      <c r="S179" t="s">
        <v>163</v>
      </c>
      <c r="T179" t="s">
        <v>185</v>
      </c>
    </row>
    <row r="180" spans="1:20" x14ac:dyDescent="0.3">
      <c r="A180">
        <v>1359519</v>
      </c>
      <c r="B180">
        <v>2023</v>
      </c>
      <c r="C180" t="s">
        <v>204</v>
      </c>
      <c r="D180" s="1">
        <v>45049</v>
      </c>
      <c r="E180" t="s">
        <v>20</v>
      </c>
      <c r="F180" t="s">
        <v>26</v>
      </c>
      <c r="G180" t="s">
        <v>206</v>
      </c>
      <c r="H180" t="s">
        <v>173</v>
      </c>
      <c r="I180" t="s">
        <v>28</v>
      </c>
      <c r="J180" t="s">
        <v>28</v>
      </c>
      <c r="K180" t="s">
        <v>23</v>
      </c>
      <c r="L180" t="s">
        <v>26</v>
      </c>
      <c r="M180" t="s">
        <v>65</v>
      </c>
      <c r="N180" t="s">
        <v>26</v>
      </c>
      <c r="O180" t="s">
        <v>26</v>
      </c>
      <c r="P180" t="s">
        <v>26</v>
      </c>
      <c r="Q180" t="s">
        <v>25</v>
      </c>
      <c r="R180" t="s">
        <v>26</v>
      </c>
      <c r="S180" t="s">
        <v>68</v>
      </c>
      <c r="T180" t="s">
        <v>187</v>
      </c>
    </row>
    <row r="181" spans="1:20" x14ac:dyDescent="0.3">
      <c r="A181">
        <v>1359520</v>
      </c>
      <c r="B181">
        <v>2023</v>
      </c>
      <c r="C181" t="s">
        <v>27</v>
      </c>
      <c r="D181" s="1">
        <v>45049</v>
      </c>
      <c r="E181" t="s">
        <v>20</v>
      </c>
      <c r="F181" t="s">
        <v>131</v>
      </c>
      <c r="G181" t="s">
        <v>203</v>
      </c>
      <c r="H181" t="s">
        <v>151</v>
      </c>
      <c r="I181" t="s">
        <v>34</v>
      </c>
      <c r="J181" t="s">
        <v>34</v>
      </c>
      <c r="K181" t="s">
        <v>23</v>
      </c>
      <c r="L181" t="s">
        <v>34</v>
      </c>
      <c r="M181" t="s">
        <v>32</v>
      </c>
      <c r="N181">
        <v>6</v>
      </c>
      <c r="O181">
        <v>215</v>
      </c>
      <c r="P181">
        <v>20</v>
      </c>
      <c r="Q181" t="s">
        <v>25</v>
      </c>
      <c r="R181" t="s">
        <v>26</v>
      </c>
      <c r="S181" t="s">
        <v>155</v>
      </c>
      <c r="T181" t="s">
        <v>59</v>
      </c>
    </row>
    <row r="182" spans="1:20" x14ac:dyDescent="0.3">
      <c r="A182">
        <v>1359521</v>
      </c>
      <c r="B182">
        <v>2023</v>
      </c>
      <c r="C182" t="s">
        <v>37</v>
      </c>
      <c r="D182" s="1">
        <v>45050</v>
      </c>
      <c r="E182" t="s">
        <v>20</v>
      </c>
      <c r="F182" t="s">
        <v>146</v>
      </c>
      <c r="G182" t="s">
        <v>207</v>
      </c>
      <c r="H182" t="s">
        <v>22</v>
      </c>
      <c r="I182" t="s">
        <v>79</v>
      </c>
      <c r="J182" t="s">
        <v>22</v>
      </c>
      <c r="K182" t="s">
        <v>29</v>
      </c>
      <c r="L182" t="s">
        <v>22</v>
      </c>
      <c r="M182" t="s">
        <v>24</v>
      </c>
      <c r="N182">
        <v>5</v>
      </c>
      <c r="O182">
        <v>172</v>
      </c>
      <c r="P182">
        <v>20</v>
      </c>
      <c r="Q182" t="s">
        <v>25</v>
      </c>
      <c r="R182" t="s">
        <v>26</v>
      </c>
      <c r="S182" t="s">
        <v>113</v>
      </c>
      <c r="T182" t="s">
        <v>163</v>
      </c>
    </row>
    <row r="183" spans="1:20" x14ac:dyDescent="0.3">
      <c r="A183">
        <v>1359522</v>
      </c>
      <c r="B183">
        <v>2023</v>
      </c>
      <c r="C183" t="s">
        <v>36</v>
      </c>
      <c r="D183" s="1">
        <v>45051</v>
      </c>
      <c r="E183" t="s">
        <v>20</v>
      </c>
      <c r="F183" t="s">
        <v>118</v>
      </c>
      <c r="G183" t="s">
        <v>220</v>
      </c>
      <c r="H183" t="s">
        <v>31</v>
      </c>
      <c r="I183" t="s">
        <v>174</v>
      </c>
      <c r="J183" t="s">
        <v>31</v>
      </c>
      <c r="K183" t="s">
        <v>29</v>
      </c>
      <c r="L183" t="s">
        <v>174</v>
      </c>
      <c r="M183" t="s">
        <v>32</v>
      </c>
      <c r="N183">
        <v>9</v>
      </c>
      <c r="O183">
        <v>119</v>
      </c>
      <c r="P183">
        <v>20</v>
      </c>
      <c r="Q183" t="s">
        <v>25</v>
      </c>
      <c r="R183" t="s">
        <v>26</v>
      </c>
      <c r="S183" t="s">
        <v>167</v>
      </c>
      <c r="T183" t="s">
        <v>105</v>
      </c>
    </row>
    <row r="184" spans="1:20" x14ac:dyDescent="0.3">
      <c r="A184">
        <v>1359523</v>
      </c>
      <c r="B184">
        <v>2023</v>
      </c>
      <c r="C184" t="s">
        <v>38</v>
      </c>
      <c r="D184" s="1">
        <v>45052</v>
      </c>
      <c r="E184" t="s">
        <v>20</v>
      </c>
      <c r="F184" t="s">
        <v>223</v>
      </c>
      <c r="G184" t="s">
        <v>149</v>
      </c>
      <c r="H184" t="s">
        <v>34</v>
      </c>
      <c r="I184" t="s">
        <v>28</v>
      </c>
      <c r="J184" t="s">
        <v>28</v>
      </c>
      <c r="K184" t="s">
        <v>23</v>
      </c>
      <c r="L184" t="s">
        <v>28</v>
      </c>
      <c r="M184" t="s">
        <v>32</v>
      </c>
      <c r="N184">
        <v>6</v>
      </c>
      <c r="O184">
        <v>140</v>
      </c>
      <c r="P184">
        <v>20</v>
      </c>
      <c r="Q184" t="s">
        <v>25</v>
      </c>
      <c r="R184" t="s">
        <v>26</v>
      </c>
      <c r="S184" t="s">
        <v>74</v>
      </c>
      <c r="T184" t="s">
        <v>156</v>
      </c>
    </row>
    <row r="185" spans="1:20" x14ac:dyDescent="0.3">
      <c r="A185">
        <v>1359524</v>
      </c>
      <c r="B185">
        <v>2023</v>
      </c>
      <c r="C185" t="s">
        <v>30</v>
      </c>
      <c r="D185" s="1">
        <v>45052</v>
      </c>
      <c r="E185" t="s">
        <v>20</v>
      </c>
      <c r="F185" t="s">
        <v>224</v>
      </c>
      <c r="G185" t="s">
        <v>158</v>
      </c>
      <c r="H185" t="s">
        <v>21</v>
      </c>
      <c r="I185" t="s">
        <v>133</v>
      </c>
      <c r="J185" t="s">
        <v>21</v>
      </c>
      <c r="K185" t="s">
        <v>29</v>
      </c>
      <c r="L185" t="s">
        <v>133</v>
      </c>
      <c r="M185" t="s">
        <v>32</v>
      </c>
      <c r="N185">
        <v>7</v>
      </c>
      <c r="O185">
        <v>182</v>
      </c>
      <c r="P185">
        <v>20</v>
      </c>
      <c r="Q185" t="s">
        <v>25</v>
      </c>
      <c r="R185" t="s">
        <v>26</v>
      </c>
      <c r="S185" t="s">
        <v>59</v>
      </c>
      <c r="T185" t="s">
        <v>121</v>
      </c>
    </row>
    <row r="186" spans="1:20" x14ac:dyDescent="0.3">
      <c r="A186">
        <v>1359525</v>
      </c>
      <c r="B186">
        <v>2023</v>
      </c>
      <c r="C186" t="s">
        <v>51</v>
      </c>
      <c r="D186" s="1">
        <v>45053</v>
      </c>
      <c r="E186" t="s">
        <v>20</v>
      </c>
      <c r="F186" t="s">
        <v>141</v>
      </c>
      <c r="G186" t="s">
        <v>157</v>
      </c>
      <c r="H186" t="s">
        <v>174</v>
      </c>
      <c r="I186" t="s">
        <v>173</v>
      </c>
      <c r="J186" t="s">
        <v>173</v>
      </c>
      <c r="K186" t="s">
        <v>23</v>
      </c>
      <c r="L186" t="s">
        <v>174</v>
      </c>
      <c r="M186" t="s">
        <v>24</v>
      </c>
      <c r="N186">
        <v>56</v>
      </c>
      <c r="O186">
        <v>228</v>
      </c>
      <c r="P186">
        <v>20</v>
      </c>
      <c r="Q186" t="s">
        <v>25</v>
      </c>
      <c r="R186" t="s">
        <v>26</v>
      </c>
      <c r="S186" t="s">
        <v>68</v>
      </c>
      <c r="T186" t="s">
        <v>108</v>
      </c>
    </row>
    <row r="187" spans="1:20" x14ac:dyDescent="0.3">
      <c r="A187">
        <v>1359526</v>
      </c>
      <c r="B187">
        <v>2023</v>
      </c>
      <c r="C187" t="s">
        <v>36</v>
      </c>
      <c r="D187" s="1">
        <v>45053</v>
      </c>
      <c r="E187" t="s">
        <v>20</v>
      </c>
      <c r="F187" t="s">
        <v>225</v>
      </c>
      <c r="G187" t="s">
        <v>220</v>
      </c>
      <c r="H187" t="s">
        <v>31</v>
      </c>
      <c r="I187" t="s">
        <v>79</v>
      </c>
      <c r="J187" t="s">
        <v>31</v>
      </c>
      <c r="K187" t="s">
        <v>29</v>
      </c>
      <c r="L187" t="s">
        <v>79</v>
      </c>
      <c r="M187" t="s">
        <v>32</v>
      </c>
      <c r="N187">
        <v>4</v>
      </c>
      <c r="O187">
        <v>215</v>
      </c>
      <c r="P187">
        <v>20</v>
      </c>
      <c r="Q187" t="s">
        <v>25</v>
      </c>
      <c r="R187" t="s">
        <v>26</v>
      </c>
      <c r="S187" t="s">
        <v>106</v>
      </c>
      <c r="T187" t="s">
        <v>215</v>
      </c>
    </row>
    <row r="188" spans="1:20" x14ac:dyDescent="0.3">
      <c r="A188">
        <v>1359527</v>
      </c>
      <c r="B188">
        <v>2023</v>
      </c>
      <c r="C188" t="s">
        <v>35</v>
      </c>
      <c r="D188" s="1">
        <v>45054</v>
      </c>
      <c r="E188" t="s">
        <v>20</v>
      </c>
      <c r="F188" t="s">
        <v>98</v>
      </c>
      <c r="G188" t="s">
        <v>200</v>
      </c>
      <c r="H188" t="s">
        <v>151</v>
      </c>
      <c r="I188" t="s">
        <v>22</v>
      </c>
      <c r="J188" t="s">
        <v>151</v>
      </c>
      <c r="K188" t="s">
        <v>29</v>
      </c>
      <c r="L188" t="s">
        <v>22</v>
      </c>
      <c r="M188" t="s">
        <v>32</v>
      </c>
      <c r="N188">
        <v>5</v>
      </c>
      <c r="O188">
        <v>180</v>
      </c>
      <c r="P188">
        <v>20</v>
      </c>
      <c r="Q188" t="s">
        <v>25</v>
      </c>
      <c r="R188" t="s">
        <v>26</v>
      </c>
      <c r="S188" t="s">
        <v>209</v>
      </c>
      <c r="T188" t="s">
        <v>155</v>
      </c>
    </row>
    <row r="189" spans="1:20" x14ac:dyDescent="0.3">
      <c r="A189">
        <v>1359528</v>
      </c>
      <c r="B189">
        <v>2023</v>
      </c>
      <c r="C189" t="s">
        <v>33</v>
      </c>
      <c r="D189" s="1">
        <v>45055</v>
      </c>
      <c r="E189" t="s">
        <v>20</v>
      </c>
      <c r="F189" t="s">
        <v>110</v>
      </c>
      <c r="G189" t="s">
        <v>150</v>
      </c>
      <c r="H189" t="s">
        <v>21</v>
      </c>
      <c r="I189" t="s">
        <v>34</v>
      </c>
      <c r="J189" t="s">
        <v>34</v>
      </c>
      <c r="K189" t="s">
        <v>23</v>
      </c>
      <c r="L189" t="s">
        <v>34</v>
      </c>
      <c r="M189" t="s">
        <v>32</v>
      </c>
      <c r="N189">
        <v>6</v>
      </c>
      <c r="O189">
        <v>200</v>
      </c>
      <c r="P189">
        <v>20</v>
      </c>
      <c r="Q189" t="s">
        <v>25</v>
      </c>
      <c r="R189" t="s">
        <v>26</v>
      </c>
      <c r="S189" t="s">
        <v>167</v>
      </c>
      <c r="T189" t="s">
        <v>105</v>
      </c>
    </row>
    <row r="190" spans="1:20" x14ac:dyDescent="0.3">
      <c r="A190">
        <v>1359529</v>
      </c>
      <c r="B190">
        <v>2023</v>
      </c>
      <c r="C190" t="s">
        <v>38</v>
      </c>
      <c r="D190" s="1">
        <v>45056</v>
      </c>
      <c r="E190" t="s">
        <v>20</v>
      </c>
      <c r="F190" t="s">
        <v>71</v>
      </c>
      <c r="G190" t="s">
        <v>149</v>
      </c>
      <c r="H190" t="s">
        <v>28</v>
      </c>
      <c r="I190" t="s">
        <v>133</v>
      </c>
      <c r="J190" t="s">
        <v>28</v>
      </c>
      <c r="K190" t="s">
        <v>29</v>
      </c>
      <c r="L190" t="s">
        <v>28</v>
      </c>
      <c r="M190" t="s">
        <v>24</v>
      </c>
      <c r="N190">
        <v>27</v>
      </c>
      <c r="O190">
        <v>168</v>
      </c>
      <c r="P190">
        <v>20</v>
      </c>
      <c r="Q190" t="s">
        <v>25</v>
      </c>
      <c r="R190" t="s">
        <v>26</v>
      </c>
      <c r="S190" t="s">
        <v>95</v>
      </c>
      <c r="T190" t="s">
        <v>187</v>
      </c>
    </row>
    <row r="191" spans="1:20" x14ac:dyDescent="0.3">
      <c r="A191">
        <v>1359530</v>
      </c>
      <c r="B191">
        <v>2023</v>
      </c>
      <c r="C191" t="s">
        <v>35</v>
      </c>
      <c r="D191" s="1">
        <v>45057</v>
      </c>
      <c r="E191" t="s">
        <v>20</v>
      </c>
      <c r="F191" t="s">
        <v>196</v>
      </c>
      <c r="G191" t="s">
        <v>200</v>
      </c>
      <c r="H191" t="s">
        <v>22</v>
      </c>
      <c r="I191" t="s">
        <v>31</v>
      </c>
      <c r="J191" t="s">
        <v>31</v>
      </c>
      <c r="K191" t="s">
        <v>23</v>
      </c>
      <c r="L191" t="s">
        <v>31</v>
      </c>
      <c r="M191" t="s">
        <v>32</v>
      </c>
      <c r="N191">
        <v>9</v>
      </c>
      <c r="O191">
        <v>150</v>
      </c>
      <c r="P191">
        <v>20</v>
      </c>
      <c r="Q191" t="s">
        <v>25</v>
      </c>
      <c r="R191" t="s">
        <v>26</v>
      </c>
      <c r="S191" t="s">
        <v>59</v>
      </c>
      <c r="T191" t="s">
        <v>214</v>
      </c>
    </row>
    <row r="192" spans="1:20" x14ac:dyDescent="0.3">
      <c r="A192">
        <v>1359531</v>
      </c>
      <c r="B192">
        <v>2023</v>
      </c>
      <c r="C192" t="s">
        <v>33</v>
      </c>
      <c r="D192" s="1">
        <v>45058</v>
      </c>
      <c r="E192" t="s">
        <v>20</v>
      </c>
      <c r="F192" t="s">
        <v>110</v>
      </c>
      <c r="G192" t="s">
        <v>150</v>
      </c>
      <c r="H192" t="s">
        <v>34</v>
      </c>
      <c r="I192" t="s">
        <v>174</v>
      </c>
      <c r="J192" t="s">
        <v>174</v>
      </c>
      <c r="K192" t="s">
        <v>23</v>
      </c>
      <c r="L192" t="s">
        <v>34</v>
      </c>
      <c r="M192" t="s">
        <v>24</v>
      </c>
      <c r="N192">
        <v>27</v>
      </c>
      <c r="O192">
        <v>219</v>
      </c>
      <c r="P192">
        <v>20</v>
      </c>
      <c r="Q192" t="s">
        <v>25</v>
      </c>
      <c r="R192" t="s">
        <v>26</v>
      </c>
      <c r="S192" t="s">
        <v>106</v>
      </c>
      <c r="T192" t="s">
        <v>166</v>
      </c>
    </row>
    <row r="193" spans="1:20" x14ac:dyDescent="0.3">
      <c r="A193">
        <v>1359532</v>
      </c>
      <c r="B193">
        <v>2023</v>
      </c>
      <c r="C193" t="s">
        <v>37</v>
      </c>
      <c r="D193" s="1">
        <v>45059</v>
      </c>
      <c r="E193" t="s">
        <v>20</v>
      </c>
      <c r="F193" t="s">
        <v>226</v>
      </c>
      <c r="G193" t="s">
        <v>207</v>
      </c>
      <c r="H193" t="s">
        <v>79</v>
      </c>
      <c r="I193" t="s">
        <v>173</v>
      </c>
      <c r="J193" t="s">
        <v>79</v>
      </c>
      <c r="K193" t="s">
        <v>29</v>
      </c>
      <c r="L193" t="s">
        <v>173</v>
      </c>
      <c r="M193" t="s">
        <v>32</v>
      </c>
      <c r="N193">
        <v>7</v>
      </c>
      <c r="O193">
        <v>183</v>
      </c>
      <c r="P193">
        <v>20</v>
      </c>
      <c r="Q193" t="s">
        <v>25</v>
      </c>
      <c r="R193" t="s">
        <v>26</v>
      </c>
      <c r="S193" t="s">
        <v>209</v>
      </c>
      <c r="T193" t="s">
        <v>155</v>
      </c>
    </row>
    <row r="194" spans="1:20" x14ac:dyDescent="0.3">
      <c r="A194">
        <v>1359533</v>
      </c>
      <c r="B194">
        <v>2023</v>
      </c>
      <c r="C194" t="s">
        <v>30</v>
      </c>
      <c r="D194" s="1">
        <v>45059</v>
      </c>
      <c r="E194" t="s">
        <v>20</v>
      </c>
      <c r="F194" t="s">
        <v>227</v>
      </c>
      <c r="G194" t="s">
        <v>158</v>
      </c>
      <c r="H194" t="s">
        <v>151</v>
      </c>
      <c r="I194" t="s">
        <v>133</v>
      </c>
      <c r="J194" t="s">
        <v>133</v>
      </c>
      <c r="K194" t="s">
        <v>23</v>
      </c>
      <c r="L194" t="s">
        <v>151</v>
      </c>
      <c r="M194" t="s">
        <v>24</v>
      </c>
      <c r="N194">
        <v>31</v>
      </c>
      <c r="O194">
        <v>168</v>
      </c>
      <c r="P194">
        <v>20</v>
      </c>
      <c r="Q194" t="s">
        <v>25</v>
      </c>
      <c r="R194" t="s">
        <v>26</v>
      </c>
      <c r="S194" t="s">
        <v>95</v>
      </c>
      <c r="T194" t="s">
        <v>187</v>
      </c>
    </row>
    <row r="195" spans="1:20" x14ac:dyDescent="0.3">
      <c r="A195">
        <v>1359534</v>
      </c>
      <c r="B195">
        <v>2023</v>
      </c>
      <c r="C195" t="s">
        <v>36</v>
      </c>
      <c r="D195" s="1">
        <v>45060</v>
      </c>
      <c r="E195" t="s">
        <v>20</v>
      </c>
      <c r="F195" t="s">
        <v>228</v>
      </c>
      <c r="G195" t="s">
        <v>220</v>
      </c>
      <c r="H195" t="s">
        <v>21</v>
      </c>
      <c r="I195" t="s">
        <v>31</v>
      </c>
      <c r="J195" t="s">
        <v>21</v>
      </c>
      <c r="K195" t="s">
        <v>29</v>
      </c>
      <c r="L195" t="s">
        <v>21</v>
      </c>
      <c r="M195" t="s">
        <v>24</v>
      </c>
      <c r="N195">
        <v>112</v>
      </c>
      <c r="O195">
        <v>172</v>
      </c>
      <c r="P195">
        <v>20</v>
      </c>
      <c r="Q195" t="s">
        <v>25</v>
      </c>
      <c r="R195" t="s">
        <v>26</v>
      </c>
      <c r="S195" t="s">
        <v>113</v>
      </c>
      <c r="T195" t="s">
        <v>156</v>
      </c>
    </row>
    <row r="196" spans="1:20" x14ac:dyDescent="0.3">
      <c r="A196">
        <v>1359535</v>
      </c>
      <c r="B196">
        <v>2023</v>
      </c>
      <c r="C196" t="s">
        <v>38</v>
      </c>
      <c r="D196" s="1">
        <v>45060</v>
      </c>
      <c r="E196" t="s">
        <v>20</v>
      </c>
      <c r="F196" t="s">
        <v>194</v>
      </c>
      <c r="G196" t="s">
        <v>149</v>
      </c>
      <c r="H196" t="s">
        <v>28</v>
      </c>
      <c r="I196" t="s">
        <v>22</v>
      </c>
      <c r="J196" t="s">
        <v>28</v>
      </c>
      <c r="K196" t="s">
        <v>29</v>
      </c>
      <c r="L196" t="s">
        <v>22</v>
      </c>
      <c r="M196" t="s">
        <v>32</v>
      </c>
      <c r="N196">
        <v>6</v>
      </c>
      <c r="O196">
        <v>145</v>
      </c>
      <c r="P196">
        <v>20</v>
      </c>
      <c r="Q196" t="s">
        <v>25</v>
      </c>
      <c r="R196" t="s">
        <v>26</v>
      </c>
      <c r="S196" t="s">
        <v>166</v>
      </c>
      <c r="T196" t="s">
        <v>215</v>
      </c>
    </row>
    <row r="197" spans="1:20" x14ac:dyDescent="0.3">
      <c r="A197">
        <v>1359536</v>
      </c>
      <c r="B197">
        <v>2023</v>
      </c>
      <c r="C197" t="s">
        <v>51</v>
      </c>
      <c r="D197" s="1">
        <v>45061</v>
      </c>
      <c r="E197" t="s">
        <v>20</v>
      </c>
      <c r="F197" t="s">
        <v>141</v>
      </c>
      <c r="G197" t="s">
        <v>157</v>
      </c>
      <c r="H197" t="s">
        <v>174</v>
      </c>
      <c r="I197" t="s">
        <v>79</v>
      </c>
      <c r="J197" t="s">
        <v>79</v>
      </c>
      <c r="K197" t="s">
        <v>23</v>
      </c>
      <c r="L197" t="s">
        <v>174</v>
      </c>
      <c r="M197" t="s">
        <v>24</v>
      </c>
      <c r="N197">
        <v>34</v>
      </c>
      <c r="O197">
        <v>189</v>
      </c>
      <c r="P197">
        <v>20</v>
      </c>
      <c r="Q197" t="s">
        <v>25</v>
      </c>
      <c r="R197" t="s">
        <v>26</v>
      </c>
      <c r="S197" t="s">
        <v>155</v>
      </c>
      <c r="T197" t="s">
        <v>139</v>
      </c>
    </row>
    <row r="198" spans="1:20" x14ac:dyDescent="0.3">
      <c r="A198">
        <v>1359537</v>
      </c>
      <c r="B198">
        <v>2023</v>
      </c>
      <c r="C198" t="s">
        <v>204</v>
      </c>
      <c r="D198" s="1">
        <v>45062</v>
      </c>
      <c r="E198" t="s">
        <v>20</v>
      </c>
      <c r="F198" t="s">
        <v>115</v>
      </c>
      <c r="G198" t="s">
        <v>206</v>
      </c>
      <c r="H198" t="s">
        <v>173</v>
      </c>
      <c r="I198" t="s">
        <v>34</v>
      </c>
      <c r="J198" t="s">
        <v>34</v>
      </c>
      <c r="K198" t="s">
        <v>23</v>
      </c>
      <c r="L198" t="s">
        <v>173</v>
      </c>
      <c r="M198" t="s">
        <v>24</v>
      </c>
      <c r="N198">
        <v>5</v>
      </c>
      <c r="O198">
        <v>178</v>
      </c>
      <c r="P198">
        <v>20</v>
      </c>
      <c r="Q198" t="s">
        <v>25</v>
      </c>
      <c r="R198" t="s">
        <v>26</v>
      </c>
      <c r="S198" t="s">
        <v>68</v>
      </c>
      <c r="T198" t="s">
        <v>108</v>
      </c>
    </row>
    <row r="199" spans="1:20" x14ac:dyDescent="0.3">
      <c r="A199">
        <v>1359538</v>
      </c>
      <c r="B199">
        <v>2023</v>
      </c>
      <c r="C199" t="s">
        <v>56</v>
      </c>
      <c r="D199" s="1">
        <v>45063</v>
      </c>
      <c r="E199" t="s">
        <v>20</v>
      </c>
      <c r="F199" t="s">
        <v>229</v>
      </c>
      <c r="G199" t="s">
        <v>230</v>
      </c>
      <c r="H199" t="s">
        <v>133</v>
      </c>
      <c r="I199" t="s">
        <v>151</v>
      </c>
      <c r="J199" t="s">
        <v>151</v>
      </c>
      <c r="K199" t="s">
        <v>23</v>
      </c>
      <c r="L199" t="s">
        <v>133</v>
      </c>
      <c r="M199" t="s">
        <v>24</v>
      </c>
      <c r="N199">
        <v>15</v>
      </c>
      <c r="O199">
        <v>214</v>
      </c>
      <c r="P199">
        <v>20</v>
      </c>
      <c r="Q199" t="s">
        <v>25</v>
      </c>
      <c r="R199" t="s">
        <v>26</v>
      </c>
      <c r="S199" t="s">
        <v>113</v>
      </c>
      <c r="T199" t="s">
        <v>214</v>
      </c>
    </row>
    <row r="200" spans="1:20" x14ac:dyDescent="0.3">
      <c r="A200">
        <v>1359539</v>
      </c>
      <c r="B200">
        <v>2023</v>
      </c>
      <c r="C200" t="s">
        <v>37</v>
      </c>
      <c r="D200" s="1">
        <v>45064</v>
      </c>
      <c r="E200" t="s">
        <v>20</v>
      </c>
      <c r="F200" t="s">
        <v>60</v>
      </c>
      <c r="G200" t="s">
        <v>207</v>
      </c>
      <c r="H200" t="s">
        <v>79</v>
      </c>
      <c r="I200" t="s">
        <v>21</v>
      </c>
      <c r="J200" t="s">
        <v>21</v>
      </c>
      <c r="K200" t="s">
        <v>23</v>
      </c>
      <c r="L200" t="s">
        <v>21</v>
      </c>
      <c r="M200" t="s">
        <v>32</v>
      </c>
      <c r="N200">
        <v>8</v>
      </c>
      <c r="O200">
        <v>187</v>
      </c>
      <c r="P200">
        <v>20</v>
      </c>
      <c r="Q200" t="s">
        <v>25</v>
      </c>
      <c r="R200" t="s">
        <v>26</v>
      </c>
      <c r="S200" t="s">
        <v>74</v>
      </c>
      <c r="T200" t="s">
        <v>105</v>
      </c>
    </row>
    <row r="201" spans="1:20" x14ac:dyDescent="0.3">
      <c r="A201">
        <v>1359540</v>
      </c>
      <c r="B201">
        <v>2023</v>
      </c>
      <c r="C201" t="s">
        <v>56</v>
      </c>
      <c r="D201" s="1">
        <v>45065</v>
      </c>
      <c r="E201" t="s">
        <v>20</v>
      </c>
      <c r="F201" t="s">
        <v>154</v>
      </c>
      <c r="G201" t="s">
        <v>230</v>
      </c>
      <c r="H201" t="s">
        <v>151</v>
      </c>
      <c r="I201" t="s">
        <v>31</v>
      </c>
      <c r="J201" t="s">
        <v>31</v>
      </c>
      <c r="K201" t="s">
        <v>23</v>
      </c>
      <c r="L201" t="s">
        <v>31</v>
      </c>
      <c r="M201" t="s">
        <v>32</v>
      </c>
      <c r="N201">
        <v>4</v>
      </c>
      <c r="O201">
        <v>188</v>
      </c>
      <c r="P201">
        <v>20</v>
      </c>
      <c r="Q201" t="s">
        <v>25</v>
      </c>
      <c r="R201" t="s">
        <v>26</v>
      </c>
      <c r="S201" t="s">
        <v>108</v>
      </c>
      <c r="T201" t="s">
        <v>59</v>
      </c>
    </row>
    <row r="202" spans="1:20" x14ac:dyDescent="0.3">
      <c r="A202">
        <v>1359541</v>
      </c>
      <c r="B202">
        <v>2023</v>
      </c>
      <c r="C202" t="s">
        <v>30</v>
      </c>
      <c r="D202" s="1">
        <v>45066</v>
      </c>
      <c r="E202" t="s">
        <v>20</v>
      </c>
      <c r="F202" t="s">
        <v>147</v>
      </c>
      <c r="G202" t="s">
        <v>158</v>
      </c>
      <c r="H202" t="s">
        <v>28</v>
      </c>
      <c r="I202" t="s">
        <v>133</v>
      </c>
      <c r="J202" t="s">
        <v>28</v>
      </c>
      <c r="K202" t="s">
        <v>29</v>
      </c>
      <c r="L202" t="s">
        <v>28</v>
      </c>
      <c r="M202" t="s">
        <v>24</v>
      </c>
      <c r="N202">
        <v>77</v>
      </c>
      <c r="O202">
        <v>224</v>
      </c>
      <c r="P202">
        <v>20</v>
      </c>
      <c r="Q202" t="s">
        <v>25</v>
      </c>
      <c r="R202" t="s">
        <v>26</v>
      </c>
      <c r="S202" t="s">
        <v>95</v>
      </c>
      <c r="T202" t="s">
        <v>187</v>
      </c>
    </row>
    <row r="203" spans="1:20" x14ac:dyDescent="0.3">
      <c r="A203">
        <v>1359542</v>
      </c>
      <c r="B203">
        <v>2023</v>
      </c>
      <c r="C203" t="s">
        <v>35</v>
      </c>
      <c r="D203" s="1">
        <v>45066</v>
      </c>
      <c r="E203" t="s">
        <v>20</v>
      </c>
      <c r="F203" t="s">
        <v>216</v>
      </c>
      <c r="G203" t="s">
        <v>200</v>
      </c>
      <c r="H203" t="s">
        <v>173</v>
      </c>
      <c r="I203" t="s">
        <v>22</v>
      </c>
      <c r="J203" t="s">
        <v>22</v>
      </c>
      <c r="K203" t="s">
        <v>23</v>
      </c>
      <c r="L203" t="s">
        <v>173</v>
      </c>
      <c r="M203" t="s">
        <v>24</v>
      </c>
      <c r="N203">
        <v>1</v>
      </c>
      <c r="O203">
        <v>177</v>
      </c>
      <c r="P203">
        <v>20</v>
      </c>
      <c r="Q203" t="s">
        <v>25</v>
      </c>
      <c r="R203" t="s">
        <v>26</v>
      </c>
      <c r="S203" t="s">
        <v>155</v>
      </c>
      <c r="T203" t="s">
        <v>139</v>
      </c>
    </row>
    <row r="204" spans="1:20" x14ac:dyDescent="0.3">
      <c r="A204">
        <v>1359543</v>
      </c>
      <c r="B204">
        <v>2023</v>
      </c>
      <c r="C204" t="s">
        <v>33</v>
      </c>
      <c r="D204" s="1">
        <v>45067</v>
      </c>
      <c r="E204" t="s">
        <v>20</v>
      </c>
      <c r="F204" t="s">
        <v>219</v>
      </c>
      <c r="G204" t="s">
        <v>150</v>
      </c>
      <c r="H204" t="s">
        <v>79</v>
      </c>
      <c r="I204" t="s">
        <v>34</v>
      </c>
      <c r="J204" t="s">
        <v>34</v>
      </c>
      <c r="K204" t="s">
        <v>23</v>
      </c>
      <c r="L204" t="s">
        <v>34</v>
      </c>
      <c r="M204" t="s">
        <v>32</v>
      </c>
      <c r="N204">
        <v>8</v>
      </c>
      <c r="O204">
        <v>201</v>
      </c>
      <c r="P204">
        <v>20</v>
      </c>
      <c r="Q204" t="s">
        <v>25</v>
      </c>
      <c r="R204" t="s">
        <v>26</v>
      </c>
      <c r="S204" t="s">
        <v>113</v>
      </c>
      <c r="T204" t="s">
        <v>59</v>
      </c>
    </row>
    <row r="205" spans="1:20" x14ac:dyDescent="0.3">
      <c r="A205">
        <v>1359544</v>
      </c>
      <c r="B205">
        <v>2023</v>
      </c>
      <c r="C205" t="s">
        <v>117</v>
      </c>
      <c r="D205" s="1">
        <v>45067</v>
      </c>
      <c r="E205" t="s">
        <v>20</v>
      </c>
      <c r="F205" t="s">
        <v>141</v>
      </c>
      <c r="G205" t="s">
        <v>208</v>
      </c>
      <c r="H205" t="s">
        <v>21</v>
      </c>
      <c r="I205" t="s">
        <v>174</v>
      </c>
      <c r="J205" t="s">
        <v>174</v>
      </c>
      <c r="K205" t="s">
        <v>23</v>
      </c>
      <c r="L205" t="s">
        <v>174</v>
      </c>
      <c r="M205" t="s">
        <v>32</v>
      </c>
      <c r="N205">
        <v>6</v>
      </c>
      <c r="O205">
        <v>198</v>
      </c>
      <c r="P205">
        <v>20</v>
      </c>
      <c r="Q205" t="s">
        <v>25</v>
      </c>
      <c r="R205" t="s">
        <v>26</v>
      </c>
      <c r="S205" t="s">
        <v>106</v>
      </c>
      <c r="T205" t="s">
        <v>105</v>
      </c>
    </row>
    <row r="206" spans="1:20" x14ac:dyDescent="0.3">
      <c r="A206">
        <v>1370350</v>
      </c>
      <c r="B206">
        <v>2023</v>
      </c>
      <c r="C206" t="s">
        <v>38</v>
      </c>
      <c r="D206" s="1">
        <v>45069</v>
      </c>
      <c r="E206" t="s">
        <v>66</v>
      </c>
      <c r="F206" t="s">
        <v>147</v>
      </c>
      <c r="G206" t="s">
        <v>149</v>
      </c>
      <c r="H206" t="s">
        <v>28</v>
      </c>
      <c r="I206" t="s">
        <v>174</v>
      </c>
      <c r="J206" t="s">
        <v>174</v>
      </c>
      <c r="K206" t="s">
        <v>23</v>
      </c>
      <c r="L206" t="s">
        <v>28</v>
      </c>
      <c r="M206" t="s">
        <v>24</v>
      </c>
      <c r="N206">
        <v>15</v>
      </c>
      <c r="O206">
        <v>173</v>
      </c>
      <c r="P206">
        <v>20</v>
      </c>
      <c r="Q206" t="s">
        <v>25</v>
      </c>
      <c r="R206" t="s">
        <v>26</v>
      </c>
      <c r="S206" t="s">
        <v>68</v>
      </c>
      <c r="T206" t="s">
        <v>95</v>
      </c>
    </row>
    <row r="207" spans="1:20" x14ac:dyDescent="0.3">
      <c r="A207">
        <v>1370351</v>
      </c>
      <c r="B207">
        <v>2023</v>
      </c>
      <c r="C207" t="s">
        <v>38</v>
      </c>
      <c r="D207" s="1">
        <v>45070</v>
      </c>
      <c r="E207" t="s">
        <v>83</v>
      </c>
      <c r="F207" t="s">
        <v>231</v>
      </c>
      <c r="G207" t="s">
        <v>149</v>
      </c>
      <c r="H207" t="s">
        <v>34</v>
      </c>
      <c r="I207" t="s">
        <v>173</v>
      </c>
      <c r="J207" t="s">
        <v>34</v>
      </c>
      <c r="K207" t="s">
        <v>29</v>
      </c>
      <c r="L207" t="s">
        <v>34</v>
      </c>
      <c r="M207" t="s">
        <v>24</v>
      </c>
      <c r="N207">
        <v>81</v>
      </c>
      <c r="O207">
        <v>183</v>
      </c>
      <c r="P207">
        <v>20</v>
      </c>
      <c r="Q207" t="s">
        <v>25</v>
      </c>
      <c r="R207" t="s">
        <v>26</v>
      </c>
      <c r="S207" t="s">
        <v>74</v>
      </c>
      <c r="T207" t="s">
        <v>105</v>
      </c>
    </row>
    <row r="208" spans="1:20" x14ac:dyDescent="0.3">
      <c r="A208">
        <v>1370352</v>
      </c>
      <c r="B208">
        <v>2023</v>
      </c>
      <c r="C208" t="s">
        <v>51</v>
      </c>
      <c r="D208" s="1">
        <v>45072</v>
      </c>
      <c r="E208" t="s">
        <v>67</v>
      </c>
      <c r="F208" t="s">
        <v>141</v>
      </c>
      <c r="G208" t="s">
        <v>157</v>
      </c>
      <c r="H208" t="s">
        <v>174</v>
      </c>
      <c r="I208" t="s">
        <v>34</v>
      </c>
      <c r="J208" t="s">
        <v>34</v>
      </c>
      <c r="K208" t="s">
        <v>23</v>
      </c>
      <c r="L208" t="s">
        <v>174</v>
      </c>
      <c r="M208" t="s">
        <v>24</v>
      </c>
      <c r="N208">
        <v>62</v>
      </c>
      <c r="O208">
        <v>234</v>
      </c>
      <c r="P208">
        <v>20</v>
      </c>
      <c r="Q208" t="s">
        <v>25</v>
      </c>
      <c r="R208" t="s">
        <v>26</v>
      </c>
      <c r="S208" t="s">
        <v>106</v>
      </c>
      <c r="T208" t="s">
        <v>59</v>
      </c>
    </row>
    <row r="209" spans="1:20" x14ac:dyDescent="0.3">
      <c r="A209">
        <v>1370353</v>
      </c>
      <c r="B209">
        <v>2023</v>
      </c>
      <c r="C209" t="s">
        <v>51</v>
      </c>
      <c r="D209" s="1">
        <v>45075</v>
      </c>
      <c r="E209" t="s">
        <v>43</v>
      </c>
      <c r="F209" t="s">
        <v>197</v>
      </c>
      <c r="G209" t="s">
        <v>157</v>
      </c>
      <c r="H209" t="s">
        <v>174</v>
      </c>
      <c r="I209" t="s">
        <v>28</v>
      </c>
      <c r="J209" t="s">
        <v>28</v>
      </c>
      <c r="K209" t="s">
        <v>23</v>
      </c>
      <c r="L209" t="s">
        <v>28</v>
      </c>
      <c r="M209" t="s">
        <v>32</v>
      </c>
      <c r="N209">
        <v>5</v>
      </c>
      <c r="O209">
        <v>171</v>
      </c>
      <c r="P209">
        <v>15</v>
      </c>
      <c r="Q209" t="s">
        <v>25</v>
      </c>
      <c r="R209" t="s">
        <v>40</v>
      </c>
      <c r="S209" t="s">
        <v>106</v>
      </c>
      <c r="T209" t="s">
        <v>59</v>
      </c>
    </row>
    <row r="210" spans="1:20" x14ac:dyDescent="0.3">
      <c r="A210">
        <v>1422119</v>
      </c>
      <c r="B210">
        <v>2024</v>
      </c>
      <c r="C210" t="s">
        <v>38</v>
      </c>
      <c r="D210" s="1">
        <v>45373</v>
      </c>
      <c r="E210" t="s">
        <v>20</v>
      </c>
      <c r="F210" t="s">
        <v>109</v>
      </c>
      <c r="G210" t="s">
        <v>149</v>
      </c>
      <c r="H210" t="s">
        <v>232</v>
      </c>
      <c r="I210" t="s">
        <v>28</v>
      </c>
      <c r="J210" t="s">
        <v>232</v>
      </c>
      <c r="K210" t="s">
        <v>29</v>
      </c>
      <c r="L210" t="s">
        <v>28</v>
      </c>
      <c r="M210" t="s">
        <v>32</v>
      </c>
      <c r="N210">
        <v>6</v>
      </c>
      <c r="O210">
        <v>174</v>
      </c>
      <c r="P210">
        <v>20</v>
      </c>
      <c r="Q210" t="s">
        <v>25</v>
      </c>
      <c r="R210" t="s">
        <v>26</v>
      </c>
      <c r="S210" t="s">
        <v>167</v>
      </c>
      <c r="T210" t="s">
        <v>105</v>
      </c>
    </row>
    <row r="211" spans="1:20" x14ac:dyDescent="0.3">
      <c r="A211">
        <v>1422120</v>
      </c>
      <c r="B211">
        <v>2024</v>
      </c>
      <c r="C211" t="s">
        <v>233</v>
      </c>
      <c r="D211" s="1">
        <v>45374</v>
      </c>
      <c r="E211" t="s">
        <v>20</v>
      </c>
      <c r="F211" t="s">
        <v>136</v>
      </c>
      <c r="G211" t="s">
        <v>234</v>
      </c>
      <c r="H211" t="s">
        <v>133</v>
      </c>
      <c r="I211" t="s">
        <v>151</v>
      </c>
      <c r="J211" t="s">
        <v>151</v>
      </c>
      <c r="K211" t="s">
        <v>23</v>
      </c>
      <c r="L211" t="s">
        <v>151</v>
      </c>
      <c r="M211" t="s">
        <v>32</v>
      </c>
      <c r="N211">
        <v>4</v>
      </c>
      <c r="O211">
        <v>175</v>
      </c>
      <c r="P211">
        <v>20</v>
      </c>
      <c r="Q211" t="s">
        <v>25</v>
      </c>
      <c r="R211" t="s">
        <v>26</v>
      </c>
      <c r="S211" t="s">
        <v>155</v>
      </c>
      <c r="T211" t="s">
        <v>187</v>
      </c>
    </row>
    <row r="212" spans="1:20" x14ac:dyDescent="0.3">
      <c r="A212">
        <v>1422121</v>
      </c>
      <c r="B212">
        <v>2024</v>
      </c>
      <c r="C212" t="s">
        <v>35</v>
      </c>
      <c r="D212" s="1">
        <v>45374</v>
      </c>
      <c r="E212" t="s">
        <v>20</v>
      </c>
      <c r="F212" t="s">
        <v>98</v>
      </c>
      <c r="G212" t="s">
        <v>200</v>
      </c>
      <c r="H212" t="s">
        <v>22</v>
      </c>
      <c r="I212" t="s">
        <v>79</v>
      </c>
      <c r="J212" t="s">
        <v>79</v>
      </c>
      <c r="K212" t="s">
        <v>23</v>
      </c>
      <c r="L212" t="s">
        <v>22</v>
      </c>
      <c r="M212" t="s">
        <v>24</v>
      </c>
      <c r="N212">
        <v>4</v>
      </c>
      <c r="O212">
        <v>209</v>
      </c>
      <c r="P212">
        <v>20</v>
      </c>
      <c r="Q212" t="s">
        <v>25</v>
      </c>
      <c r="R212" t="s">
        <v>26</v>
      </c>
      <c r="S212" t="s">
        <v>185</v>
      </c>
      <c r="T212" t="s">
        <v>121</v>
      </c>
    </row>
    <row r="213" spans="1:20" x14ac:dyDescent="0.3">
      <c r="A213">
        <v>1422122</v>
      </c>
      <c r="B213">
        <v>2024</v>
      </c>
      <c r="C213" t="s">
        <v>36</v>
      </c>
      <c r="D213" s="1">
        <v>45375</v>
      </c>
      <c r="E213" t="s">
        <v>20</v>
      </c>
      <c r="F213" t="s">
        <v>82</v>
      </c>
      <c r="G213" t="s">
        <v>220</v>
      </c>
      <c r="H213" t="s">
        <v>31</v>
      </c>
      <c r="I213" t="s">
        <v>173</v>
      </c>
      <c r="J213" t="s">
        <v>31</v>
      </c>
      <c r="K213" t="s">
        <v>29</v>
      </c>
      <c r="L213" t="s">
        <v>31</v>
      </c>
      <c r="M213" t="s">
        <v>24</v>
      </c>
      <c r="N213">
        <v>20</v>
      </c>
      <c r="O213">
        <v>194</v>
      </c>
      <c r="P213">
        <v>20</v>
      </c>
      <c r="Q213" t="s">
        <v>25</v>
      </c>
      <c r="R213" t="s">
        <v>26</v>
      </c>
      <c r="S213" t="s">
        <v>209</v>
      </c>
      <c r="T213" t="s">
        <v>48</v>
      </c>
    </row>
    <row r="214" spans="1:20" x14ac:dyDescent="0.3">
      <c r="A214">
        <v>1422123</v>
      </c>
      <c r="B214">
        <v>2024</v>
      </c>
      <c r="C214" t="s">
        <v>51</v>
      </c>
      <c r="D214" s="1">
        <v>45375</v>
      </c>
      <c r="E214" t="s">
        <v>20</v>
      </c>
      <c r="F214" t="s">
        <v>210</v>
      </c>
      <c r="G214" t="s">
        <v>157</v>
      </c>
      <c r="H214" t="s">
        <v>174</v>
      </c>
      <c r="I214" t="s">
        <v>34</v>
      </c>
      <c r="J214" t="s">
        <v>34</v>
      </c>
      <c r="K214" t="s">
        <v>23</v>
      </c>
      <c r="L214" t="s">
        <v>174</v>
      </c>
      <c r="M214" t="s">
        <v>24</v>
      </c>
      <c r="N214">
        <v>6</v>
      </c>
      <c r="O214">
        <v>169</v>
      </c>
      <c r="P214">
        <v>20</v>
      </c>
      <c r="Q214" t="s">
        <v>25</v>
      </c>
      <c r="R214" t="s">
        <v>26</v>
      </c>
      <c r="S214" t="s">
        <v>72</v>
      </c>
      <c r="T214" t="s">
        <v>105</v>
      </c>
    </row>
    <row r="215" spans="1:20" x14ac:dyDescent="0.3">
      <c r="A215">
        <v>1422124</v>
      </c>
      <c r="B215">
        <v>2024</v>
      </c>
      <c r="C215" t="s">
        <v>117</v>
      </c>
      <c r="D215" s="1">
        <v>45376</v>
      </c>
      <c r="E215" t="s">
        <v>20</v>
      </c>
      <c r="F215" t="s">
        <v>60</v>
      </c>
      <c r="G215" t="s">
        <v>208</v>
      </c>
      <c r="H215" t="s">
        <v>151</v>
      </c>
      <c r="I215" t="s">
        <v>232</v>
      </c>
      <c r="J215" t="s">
        <v>232</v>
      </c>
      <c r="K215" t="s">
        <v>23</v>
      </c>
      <c r="L215" t="s">
        <v>232</v>
      </c>
      <c r="M215" t="s">
        <v>32</v>
      </c>
      <c r="N215">
        <v>4</v>
      </c>
      <c r="O215">
        <v>177</v>
      </c>
      <c r="P215">
        <v>20</v>
      </c>
      <c r="Q215" t="s">
        <v>25</v>
      </c>
      <c r="R215" t="s">
        <v>26</v>
      </c>
      <c r="S215" t="s">
        <v>68</v>
      </c>
      <c r="T215" t="s">
        <v>214</v>
      </c>
    </row>
    <row r="216" spans="1:20" x14ac:dyDescent="0.3">
      <c r="A216">
        <v>1422125</v>
      </c>
      <c r="B216">
        <v>2024</v>
      </c>
      <c r="C216" t="s">
        <v>38</v>
      </c>
      <c r="D216" s="1">
        <v>45377</v>
      </c>
      <c r="E216" t="s">
        <v>20</v>
      </c>
      <c r="F216" t="s">
        <v>183</v>
      </c>
      <c r="G216" t="s">
        <v>149</v>
      </c>
      <c r="H216" t="s">
        <v>28</v>
      </c>
      <c r="I216" t="s">
        <v>174</v>
      </c>
      <c r="J216" t="s">
        <v>174</v>
      </c>
      <c r="K216" t="s">
        <v>23</v>
      </c>
      <c r="L216" t="s">
        <v>28</v>
      </c>
      <c r="M216" t="s">
        <v>24</v>
      </c>
      <c r="N216">
        <v>63</v>
      </c>
      <c r="O216">
        <v>207</v>
      </c>
      <c r="P216">
        <v>20</v>
      </c>
      <c r="Q216" t="s">
        <v>25</v>
      </c>
      <c r="R216" t="s">
        <v>26</v>
      </c>
      <c r="S216" t="s">
        <v>235</v>
      </c>
      <c r="T216" t="s">
        <v>166</v>
      </c>
    </row>
    <row r="217" spans="1:20" x14ac:dyDescent="0.3">
      <c r="A217">
        <v>1422126</v>
      </c>
      <c r="B217">
        <v>2024</v>
      </c>
      <c r="C217" t="s">
        <v>37</v>
      </c>
      <c r="D217" s="1">
        <v>45378</v>
      </c>
      <c r="E217" t="s">
        <v>20</v>
      </c>
      <c r="F217" t="s">
        <v>180</v>
      </c>
      <c r="G217" t="s">
        <v>207</v>
      </c>
      <c r="H217" t="s">
        <v>79</v>
      </c>
      <c r="I217" t="s">
        <v>34</v>
      </c>
      <c r="J217" t="s">
        <v>34</v>
      </c>
      <c r="K217" t="s">
        <v>23</v>
      </c>
      <c r="L217" t="s">
        <v>79</v>
      </c>
      <c r="M217" t="s">
        <v>24</v>
      </c>
      <c r="N217">
        <v>31</v>
      </c>
      <c r="O217">
        <v>278</v>
      </c>
      <c r="P217">
        <v>20</v>
      </c>
      <c r="Q217" t="s">
        <v>25</v>
      </c>
      <c r="R217" t="s">
        <v>26</v>
      </c>
      <c r="S217" t="s">
        <v>113</v>
      </c>
      <c r="T217" t="s">
        <v>139</v>
      </c>
    </row>
    <row r="218" spans="1:20" x14ac:dyDescent="0.3">
      <c r="A218">
        <v>1422127</v>
      </c>
      <c r="B218">
        <v>2024</v>
      </c>
      <c r="C218" t="s">
        <v>36</v>
      </c>
      <c r="D218" s="1">
        <v>45379</v>
      </c>
      <c r="E218" t="s">
        <v>20</v>
      </c>
      <c r="F218" t="s">
        <v>192</v>
      </c>
      <c r="G218" t="s">
        <v>220</v>
      </c>
      <c r="H218" t="s">
        <v>31</v>
      </c>
      <c r="I218" t="s">
        <v>133</v>
      </c>
      <c r="J218" t="s">
        <v>133</v>
      </c>
      <c r="K218" t="s">
        <v>23</v>
      </c>
      <c r="L218" t="s">
        <v>31</v>
      </c>
      <c r="M218" t="s">
        <v>24</v>
      </c>
      <c r="N218">
        <v>12</v>
      </c>
      <c r="O218">
        <v>186</v>
      </c>
      <c r="P218">
        <v>20</v>
      </c>
      <c r="Q218" t="s">
        <v>25</v>
      </c>
      <c r="R218" t="s">
        <v>26</v>
      </c>
      <c r="S218" t="s">
        <v>108</v>
      </c>
      <c r="T218" t="s">
        <v>106</v>
      </c>
    </row>
    <row r="219" spans="1:20" x14ac:dyDescent="0.3">
      <c r="A219">
        <v>1422128</v>
      </c>
      <c r="B219">
        <v>2024</v>
      </c>
      <c r="C219" t="s">
        <v>117</v>
      </c>
      <c r="D219" s="1">
        <v>45380</v>
      </c>
      <c r="E219" t="s">
        <v>20</v>
      </c>
      <c r="F219" t="s">
        <v>76</v>
      </c>
      <c r="G219" t="s">
        <v>208</v>
      </c>
      <c r="H219" t="s">
        <v>232</v>
      </c>
      <c r="I219" t="s">
        <v>22</v>
      </c>
      <c r="J219" t="s">
        <v>22</v>
      </c>
      <c r="K219" t="s">
        <v>23</v>
      </c>
      <c r="L219" t="s">
        <v>22</v>
      </c>
      <c r="M219" t="s">
        <v>32</v>
      </c>
      <c r="N219">
        <v>7</v>
      </c>
      <c r="O219">
        <v>183</v>
      </c>
      <c r="P219">
        <v>20</v>
      </c>
      <c r="Q219" t="s">
        <v>25</v>
      </c>
      <c r="R219" t="s">
        <v>26</v>
      </c>
      <c r="S219" t="s">
        <v>68</v>
      </c>
      <c r="T219" t="s">
        <v>185</v>
      </c>
    </row>
    <row r="220" spans="1:20" x14ac:dyDescent="0.3">
      <c r="A220">
        <v>1422129</v>
      </c>
      <c r="B220">
        <v>2024</v>
      </c>
      <c r="C220" t="s">
        <v>204</v>
      </c>
      <c r="D220" s="1">
        <v>45381</v>
      </c>
      <c r="E220" t="s">
        <v>20</v>
      </c>
      <c r="F220" t="s">
        <v>236</v>
      </c>
      <c r="G220" t="s">
        <v>206</v>
      </c>
      <c r="H220" t="s">
        <v>173</v>
      </c>
      <c r="I220" t="s">
        <v>151</v>
      </c>
      <c r="J220" t="s">
        <v>173</v>
      </c>
      <c r="K220" t="s">
        <v>29</v>
      </c>
      <c r="L220" t="s">
        <v>173</v>
      </c>
      <c r="M220" t="s">
        <v>24</v>
      </c>
      <c r="N220">
        <v>21</v>
      </c>
      <c r="O220">
        <v>200</v>
      </c>
      <c r="P220">
        <v>20</v>
      </c>
      <c r="Q220" t="s">
        <v>25</v>
      </c>
      <c r="R220" t="s">
        <v>26</v>
      </c>
      <c r="S220" t="s">
        <v>155</v>
      </c>
      <c r="T220" t="s">
        <v>156</v>
      </c>
    </row>
    <row r="221" spans="1:20" x14ac:dyDescent="0.3">
      <c r="A221">
        <v>1422130</v>
      </c>
      <c r="B221">
        <v>2024</v>
      </c>
      <c r="C221" t="s">
        <v>51</v>
      </c>
      <c r="D221" s="1">
        <v>45382</v>
      </c>
      <c r="E221" t="s">
        <v>20</v>
      </c>
      <c r="F221" t="s">
        <v>90</v>
      </c>
      <c r="G221" t="s">
        <v>157</v>
      </c>
      <c r="H221" t="s">
        <v>79</v>
      </c>
      <c r="I221" t="s">
        <v>174</v>
      </c>
      <c r="J221" t="s">
        <v>79</v>
      </c>
      <c r="K221" t="s">
        <v>29</v>
      </c>
      <c r="L221" t="s">
        <v>174</v>
      </c>
      <c r="M221" t="s">
        <v>32</v>
      </c>
      <c r="N221">
        <v>7</v>
      </c>
      <c r="O221">
        <v>163</v>
      </c>
      <c r="P221">
        <v>20</v>
      </c>
      <c r="Q221" t="s">
        <v>25</v>
      </c>
      <c r="R221" t="s">
        <v>26</v>
      </c>
      <c r="S221" t="s">
        <v>167</v>
      </c>
      <c r="T221" t="s">
        <v>105</v>
      </c>
    </row>
    <row r="222" spans="1:20" x14ac:dyDescent="0.3">
      <c r="A222">
        <v>1422131</v>
      </c>
      <c r="B222">
        <v>2024</v>
      </c>
      <c r="C222" t="s">
        <v>70</v>
      </c>
      <c r="D222" s="1">
        <v>45382</v>
      </c>
      <c r="E222" t="s">
        <v>20</v>
      </c>
      <c r="F222" t="s">
        <v>140</v>
      </c>
      <c r="G222" t="s">
        <v>237</v>
      </c>
      <c r="H222" t="s">
        <v>133</v>
      </c>
      <c r="I222" t="s">
        <v>28</v>
      </c>
      <c r="J222" t="s">
        <v>133</v>
      </c>
      <c r="K222" t="s">
        <v>29</v>
      </c>
      <c r="L222" t="s">
        <v>133</v>
      </c>
      <c r="M222" t="s">
        <v>24</v>
      </c>
      <c r="N222">
        <v>20</v>
      </c>
      <c r="O222">
        <v>192</v>
      </c>
      <c r="P222">
        <v>20</v>
      </c>
      <c r="Q222" t="s">
        <v>25</v>
      </c>
      <c r="R222" t="s">
        <v>26</v>
      </c>
      <c r="S222" t="s">
        <v>48</v>
      </c>
      <c r="T222" t="s">
        <v>215</v>
      </c>
    </row>
    <row r="223" spans="1:20" x14ac:dyDescent="0.3">
      <c r="A223">
        <v>1422132</v>
      </c>
      <c r="B223">
        <v>2024</v>
      </c>
      <c r="C223" t="s">
        <v>33</v>
      </c>
      <c r="D223" s="1">
        <v>45383</v>
      </c>
      <c r="E223" t="s">
        <v>20</v>
      </c>
      <c r="F223" t="s">
        <v>101</v>
      </c>
      <c r="G223" t="s">
        <v>150</v>
      </c>
      <c r="H223" t="s">
        <v>34</v>
      </c>
      <c r="I223" t="s">
        <v>31</v>
      </c>
      <c r="J223" t="s">
        <v>31</v>
      </c>
      <c r="K223" t="s">
        <v>23</v>
      </c>
      <c r="L223" t="s">
        <v>31</v>
      </c>
      <c r="M223" t="s">
        <v>32</v>
      </c>
      <c r="N223">
        <v>6</v>
      </c>
      <c r="O223">
        <v>126</v>
      </c>
      <c r="P223">
        <v>20</v>
      </c>
      <c r="Q223" t="s">
        <v>25</v>
      </c>
      <c r="R223" t="s">
        <v>26</v>
      </c>
      <c r="S223" t="s">
        <v>214</v>
      </c>
      <c r="T223" t="s">
        <v>121</v>
      </c>
    </row>
    <row r="224" spans="1:20" x14ac:dyDescent="0.3">
      <c r="A224">
        <v>1422133</v>
      </c>
      <c r="B224">
        <v>2024</v>
      </c>
      <c r="C224" t="s">
        <v>117</v>
      </c>
      <c r="D224" s="1">
        <v>45384</v>
      </c>
      <c r="E224" t="s">
        <v>20</v>
      </c>
      <c r="F224" t="s">
        <v>236</v>
      </c>
      <c r="G224" t="s">
        <v>208</v>
      </c>
      <c r="H224" t="s">
        <v>173</v>
      </c>
      <c r="I224" t="s">
        <v>232</v>
      </c>
      <c r="J224" t="s">
        <v>232</v>
      </c>
      <c r="K224" t="s">
        <v>23</v>
      </c>
      <c r="L224" t="s">
        <v>173</v>
      </c>
      <c r="M224" t="s">
        <v>24</v>
      </c>
      <c r="N224">
        <v>28</v>
      </c>
      <c r="O224">
        <v>182</v>
      </c>
      <c r="P224">
        <v>20</v>
      </c>
      <c r="Q224" t="s">
        <v>25</v>
      </c>
      <c r="R224" t="s">
        <v>26</v>
      </c>
      <c r="S224" t="s">
        <v>155</v>
      </c>
      <c r="T224" t="s">
        <v>187</v>
      </c>
    </row>
    <row r="225" spans="1:20" x14ac:dyDescent="0.3">
      <c r="A225">
        <v>1422134</v>
      </c>
      <c r="B225">
        <v>2024</v>
      </c>
      <c r="C225" t="s">
        <v>70</v>
      </c>
      <c r="D225" s="1">
        <v>45385</v>
      </c>
      <c r="E225" t="s">
        <v>20</v>
      </c>
      <c r="F225" t="s">
        <v>76</v>
      </c>
      <c r="G225" t="s">
        <v>237</v>
      </c>
      <c r="H225" t="s">
        <v>22</v>
      </c>
      <c r="I225" t="s">
        <v>133</v>
      </c>
      <c r="J225" t="s">
        <v>22</v>
      </c>
      <c r="K225" t="s">
        <v>29</v>
      </c>
      <c r="L225" t="s">
        <v>22</v>
      </c>
      <c r="M225" t="s">
        <v>24</v>
      </c>
      <c r="N225">
        <v>106</v>
      </c>
      <c r="O225">
        <v>273</v>
      </c>
      <c r="P225">
        <v>20</v>
      </c>
      <c r="Q225" t="s">
        <v>25</v>
      </c>
      <c r="R225" t="s">
        <v>26</v>
      </c>
      <c r="S225" t="s">
        <v>209</v>
      </c>
      <c r="T225" t="s">
        <v>139</v>
      </c>
    </row>
    <row r="226" spans="1:20" x14ac:dyDescent="0.3">
      <c r="A226">
        <v>1422135</v>
      </c>
      <c r="B226">
        <v>2024</v>
      </c>
      <c r="C226" t="s">
        <v>51</v>
      </c>
      <c r="D226" s="1">
        <v>45386</v>
      </c>
      <c r="E226" t="s">
        <v>20</v>
      </c>
      <c r="F226" t="s">
        <v>238</v>
      </c>
      <c r="G226" t="s">
        <v>157</v>
      </c>
      <c r="H226" t="s">
        <v>174</v>
      </c>
      <c r="I226" t="s">
        <v>151</v>
      </c>
      <c r="J226" t="s">
        <v>151</v>
      </c>
      <c r="K226" t="s">
        <v>23</v>
      </c>
      <c r="L226" t="s">
        <v>151</v>
      </c>
      <c r="M226" t="s">
        <v>32</v>
      </c>
      <c r="N226">
        <v>3</v>
      </c>
      <c r="O226">
        <v>200</v>
      </c>
      <c r="P226">
        <v>20</v>
      </c>
      <c r="Q226" t="s">
        <v>25</v>
      </c>
      <c r="R226" t="s">
        <v>26</v>
      </c>
      <c r="S226" t="s">
        <v>106</v>
      </c>
      <c r="T226" t="s">
        <v>72</v>
      </c>
    </row>
    <row r="227" spans="1:20" x14ac:dyDescent="0.3">
      <c r="A227">
        <v>1422136</v>
      </c>
      <c r="B227">
        <v>2024</v>
      </c>
      <c r="C227" t="s">
        <v>37</v>
      </c>
      <c r="D227" s="1">
        <v>45387</v>
      </c>
      <c r="E227" t="s">
        <v>20</v>
      </c>
      <c r="F227" t="s">
        <v>180</v>
      </c>
      <c r="G227" t="s">
        <v>207</v>
      </c>
      <c r="H227" t="s">
        <v>28</v>
      </c>
      <c r="I227" t="s">
        <v>79</v>
      </c>
      <c r="J227" t="s">
        <v>79</v>
      </c>
      <c r="K227" t="s">
        <v>23</v>
      </c>
      <c r="L227" t="s">
        <v>79</v>
      </c>
      <c r="M227" t="s">
        <v>32</v>
      </c>
      <c r="N227">
        <v>6</v>
      </c>
      <c r="O227">
        <v>166</v>
      </c>
      <c r="P227">
        <v>20</v>
      </c>
      <c r="Q227" t="s">
        <v>25</v>
      </c>
      <c r="R227" t="s">
        <v>26</v>
      </c>
      <c r="S227" t="s">
        <v>185</v>
      </c>
      <c r="T227" t="s">
        <v>121</v>
      </c>
    </row>
    <row r="228" spans="1:20" x14ac:dyDescent="0.3">
      <c r="A228">
        <v>1422137</v>
      </c>
      <c r="B228">
        <v>2024</v>
      </c>
      <c r="C228" t="s">
        <v>36</v>
      </c>
      <c r="D228" s="1">
        <v>45388</v>
      </c>
      <c r="E228" t="s">
        <v>20</v>
      </c>
      <c r="F228" t="s">
        <v>123</v>
      </c>
      <c r="G228" t="s">
        <v>220</v>
      </c>
      <c r="H228" t="s">
        <v>232</v>
      </c>
      <c r="I228" t="s">
        <v>31</v>
      </c>
      <c r="J228" t="s">
        <v>31</v>
      </c>
      <c r="K228" t="s">
        <v>23</v>
      </c>
      <c r="L228" t="s">
        <v>31</v>
      </c>
      <c r="M228" t="s">
        <v>32</v>
      </c>
      <c r="N228">
        <v>6</v>
      </c>
      <c r="O228">
        <v>184</v>
      </c>
      <c r="P228">
        <v>20</v>
      </c>
      <c r="Q228" t="s">
        <v>25</v>
      </c>
      <c r="R228" t="s">
        <v>26</v>
      </c>
      <c r="S228" t="s">
        <v>235</v>
      </c>
      <c r="T228" t="s">
        <v>166</v>
      </c>
    </row>
    <row r="229" spans="1:20" x14ac:dyDescent="0.3">
      <c r="A229">
        <v>1422138</v>
      </c>
      <c r="B229">
        <v>2024</v>
      </c>
      <c r="C229" t="s">
        <v>33</v>
      </c>
      <c r="D229" s="1">
        <v>45389</v>
      </c>
      <c r="E229" t="s">
        <v>20</v>
      </c>
      <c r="F229" t="s">
        <v>239</v>
      </c>
      <c r="G229" t="s">
        <v>150</v>
      </c>
      <c r="H229" t="s">
        <v>34</v>
      </c>
      <c r="I229" t="s">
        <v>133</v>
      </c>
      <c r="J229" t="s">
        <v>133</v>
      </c>
      <c r="K229" t="s">
        <v>23</v>
      </c>
      <c r="L229" t="s">
        <v>34</v>
      </c>
      <c r="M229" t="s">
        <v>24</v>
      </c>
      <c r="N229">
        <v>29</v>
      </c>
      <c r="O229">
        <v>235</v>
      </c>
      <c r="P229">
        <v>20</v>
      </c>
      <c r="Q229" t="s">
        <v>25</v>
      </c>
      <c r="R229" t="s">
        <v>26</v>
      </c>
      <c r="S229" t="s">
        <v>48</v>
      </c>
      <c r="T229" t="s">
        <v>139</v>
      </c>
    </row>
    <row r="230" spans="1:20" x14ac:dyDescent="0.3">
      <c r="A230">
        <v>1422139</v>
      </c>
      <c r="B230">
        <v>2024</v>
      </c>
      <c r="C230" t="s">
        <v>204</v>
      </c>
      <c r="D230" s="1">
        <v>45389</v>
      </c>
      <c r="E230" t="s">
        <v>20</v>
      </c>
      <c r="F230" t="s">
        <v>240</v>
      </c>
      <c r="G230" t="s">
        <v>206</v>
      </c>
      <c r="H230" t="s">
        <v>173</v>
      </c>
      <c r="I230" t="s">
        <v>174</v>
      </c>
      <c r="J230" t="s">
        <v>173</v>
      </c>
      <c r="K230" t="s">
        <v>29</v>
      </c>
      <c r="L230" t="s">
        <v>173</v>
      </c>
      <c r="M230" t="s">
        <v>24</v>
      </c>
      <c r="N230">
        <v>33</v>
      </c>
      <c r="O230">
        <v>164</v>
      </c>
      <c r="P230">
        <v>20</v>
      </c>
      <c r="Q230" t="s">
        <v>25</v>
      </c>
      <c r="R230" t="s">
        <v>26</v>
      </c>
      <c r="S230" t="s">
        <v>108</v>
      </c>
      <c r="T230" t="s">
        <v>105</v>
      </c>
    </row>
    <row r="231" spans="1:20" x14ac:dyDescent="0.3">
      <c r="A231">
        <v>1426260</v>
      </c>
      <c r="B231">
        <v>2024</v>
      </c>
      <c r="C231" t="s">
        <v>38</v>
      </c>
      <c r="D231" s="1">
        <v>45390</v>
      </c>
      <c r="E231" t="s">
        <v>20</v>
      </c>
      <c r="F231" t="s">
        <v>71</v>
      </c>
      <c r="G231" t="s">
        <v>149</v>
      </c>
      <c r="H231" t="s">
        <v>22</v>
      </c>
      <c r="I231" t="s">
        <v>28</v>
      </c>
      <c r="J231" t="s">
        <v>28</v>
      </c>
      <c r="K231" t="s">
        <v>23</v>
      </c>
      <c r="L231" t="s">
        <v>28</v>
      </c>
      <c r="M231" t="s">
        <v>32</v>
      </c>
      <c r="N231">
        <v>7</v>
      </c>
      <c r="O231">
        <v>138</v>
      </c>
      <c r="P231">
        <v>20</v>
      </c>
      <c r="Q231" t="s">
        <v>25</v>
      </c>
      <c r="R231" t="s">
        <v>26</v>
      </c>
      <c r="S231" t="s">
        <v>68</v>
      </c>
      <c r="T231" t="s">
        <v>214</v>
      </c>
    </row>
    <row r="232" spans="1:20" x14ac:dyDescent="0.3">
      <c r="A232">
        <v>1426261</v>
      </c>
      <c r="B232">
        <v>2024</v>
      </c>
      <c r="C232" t="s">
        <v>233</v>
      </c>
      <c r="D232" s="1">
        <v>45391</v>
      </c>
      <c r="E232" t="s">
        <v>20</v>
      </c>
      <c r="F232" t="s">
        <v>241</v>
      </c>
      <c r="G232" t="s">
        <v>234</v>
      </c>
      <c r="H232" t="s">
        <v>79</v>
      </c>
      <c r="I232" t="s">
        <v>151</v>
      </c>
      <c r="J232" t="s">
        <v>151</v>
      </c>
      <c r="K232" t="s">
        <v>23</v>
      </c>
      <c r="L232" t="s">
        <v>79</v>
      </c>
      <c r="M232" t="s">
        <v>24</v>
      </c>
      <c r="N232">
        <v>2</v>
      </c>
      <c r="O232">
        <v>183</v>
      </c>
      <c r="P232">
        <v>20</v>
      </c>
      <c r="Q232" t="s">
        <v>25</v>
      </c>
      <c r="R232" t="s">
        <v>26</v>
      </c>
      <c r="S232" t="s">
        <v>156</v>
      </c>
      <c r="T232" t="s">
        <v>187</v>
      </c>
    </row>
    <row r="233" spans="1:20" x14ac:dyDescent="0.3">
      <c r="A233">
        <v>1426262</v>
      </c>
      <c r="B233">
        <v>2024</v>
      </c>
      <c r="C233" t="s">
        <v>36</v>
      </c>
      <c r="D233" s="1">
        <v>45392</v>
      </c>
      <c r="E233" t="s">
        <v>20</v>
      </c>
      <c r="F233" t="s">
        <v>118</v>
      </c>
      <c r="G233" t="s">
        <v>220</v>
      </c>
      <c r="H233" t="s">
        <v>31</v>
      </c>
      <c r="I233" t="s">
        <v>174</v>
      </c>
      <c r="J233" t="s">
        <v>174</v>
      </c>
      <c r="K233" t="s">
        <v>23</v>
      </c>
      <c r="L233" t="s">
        <v>174</v>
      </c>
      <c r="M233" t="s">
        <v>32</v>
      </c>
      <c r="N233">
        <v>3</v>
      </c>
      <c r="O233">
        <v>197</v>
      </c>
      <c r="P233">
        <v>20</v>
      </c>
      <c r="Q233" t="s">
        <v>25</v>
      </c>
      <c r="R233" t="s">
        <v>26</v>
      </c>
      <c r="S233" t="s">
        <v>48</v>
      </c>
      <c r="T233" t="s">
        <v>215</v>
      </c>
    </row>
    <row r="234" spans="1:20" x14ac:dyDescent="0.3">
      <c r="A234">
        <v>1426263</v>
      </c>
      <c r="B234">
        <v>2024</v>
      </c>
      <c r="C234" t="s">
        <v>33</v>
      </c>
      <c r="D234" s="1">
        <v>45393</v>
      </c>
      <c r="E234" t="s">
        <v>20</v>
      </c>
      <c r="F234" t="s">
        <v>120</v>
      </c>
      <c r="G234" t="s">
        <v>150</v>
      </c>
      <c r="H234" t="s">
        <v>232</v>
      </c>
      <c r="I234" t="s">
        <v>34</v>
      </c>
      <c r="J234" t="s">
        <v>34</v>
      </c>
      <c r="K234" t="s">
        <v>23</v>
      </c>
      <c r="L234" t="s">
        <v>34</v>
      </c>
      <c r="M234" t="s">
        <v>32</v>
      </c>
      <c r="N234">
        <v>7</v>
      </c>
      <c r="O234">
        <v>197</v>
      </c>
      <c r="P234">
        <v>20</v>
      </c>
      <c r="Q234" t="s">
        <v>25</v>
      </c>
      <c r="R234" t="s">
        <v>26</v>
      </c>
      <c r="S234" t="s">
        <v>106</v>
      </c>
      <c r="T234" t="s">
        <v>72</v>
      </c>
    </row>
    <row r="235" spans="1:20" x14ac:dyDescent="0.3">
      <c r="A235">
        <v>1426264</v>
      </c>
      <c r="B235">
        <v>2024</v>
      </c>
      <c r="C235" t="s">
        <v>204</v>
      </c>
      <c r="D235" s="1">
        <v>45394</v>
      </c>
      <c r="E235" t="s">
        <v>20</v>
      </c>
      <c r="F235" t="s">
        <v>132</v>
      </c>
      <c r="G235" t="s">
        <v>206</v>
      </c>
      <c r="H235" t="s">
        <v>173</v>
      </c>
      <c r="I235" t="s">
        <v>133</v>
      </c>
      <c r="J235" t="s">
        <v>173</v>
      </c>
      <c r="K235" t="s">
        <v>29</v>
      </c>
      <c r="L235" t="s">
        <v>133</v>
      </c>
      <c r="M235" t="s">
        <v>32</v>
      </c>
      <c r="N235">
        <v>6</v>
      </c>
      <c r="O235">
        <v>168</v>
      </c>
      <c r="P235">
        <v>20</v>
      </c>
      <c r="Q235" t="s">
        <v>25</v>
      </c>
      <c r="R235" t="s">
        <v>26</v>
      </c>
      <c r="S235" t="s">
        <v>185</v>
      </c>
      <c r="T235" t="s">
        <v>121</v>
      </c>
    </row>
    <row r="236" spans="1:20" x14ac:dyDescent="0.3">
      <c r="A236">
        <v>1426265</v>
      </c>
      <c r="B236">
        <v>2024</v>
      </c>
      <c r="C236" t="s">
        <v>233</v>
      </c>
      <c r="D236" s="1">
        <v>45395</v>
      </c>
      <c r="E236" t="s">
        <v>20</v>
      </c>
      <c r="F236" t="s">
        <v>142</v>
      </c>
      <c r="G236" t="s">
        <v>234</v>
      </c>
      <c r="H236" t="s">
        <v>151</v>
      </c>
      <c r="I236" t="s">
        <v>31</v>
      </c>
      <c r="J236" t="s">
        <v>31</v>
      </c>
      <c r="K236" t="s">
        <v>23</v>
      </c>
      <c r="L236" t="s">
        <v>31</v>
      </c>
      <c r="M236" t="s">
        <v>32</v>
      </c>
      <c r="N236">
        <v>3</v>
      </c>
      <c r="O236">
        <v>148</v>
      </c>
      <c r="P236">
        <v>20</v>
      </c>
      <c r="Q236" t="s">
        <v>25</v>
      </c>
      <c r="R236" t="s">
        <v>26</v>
      </c>
      <c r="S236" t="s">
        <v>68</v>
      </c>
      <c r="T236" t="s">
        <v>166</v>
      </c>
    </row>
    <row r="237" spans="1:20" x14ac:dyDescent="0.3">
      <c r="A237">
        <v>1426266</v>
      </c>
      <c r="B237">
        <v>2024</v>
      </c>
      <c r="C237" t="s">
        <v>35</v>
      </c>
      <c r="D237" s="1">
        <v>45396</v>
      </c>
      <c r="E237" t="s">
        <v>20</v>
      </c>
      <c r="F237" t="s">
        <v>224</v>
      </c>
      <c r="G237" t="s">
        <v>200</v>
      </c>
      <c r="H237" t="s">
        <v>173</v>
      </c>
      <c r="I237" t="s">
        <v>22</v>
      </c>
      <c r="J237" t="s">
        <v>22</v>
      </c>
      <c r="K237" t="s">
        <v>23</v>
      </c>
      <c r="L237" t="s">
        <v>22</v>
      </c>
      <c r="M237" t="s">
        <v>32</v>
      </c>
      <c r="N237">
        <v>8</v>
      </c>
      <c r="O237">
        <v>162</v>
      </c>
      <c r="P237">
        <v>20</v>
      </c>
      <c r="Q237" t="s">
        <v>25</v>
      </c>
      <c r="R237" t="s">
        <v>26</v>
      </c>
      <c r="S237" t="s">
        <v>209</v>
      </c>
      <c r="T237" t="s">
        <v>215</v>
      </c>
    </row>
    <row r="238" spans="1:20" x14ac:dyDescent="0.3">
      <c r="A238">
        <v>1426267</v>
      </c>
      <c r="B238">
        <v>2024</v>
      </c>
      <c r="C238" t="s">
        <v>33</v>
      </c>
      <c r="D238" s="1">
        <v>45396</v>
      </c>
      <c r="E238" t="s">
        <v>20</v>
      </c>
      <c r="F238" t="s">
        <v>223</v>
      </c>
      <c r="G238" t="s">
        <v>150</v>
      </c>
      <c r="H238" t="s">
        <v>28</v>
      </c>
      <c r="I238" t="s">
        <v>34</v>
      </c>
      <c r="J238" t="s">
        <v>34</v>
      </c>
      <c r="K238" t="s">
        <v>23</v>
      </c>
      <c r="L238" t="s">
        <v>28</v>
      </c>
      <c r="M238" t="s">
        <v>24</v>
      </c>
      <c r="N238">
        <v>20</v>
      </c>
      <c r="O238">
        <v>207</v>
      </c>
      <c r="P238">
        <v>20</v>
      </c>
      <c r="Q238" t="s">
        <v>25</v>
      </c>
      <c r="R238" t="s">
        <v>26</v>
      </c>
      <c r="S238" t="s">
        <v>106</v>
      </c>
      <c r="T238" t="s">
        <v>167</v>
      </c>
    </row>
    <row r="239" spans="1:20" x14ac:dyDescent="0.3">
      <c r="A239">
        <v>1426268</v>
      </c>
      <c r="B239">
        <v>2024</v>
      </c>
      <c r="C239" t="s">
        <v>117</v>
      </c>
      <c r="D239" s="1">
        <v>45397</v>
      </c>
      <c r="E239" t="s">
        <v>20</v>
      </c>
      <c r="F239" t="s">
        <v>242</v>
      </c>
      <c r="G239" t="s">
        <v>208</v>
      </c>
      <c r="H239" t="s">
        <v>79</v>
      </c>
      <c r="I239" t="s">
        <v>232</v>
      </c>
      <c r="J239" t="s">
        <v>232</v>
      </c>
      <c r="K239" t="s">
        <v>23</v>
      </c>
      <c r="L239" t="s">
        <v>79</v>
      </c>
      <c r="M239" t="s">
        <v>24</v>
      </c>
      <c r="N239">
        <v>25</v>
      </c>
      <c r="O239">
        <v>288</v>
      </c>
      <c r="P239">
        <v>20</v>
      </c>
      <c r="Q239" t="s">
        <v>25</v>
      </c>
      <c r="R239" t="s">
        <v>26</v>
      </c>
      <c r="S239" t="s">
        <v>68</v>
      </c>
      <c r="T239" t="s">
        <v>185</v>
      </c>
    </row>
    <row r="240" spans="1:20" x14ac:dyDescent="0.3">
      <c r="A240">
        <v>1426269</v>
      </c>
      <c r="B240">
        <v>2024</v>
      </c>
      <c r="C240" t="s">
        <v>35</v>
      </c>
      <c r="D240" s="1">
        <v>45398</v>
      </c>
      <c r="E240" t="s">
        <v>20</v>
      </c>
      <c r="F240" t="s">
        <v>123</v>
      </c>
      <c r="G240" t="s">
        <v>200</v>
      </c>
      <c r="H240" t="s">
        <v>22</v>
      </c>
      <c r="I240" t="s">
        <v>31</v>
      </c>
      <c r="J240" t="s">
        <v>31</v>
      </c>
      <c r="K240" t="s">
        <v>23</v>
      </c>
      <c r="L240" t="s">
        <v>31</v>
      </c>
      <c r="M240" t="s">
        <v>32</v>
      </c>
      <c r="N240">
        <v>2</v>
      </c>
      <c r="O240">
        <v>224</v>
      </c>
      <c r="P240">
        <v>20</v>
      </c>
      <c r="Q240" t="s">
        <v>25</v>
      </c>
      <c r="R240" t="s">
        <v>26</v>
      </c>
      <c r="S240" t="s">
        <v>163</v>
      </c>
      <c r="T240" t="s">
        <v>139</v>
      </c>
    </row>
    <row r="241" spans="1:20" x14ac:dyDescent="0.3">
      <c r="A241">
        <v>1426270</v>
      </c>
      <c r="B241">
        <v>2024</v>
      </c>
      <c r="C241" t="s">
        <v>51</v>
      </c>
      <c r="D241" s="1">
        <v>45399</v>
      </c>
      <c r="E241" t="s">
        <v>20</v>
      </c>
      <c r="F241" t="s">
        <v>114</v>
      </c>
      <c r="G241" t="s">
        <v>157</v>
      </c>
      <c r="H241" t="s">
        <v>174</v>
      </c>
      <c r="I241" t="s">
        <v>133</v>
      </c>
      <c r="J241" t="s">
        <v>133</v>
      </c>
      <c r="K241" t="s">
        <v>23</v>
      </c>
      <c r="L241" t="s">
        <v>133</v>
      </c>
      <c r="M241" t="s">
        <v>32</v>
      </c>
      <c r="N241">
        <v>6</v>
      </c>
      <c r="O241">
        <v>90</v>
      </c>
      <c r="P241">
        <v>20</v>
      </c>
      <c r="Q241" t="s">
        <v>25</v>
      </c>
      <c r="R241" t="s">
        <v>26</v>
      </c>
      <c r="S241" t="s">
        <v>187</v>
      </c>
      <c r="T241" t="s">
        <v>105</v>
      </c>
    </row>
    <row r="242" spans="1:20" x14ac:dyDescent="0.3">
      <c r="A242">
        <v>1426271</v>
      </c>
      <c r="B242">
        <v>2024</v>
      </c>
      <c r="C242" t="s">
        <v>233</v>
      </c>
      <c r="D242" s="1">
        <v>45400</v>
      </c>
      <c r="E242" t="s">
        <v>20</v>
      </c>
      <c r="F242" t="s">
        <v>120</v>
      </c>
      <c r="G242" t="s">
        <v>234</v>
      </c>
      <c r="H242" t="s">
        <v>34</v>
      </c>
      <c r="I242" t="s">
        <v>151</v>
      </c>
      <c r="J242" t="s">
        <v>151</v>
      </c>
      <c r="K242" t="s">
        <v>23</v>
      </c>
      <c r="L242" t="s">
        <v>34</v>
      </c>
      <c r="M242" t="s">
        <v>24</v>
      </c>
      <c r="N242">
        <v>9</v>
      </c>
      <c r="O242">
        <v>193</v>
      </c>
      <c r="P242">
        <v>20</v>
      </c>
      <c r="Q242" t="s">
        <v>25</v>
      </c>
      <c r="R242" t="s">
        <v>26</v>
      </c>
      <c r="S242" t="s">
        <v>108</v>
      </c>
      <c r="T242" t="s">
        <v>72</v>
      </c>
    </row>
    <row r="243" spans="1:20" x14ac:dyDescent="0.3">
      <c r="A243">
        <v>1426272</v>
      </c>
      <c r="B243">
        <v>2024</v>
      </c>
      <c r="C243" t="s">
        <v>204</v>
      </c>
      <c r="D243" s="1">
        <v>45401</v>
      </c>
      <c r="E243" t="s">
        <v>20</v>
      </c>
      <c r="F243" t="s">
        <v>129</v>
      </c>
      <c r="G243" t="s">
        <v>206</v>
      </c>
      <c r="H243" t="s">
        <v>28</v>
      </c>
      <c r="I243" t="s">
        <v>173</v>
      </c>
      <c r="J243" t="s">
        <v>173</v>
      </c>
      <c r="K243" t="s">
        <v>23</v>
      </c>
      <c r="L243" t="s">
        <v>173</v>
      </c>
      <c r="M243" t="s">
        <v>32</v>
      </c>
      <c r="N243">
        <v>8</v>
      </c>
      <c r="O243">
        <v>177</v>
      </c>
      <c r="P243">
        <v>20</v>
      </c>
      <c r="Q243" t="s">
        <v>25</v>
      </c>
      <c r="R243" t="s">
        <v>26</v>
      </c>
      <c r="S243" t="s">
        <v>68</v>
      </c>
      <c r="T243" t="s">
        <v>185</v>
      </c>
    </row>
    <row r="244" spans="1:20" x14ac:dyDescent="0.3">
      <c r="A244">
        <v>1426273</v>
      </c>
      <c r="B244">
        <v>2024</v>
      </c>
      <c r="C244" t="s">
        <v>30</v>
      </c>
      <c r="D244" s="1">
        <v>45402</v>
      </c>
      <c r="E244" t="s">
        <v>20</v>
      </c>
      <c r="F244" t="s">
        <v>242</v>
      </c>
      <c r="G244" t="s">
        <v>158</v>
      </c>
      <c r="H244" t="s">
        <v>79</v>
      </c>
      <c r="I244" t="s">
        <v>133</v>
      </c>
      <c r="J244" t="s">
        <v>133</v>
      </c>
      <c r="K244" t="s">
        <v>23</v>
      </c>
      <c r="L244" t="s">
        <v>79</v>
      </c>
      <c r="M244" t="s">
        <v>24</v>
      </c>
      <c r="N244">
        <v>67</v>
      </c>
      <c r="O244">
        <v>267</v>
      </c>
      <c r="P244">
        <v>20</v>
      </c>
      <c r="Q244" t="s">
        <v>25</v>
      </c>
      <c r="R244" t="s">
        <v>26</v>
      </c>
      <c r="S244" t="s">
        <v>155</v>
      </c>
      <c r="T244" t="s">
        <v>156</v>
      </c>
    </row>
    <row r="245" spans="1:20" x14ac:dyDescent="0.3">
      <c r="A245">
        <v>1426274</v>
      </c>
      <c r="B245">
        <v>2024</v>
      </c>
      <c r="C245" t="s">
        <v>35</v>
      </c>
      <c r="D245" s="1">
        <v>45403</v>
      </c>
      <c r="E245" t="s">
        <v>20</v>
      </c>
      <c r="F245" t="s">
        <v>98</v>
      </c>
      <c r="G245" t="s">
        <v>200</v>
      </c>
      <c r="H245" t="s">
        <v>22</v>
      </c>
      <c r="I245" t="s">
        <v>232</v>
      </c>
      <c r="J245" t="s">
        <v>232</v>
      </c>
      <c r="K245" t="s">
        <v>23</v>
      </c>
      <c r="L245" t="s">
        <v>22</v>
      </c>
      <c r="M245" t="s">
        <v>24</v>
      </c>
      <c r="N245">
        <v>1</v>
      </c>
      <c r="O245">
        <v>223</v>
      </c>
      <c r="P245">
        <v>20</v>
      </c>
      <c r="Q245" t="s">
        <v>25</v>
      </c>
      <c r="R245" t="s">
        <v>26</v>
      </c>
      <c r="S245" t="s">
        <v>209</v>
      </c>
      <c r="T245" t="s">
        <v>215</v>
      </c>
    </row>
    <row r="246" spans="1:20" x14ac:dyDescent="0.3">
      <c r="A246">
        <v>1426275</v>
      </c>
      <c r="B246">
        <v>2024</v>
      </c>
      <c r="C246" t="s">
        <v>233</v>
      </c>
      <c r="D246" s="1">
        <v>45403</v>
      </c>
      <c r="E246" t="s">
        <v>20</v>
      </c>
      <c r="F246" t="s">
        <v>243</v>
      </c>
      <c r="G246" t="s">
        <v>234</v>
      </c>
      <c r="H246" t="s">
        <v>151</v>
      </c>
      <c r="I246" t="s">
        <v>174</v>
      </c>
      <c r="J246" t="s">
        <v>151</v>
      </c>
      <c r="K246" t="s">
        <v>29</v>
      </c>
      <c r="L246" t="s">
        <v>174</v>
      </c>
      <c r="M246" t="s">
        <v>32</v>
      </c>
      <c r="N246">
        <v>3</v>
      </c>
      <c r="O246">
        <v>143</v>
      </c>
      <c r="P246">
        <v>20</v>
      </c>
      <c r="Q246" t="s">
        <v>25</v>
      </c>
      <c r="R246" t="s">
        <v>26</v>
      </c>
      <c r="S246" t="s">
        <v>108</v>
      </c>
      <c r="T246" t="s">
        <v>72</v>
      </c>
    </row>
    <row r="247" spans="1:20" x14ac:dyDescent="0.3">
      <c r="A247">
        <v>1426276</v>
      </c>
      <c r="B247">
        <v>2024</v>
      </c>
      <c r="C247" t="s">
        <v>36</v>
      </c>
      <c r="D247" s="1">
        <v>45404</v>
      </c>
      <c r="E247" t="s">
        <v>20</v>
      </c>
      <c r="F247" t="s">
        <v>91</v>
      </c>
      <c r="G247" t="s">
        <v>220</v>
      </c>
      <c r="H247" t="s">
        <v>34</v>
      </c>
      <c r="I247" t="s">
        <v>31</v>
      </c>
      <c r="J247" t="s">
        <v>34</v>
      </c>
      <c r="K247" t="s">
        <v>29</v>
      </c>
      <c r="L247" t="s">
        <v>31</v>
      </c>
      <c r="M247" t="s">
        <v>32</v>
      </c>
      <c r="N247">
        <v>9</v>
      </c>
      <c r="O247">
        <v>180</v>
      </c>
      <c r="P247">
        <v>20</v>
      </c>
      <c r="Q247" t="s">
        <v>25</v>
      </c>
      <c r="R247" t="s">
        <v>26</v>
      </c>
      <c r="S247" t="s">
        <v>68</v>
      </c>
      <c r="T247" t="s">
        <v>214</v>
      </c>
    </row>
    <row r="248" spans="1:20" x14ac:dyDescent="0.3">
      <c r="A248">
        <v>1426277</v>
      </c>
      <c r="B248">
        <v>2024</v>
      </c>
      <c r="C248" t="s">
        <v>38</v>
      </c>
      <c r="D248" s="1">
        <v>45405</v>
      </c>
      <c r="E248" t="s">
        <v>20</v>
      </c>
      <c r="F248" t="s">
        <v>115</v>
      </c>
      <c r="G248" t="s">
        <v>149</v>
      </c>
      <c r="H248" t="s">
        <v>28</v>
      </c>
      <c r="I248" t="s">
        <v>173</v>
      </c>
      <c r="J248" t="s">
        <v>173</v>
      </c>
      <c r="K248" t="s">
        <v>23</v>
      </c>
      <c r="L248" t="s">
        <v>173</v>
      </c>
      <c r="M248" t="s">
        <v>32</v>
      </c>
      <c r="N248">
        <v>6</v>
      </c>
      <c r="O248">
        <v>211</v>
      </c>
      <c r="P248">
        <v>20</v>
      </c>
      <c r="Q248" t="s">
        <v>25</v>
      </c>
      <c r="R248" t="s">
        <v>26</v>
      </c>
      <c r="S248" t="s">
        <v>187</v>
      </c>
      <c r="T248" t="s">
        <v>166</v>
      </c>
    </row>
    <row r="249" spans="1:20" x14ac:dyDescent="0.3">
      <c r="A249">
        <v>1426278</v>
      </c>
      <c r="B249">
        <v>2024</v>
      </c>
      <c r="C249" t="s">
        <v>30</v>
      </c>
      <c r="D249" s="1">
        <v>45406</v>
      </c>
      <c r="E249" t="s">
        <v>20</v>
      </c>
      <c r="F249" t="s">
        <v>114</v>
      </c>
      <c r="G249" t="s">
        <v>158</v>
      </c>
      <c r="H249" t="s">
        <v>133</v>
      </c>
      <c r="I249" t="s">
        <v>174</v>
      </c>
      <c r="J249" t="s">
        <v>174</v>
      </c>
      <c r="K249" t="s">
        <v>23</v>
      </c>
      <c r="L249" t="s">
        <v>133</v>
      </c>
      <c r="M249" t="s">
        <v>24</v>
      </c>
      <c r="N249">
        <v>4</v>
      </c>
      <c r="O249">
        <v>225</v>
      </c>
      <c r="P249">
        <v>20</v>
      </c>
      <c r="Q249" t="s">
        <v>25</v>
      </c>
      <c r="R249" t="s">
        <v>26</v>
      </c>
      <c r="S249" t="s">
        <v>113</v>
      </c>
      <c r="T249" t="s">
        <v>139</v>
      </c>
    </row>
    <row r="250" spans="1:20" x14ac:dyDescent="0.3">
      <c r="A250">
        <v>1426279</v>
      </c>
      <c r="B250">
        <v>2024</v>
      </c>
      <c r="C250" t="s">
        <v>37</v>
      </c>
      <c r="D250" s="1">
        <v>45407</v>
      </c>
      <c r="E250" t="s">
        <v>20</v>
      </c>
      <c r="F250" t="s">
        <v>201</v>
      </c>
      <c r="G250" t="s">
        <v>207</v>
      </c>
      <c r="H250" t="s">
        <v>232</v>
      </c>
      <c r="I250" t="s">
        <v>79</v>
      </c>
      <c r="J250" t="s">
        <v>232</v>
      </c>
      <c r="K250" t="s">
        <v>29</v>
      </c>
      <c r="L250" t="s">
        <v>232</v>
      </c>
      <c r="M250" t="s">
        <v>24</v>
      </c>
      <c r="N250">
        <v>35</v>
      </c>
      <c r="O250">
        <v>207</v>
      </c>
      <c r="P250">
        <v>20</v>
      </c>
      <c r="Q250" t="s">
        <v>25</v>
      </c>
      <c r="R250" t="s">
        <v>26</v>
      </c>
      <c r="S250" t="s">
        <v>106</v>
      </c>
      <c r="T250" t="s">
        <v>167</v>
      </c>
    </row>
    <row r="251" spans="1:20" x14ac:dyDescent="0.3">
      <c r="A251">
        <v>1426280</v>
      </c>
      <c r="B251">
        <v>2024</v>
      </c>
      <c r="C251" t="s">
        <v>35</v>
      </c>
      <c r="D251" s="1">
        <v>45408</v>
      </c>
      <c r="E251" t="s">
        <v>20</v>
      </c>
      <c r="F251" t="s">
        <v>135</v>
      </c>
      <c r="G251" t="s">
        <v>200</v>
      </c>
      <c r="H251" t="s">
        <v>22</v>
      </c>
      <c r="I251" t="s">
        <v>151</v>
      </c>
      <c r="J251" t="s">
        <v>151</v>
      </c>
      <c r="K251" t="s">
        <v>23</v>
      </c>
      <c r="L251" t="s">
        <v>151</v>
      </c>
      <c r="M251" t="s">
        <v>32</v>
      </c>
      <c r="N251">
        <v>8</v>
      </c>
      <c r="O251">
        <v>262</v>
      </c>
      <c r="P251">
        <v>20</v>
      </c>
      <c r="Q251" t="s">
        <v>25</v>
      </c>
      <c r="R251" t="s">
        <v>26</v>
      </c>
      <c r="S251" t="s">
        <v>68</v>
      </c>
      <c r="T251" t="s">
        <v>121</v>
      </c>
    </row>
    <row r="252" spans="1:20" x14ac:dyDescent="0.3">
      <c r="A252">
        <v>1426281</v>
      </c>
      <c r="B252">
        <v>2024</v>
      </c>
      <c r="C252" t="s">
        <v>30</v>
      </c>
      <c r="D252" s="1">
        <v>45409</v>
      </c>
      <c r="E252" t="s">
        <v>20</v>
      </c>
      <c r="F252" t="s">
        <v>244</v>
      </c>
      <c r="G252" t="s">
        <v>158</v>
      </c>
      <c r="H252" t="s">
        <v>133</v>
      </c>
      <c r="I252" t="s">
        <v>34</v>
      </c>
      <c r="J252" t="s">
        <v>34</v>
      </c>
      <c r="K252" t="s">
        <v>23</v>
      </c>
      <c r="L252" t="s">
        <v>133</v>
      </c>
      <c r="M252" t="s">
        <v>24</v>
      </c>
      <c r="N252">
        <v>10</v>
      </c>
      <c r="O252">
        <v>258</v>
      </c>
      <c r="P252">
        <v>20</v>
      </c>
      <c r="Q252" t="s">
        <v>25</v>
      </c>
      <c r="R252" t="s">
        <v>26</v>
      </c>
      <c r="S252" t="s">
        <v>156</v>
      </c>
      <c r="T252" t="s">
        <v>187</v>
      </c>
    </row>
    <row r="253" spans="1:20" x14ac:dyDescent="0.3">
      <c r="A253">
        <v>1426282</v>
      </c>
      <c r="B253">
        <v>2024</v>
      </c>
      <c r="C253" t="s">
        <v>204</v>
      </c>
      <c r="D253" s="1">
        <v>45409</v>
      </c>
      <c r="E253" t="s">
        <v>20</v>
      </c>
      <c r="F253" t="s">
        <v>82</v>
      </c>
      <c r="G253" t="s">
        <v>206</v>
      </c>
      <c r="H253" t="s">
        <v>173</v>
      </c>
      <c r="I253" t="s">
        <v>31</v>
      </c>
      <c r="J253" t="s">
        <v>31</v>
      </c>
      <c r="K253" t="s">
        <v>23</v>
      </c>
      <c r="L253" t="s">
        <v>31</v>
      </c>
      <c r="M253" t="s">
        <v>32</v>
      </c>
      <c r="N253">
        <v>7</v>
      </c>
      <c r="O253">
        <v>197</v>
      </c>
      <c r="P253">
        <v>20</v>
      </c>
      <c r="Q253" t="s">
        <v>25</v>
      </c>
      <c r="R253" t="s">
        <v>26</v>
      </c>
      <c r="S253" t="s">
        <v>113</v>
      </c>
      <c r="T253" t="s">
        <v>163</v>
      </c>
    </row>
    <row r="254" spans="1:20" x14ac:dyDescent="0.3">
      <c r="A254">
        <v>1426283</v>
      </c>
      <c r="B254">
        <v>2024</v>
      </c>
      <c r="C254" t="s">
        <v>51</v>
      </c>
      <c r="D254" s="1">
        <v>45410</v>
      </c>
      <c r="E254" t="s">
        <v>20</v>
      </c>
      <c r="F254" t="s">
        <v>245</v>
      </c>
      <c r="G254" t="s">
        <v>157</v>
      </c>
      <c r="H254" t="s">
        <v>174</v>
      </c>
      <c r="I254" t="s">
        <v>232</v>
      </c>
      <c r="J254" t="s">
        <v>232</v>
      </c>
      <c r="K254" t="s">
        <v>23</v>
      </c>
      <c r="L254" t="s">
        <v>232</v>
      </c>
      <c r="M254" t="s">
        <v>32</v>
      </c>
      <c r="N254">
        <v>9</v>
      </c>
      <c r="O254">
        <v>201</v>
      </c>
      <c r="P254">
        <v>20</v>
      </c>
      <c r="Q254" t="s">
        <v>25</v>
      </c>
      <c r="R254" t="s">
        <v>26</v>
      </c>
      <c r="S254" t="s">
        <v>106</v>
      </c>
      <c r="T254" t="s">
        <v>105</v>
      </c>
    </row>
    <row r="255" spans="1:20" x14ac:dyDescent="0.3">
      <c r="A255">
        <v>1426284</v>
      </c>
      <c r="B255">
        <v>2024</v>
      </c>
      <c r="C255" t="s">
        <v>38</v>
      </c>
      <c r="D255" s="1">
        <v>45410</v>
      </c>
      <c r="E255" t="s">
        <v>20</v>
      </c>
      <c r="F255" t="s">
        <v>147</v>
      </c>
      <c r="G255" t="s">
        <v>149</v>
      </c>
      <c r="H255" t="s">
        <v>28</v>
      </c>
      <c r="I255" t="s">
        <v>79</v>
      </c>
      <c r="J255" t="s">
        <v>79</v>
      </c>
      <c r="K255" t="s">
        <v>23</v>
      </c>
      <c r="L255" t="s">
        <v>28</v>
      </c>
      <c r="M255" t="s">
        <v>24</v>
      </c>
      <c r="N255">
        <v>78</v>
      </c>
      <c r="O255">
        <v>213</v>
      </c>
      <c r="P255">
        <v>20</v>
      </c>
      <c r="Q255" t="s">
        <v>25</v>
      </c>
      <c r="R255" t="s">
        <v>26</v>
      </c>
      <c r="S255" t="s">
        <v>185</v>
      </c>
      <c r="T255" t="s">
        <v>214</v>
      </c>
    </row>
    <row r="256" spans="1:20" x14ac:dyDescent="0.3">
      <c r="A256">
        <v>1426285</v>
      </c>
      <c r="B256">
        <v>2024</v>
      </c>
      <c r="C256" t="s">
        <v>35</v>
      </c>
      <c r="D256" s="1">
        <v>45411</v>
      </c>
      <c r="E256" t="s">
        <v>20</v>
      </c>
      <c r="F256" t="s">
        <v>146</v>
      </c>
      <c r="G256" t="s">
        <v>200</v>
      </c>
      <c r="H256" t="s">
        <v>133</v>
      </c>
      <c r="I256" t="s">
        <v>22</v>
      </c>
      <c r="J256" t="s">
        <v>133</v>
      </c>
      <c r="K256" t="s">
        <v>29</v>
      </c>
      <c r="L256" t="s">
        <v>22</v>
      </c>
      <c r="M256" t="s">
        <v>32</v>
      </c>
      <c r="N256">
        <v>7</v>
      </c>
      <c r="O256">
        <v>154</v>
      </c>
      <c r="P256">
        <v>20</v>
      </c>
      <c r="Q256" t="s">
        <v>25</v>
      </c>
      <c r="R256" t="s">
        <v>26</v>
      </c>
      <c r="S256" t="s">
        <v>156</v>
      </c>
      <c r="T256" t="s">
        <v>166</v>
      </c>
    </row>
    <row r="257" spans="1:20" x14ac:dyDescent="0.3">
      <c r="A257">
        <v>1426286</v>
      </c>
      <c r="B257">
        <v>2024</v>
      </c>
      <c r="C257" t="s">
        <v>204</v>
      </c>
      <c r="D257" s="1">
        <v>45412</v>
      </c>
      <c r="E257" t="s">
        <v>20</v>
      </c>
      <c r="F257" t="s">
        <v>115</v>
      </c>
      <c r="G257" t="s">
        <v>206</v>
      </c>
      <c r="H257" t="s">
        <v>34</v>
      </c>
      <c r="I257" t="s">
        <v>173</v>
      </c>
      <c r="J257" t="s">
        <v>173</v>
      </c>
      <c r="K257" t="s">
        <v>23</v>
      </c>
      <c r="L257" t="s">
        <v>173</v>
      </c>
      <c r="M257" t="s">
        <v>32</v>
      </c>
      <c r="N257">
        <v>4</v>
      </c>
      <c r="O257">
        <v>145</v>
      </c>
      <c r="P257">
        <v>20</v>
      </c>
      <c r="Q257" t="s">
        <v>25</v>
      </c>
      <c r="R257" t="s">
        <v>26</v>
      </c>
      <c r="S257" t="s">
        <v>163</v>
      </c>
      <c r="T257" t="s">
        <v>139</v>
      </c>
    </row>
    <row r="258" spans="1:20" x14ac:dyDescent="0.3">
      <c r="A258">
        <v>1426287</v>
      </c>
      <c r="B258">
        <v>2024</v>
      </c>
      <c r="C258" t="s">
        <v>38</v>
      </c>
      <c r="D258" s="1">
        <v>45413</v>
      </c>
      <c r="E258" t="s">
        <v>20</v>
      </c>
      <c r="F258" t="s">
        <v>159</v>
      </c>
      <c r="G258" t="s">
        <v>149</v>
      </c>
      <c r="H258" t="s">
        <v>28</v>
      </c>
      <c r="I258" t="s">
        <v>151</v>
      </c>
      <c r="J258" t="s">
        <v>151</v>
      </c>
      <c r="K258" t="s">
        <v>23</v>
      </c>
      <c r="L258" t="s">
        <v>151</v>
      </c>
      <c r="M258" t="s">
        <v>32</v>
      </c>
      <c r="N258">
        <v>7</v>
      </c>
      <c r="O258">
        <v>163</v>
      </c>
      <c r="P258">
        <v>20</v>
      </c>
      <c r="Q258" t="s">
        <v>25</v>
      </c>
      <c r="R258" t="s">
        <v>26</v>
      </c>
      <c r="S258" t="s">
        <v>167</v>
      </c>
      <c r="T258" t="s">
        <v>105</v>
      </c>
    </row>
    <row r="259" spans="1:20" x14ac:dyDescent="0.3">
      <c r="A259">
        <v>1426288</v>
      </c>
      <c r="B259">
        <v>2024</v>
      </c>
      <c r="C259" t="s">
        <v>37</v>
      </c>
      <c r="D259" s="1">
        <v>45414</v>
      </c>
      <c r="E259" t="s">
        <v>20</v>
      </c>
      <c r="F259" t="s">
        <v>92</v>
      </c>
      <c r="G259" t="s">
        <v>207</v>
      </c>
      <c r="H259" t="s">
        <v>79</v>
      </c>
      <c r="I259" t="s">
        <v>31</v>
      </c>
      <c r="J259" t="s">
        <v>79</v>
      </c>
      <c r="K259" t="s">
        <v>29</v>
      </c>
      <c r="L259" t="s">
        <v>79</v>
      </c>
      <c r="M259" t="s">
        <v>24</v>
      </c>
      <c r="N259">
        <v>1</v>
      </c>
      <c r="O259">
        <v>202</v>
      </c>
      <c r="P259">
        <v>20</v>
      </c>
      <c r="Q259" t="s">
        <v>25</v>
      </c>
      <c r="R259" t="s">
        <v>26</v>
      </c>
      <c r="S259" t="s">
        <v>68</v>
      </c>
      <c r="T259" t="s">
        <v>121</v>
      </c>
    </row>
    <row r="260" spans="1:20" x14ac:dyDescent="0.3">
      <c r="A260">
        <v>1426289</v>
      </c>
      <c r="B260">
        <v>2024</v>
      </c>
      <c r="C260" t="s">
        <v>33</v>
      </c>
      <c r="D260" s="1">
        <v>45415</v>
      </c>
      <c r="E260" t="s">
        <v>20</v>
      </c>
      <c r="F260" t="s">
        <v>170</v>
      </c>
      <c r="G260" t="s">
        <v>150</v>
      </c>
      <c r="H260" t="s">
        <v>22</v>
      </c>
      <c r="I260" t="s">
        <v>34</v>
      </c>
      <c r="J260" t="s">
        <v>34</v>
      </c>
      <c r="K260" t="s">
        <v>23</v>
      </c>
      <c r="L260" t="s">
        <v>22</v>
      </c>
      <c r="M260" t="s">
        <v>24</v>
      </c>
      <c r="N260">
        <v>24</v>
      </c>
      <c r="O260">
        <v>170</v>
      </c>
      <c r="P260">
        <v>20</v>
      </c>
      <c r="Q260" t="s">
        <v>25</v>
      </c>
      <c r="R260" t="s">
        <v>26</v>
      </c>
      <c r="S260" t="s">
        <v>155</v>
      </c>
      <c r="T260" t="s">
        <v>166</v>
      </c>
    </row>
    <row r="261" spans="1:20" x14ac:dyDescent="0.3">
      <c r="A261">
        <v>1426290</v>
      </c>
      <c r="B261">
        <v>2024</v>
      </c>
      <c r="C261" t="s">
        <v>117</v>
      </c>
      <c r="D261" s="1">
        <v>45416</v>
      </c>
      <c r="E261" t="s">
        <v>20</v>
      </c>
      <c r="F261" t="s">
        <v>127</v>
      </c>
      <c r="G261" t="s">
        <v>208</v>
      </c>
      <c r="H261" t="s">
        <v>174</v>
      </c>
      <c r="I261" t="s">
        <v>232</v>
      </c>
      <c r="J261" t="s">
        <v>232</v>
      </c>
      <c r="K261" t="s">
        <v>23</v>
      </c>
      <c r="L261" t="s">
        <v>232</v>
      </c>
      <c r="M261" t="s">
        <v>32</v>
      </c>
      <c r="N261">
        <v>4</v>
      </c>
      <c r="O261">
        <v>148</v>
      </c>
      <c r="P261">
        <v>20</v>
      </c>
      <c r="Q261" t="s">
        <v>25</v>
      </c>
      <c r="R261" t="s">
        <v>26</v>
      </c>
      <c r="S261" t="s">
        <v>209</v>
      </c>
      <c r="T261" t="s">
        <v>215</v>
      </c>
    </row>
    <row r="262" spans="1:20" x14ac:dyDescent="0.3">
      <c r="A262">
        <v>1426291</v>
      </c>
      <c r="B262">
        <v>2024</v>
      </c>
      <c r="C262" t="s">
        <v>56</v>
      </c>
      <c r="D262" s="1">
        <v>45417</v>
      </c>
      <c r="E262" t="s">
        <v>20</v>
      </c>
      <c r="F262" t="s">
        <v>71</v>
      </c>
      <c r="G262" t="s">
        <v>230</v>
      </c>
      <c r="H262" t="s">
        <v>28</v>
      </c>
      <c r="I262" t="s">
        <v>151</v>
      </c>
      <c r="J262" t="s">
        <v>151</v>
      </c>
      <c r="K262" t="s">
        <v>23</v>
      </c>
      <c r="L262" t="s">
        <v>28</v>
      </c>
      <c r="M262" t="s">
        <v>24</v>
      </c>
      <c r="N262">
        <v>28</v>
      </c>
      <c r="O262">
        <v>168</v>
      </c>
      <c r="P262">
        <v>20</v>
      </c>
      <c r="Q262" t="s">
        <v>25</v>
      </c>
      <c r="R262" t="s">
        <v>26</v>
      </c>
      <c r="S262" t="s">
        <v>108</v>
      </c>
      <c r="T262" t="s">
        <v>72</v>
      </c>
    </row>
    <row r="263" spans="1:20" x14ac:dyDescent="0.3">
      <c r="A263">
        <v>1426292</v>
      </c>
      <c r="B263">
        <v>2024</v>
      </c>
      <c r="C263" t="s">
        <v>204</v>
      </c>
      <c r="D263" s="1">
        <v>45417</v>
      </c>
      <c r="E263" t="s">
        <v>20</v>
      </c>
      <c r="F263" t="s">
        <v>76</v>
      </c>
      <c r="G263" t="s">
        <v>206</v>
      </c>
      <c r="H263" t="s">
        <v>22</v>
      </c>
      <c r="I263" t="s">
        <v>173</v>
      </c>
      <c r="J263" t="s">
        <v>173</v>
      </c>
      <c r="K263" t="s">
        <v>23</v>
      </c>
      <c r="L263" t="s">
        <v>22</v>
      </c>
      <c r="M263" t="s">
        <v>24</v>
      </c>
      <c r="N263">
        <v>98</v>
      </c>
      <c r="O263">
        <v>236</v>
      </c>
      <c r="P263">
        <v>20</v>
      </c>
      <c r="Q263" t="s">
        <v>25</v>
      </c>
      <c r="R263" t="s">
        <v>26</v>
      </c>
      <c r="S263" t="s">
        <v>214</v>
      </c>
      <c r="T263" t="s">
        <v>121</v>
      </c>
    </row>
    <row r="264" spans="1:20" x14ac:dyDescent="0.3">
      <c r="A264">
        <v>1426293</v>
      </c>
      <c r="B264">
        <v>2024</v>
      </c>
      <c r="C264" t="s">
        <v>33</v>
      </c>
      <c r="D264" s="1">
        <v>45418</v>
      </c>
      <c r="E264" t="s">
        <v>20</v>
      </c>
      <c r="F264" t="s">
        <v>110</v>
      </c>
      <c r="G264" t="s">
        <v>150</v>
      </c>
      <c r="H264" t="s">
        <v>79</v>
      </c>
      <c r="I264" t="s">
        <v>34</v>
      </c>
      <c r="J264" t="s">
        <v>34</v>
      </c>
      <c r="K264" t="s">
        <v>23</v>
      </c>
      <c r="L264" t="s">
        <v>34</v>
      </c>
      <c r="M264" t="s">
        <v>32</v>
      </c>
      <c r="N264">
        <v>7</v>
      </c>
      <c r="O264">
        <v>174</v>
      </c>
      <c r="P264">
        <v>20</v>
      </c>
      <c r="Q264" t="s">
        <v>25</v>
      </c>
      <c r="R264" t="s">
        <v>26</v>
      </c>
      <c r="S264" t="s">
        <v>156</v>
      </c>
      <c r="T264" t="s">
        <v>166</v>
      </c>
    </row>
    <row r="265" spans="1:20" x14ac:dyDescent="0.3">
      <c r="A265">
        <v>1426294</v>
      </c>
      <c r="B265">
        <v>2024</v>
      </c>
      <c r="C265" t="s">
        <v>30</v>
      </c>
      <c r="D265" s="1">
        <v>45419</v>
      </c>
      <c r="E265" t="s">
        <v>20</v>
      </c>
      <c r="F265" t="s">
        <v>132</v>
      </c>
      <c r="G265" t="s">
        <v>158</v>
      </c>
      <c r="H265" t="s">
        <v>133</v>
      </c>
      <c r="I265" t="s">
        <v>31</v>
      </c>
      <c r="J265" t="s">
        <v>31</v>
      </c>
      <c r="K265" t="s">
        <v>23</v>
      </c>
      <c r="L265" t="s">
        <v>133</v>
      </c>
      <c r="M265" t="s">
        <v>24</v>
      </c>
      <c r="N265">
        <v>20</v>
      </c>
      <c r="O265">
        <v>222</v>
      </c>
      <c r="P265">
        <v>20</v>
      </c>
      <c r="Q265" t="s">
        <v>25</v>
      </c>
      <c r="R265" t="s">
        <v>26</v>
      </c>
      <c r="S265" t="s">
        <v>113</v>
      </c>
      <c r="T265" t="s">
        <v>139</v>
      </c>
    </row>
    <row r="266" spans="1:20" x14ac:dyDescent="0.3">
      <c r="A266">
        <v>1426295</v>
      </c>
      <c r="B266">
        <v>2024</v>
      </c>
      <c r="C266" t="s">
        <v>37</v>
      </c>
      <c r="D266" s="1">
        <v>45420</v>
      </c>
      <c r="E266" t="s">
        <v>20</v>
      </c>
      <c r="F266" t="s">
        <v>242</v>
      </c>
      <c r="G266" t="s">
        <v>207</v>
      </c>
      <c r="H266" t="s">
        <v>173</v>
      </c>
      <c r="I266" t="s">
        <v>79</v>
      </c>
      <c r="J266" t="s">
        <v>173</v>
      </c>
      <c r="K266" t="s">
        <v>29</v>
      </c>
      <c r="L266" t="s">
        <v>79</v>
      </c>
      <c r="M266" t="s">
        <v>32</v>
      </c>
      <c r="N266">
        <v>10</v>
      </c>
      <c r="O266">
        <v>166</v>
      </c>
      <c r="P266">
        <v>20</v>
      </c>
      <c r="Q266" t="s">
        <v>25</v>
      </c>
      <c r="R266" t="s">
        <v>26</v>
      </c>
      <c r="S266" t="s">
        <v>214</v>
      </c>
      <c r="T266" t="s">
        <v>121</v>
      </c>
    </row>
    <row r="267" spans="1:20" x14ac:dyDescent="0.3">
      <c r="A267">
        <v>1426296</v>
      </c>
      <c r="B267">
        <v>2024</v>
      </c>
      <c r="C267" t="s">
        <v>56</v>
      </c>
      <c r="D267" s="1">
        <v>45421</v>
      </c>
      <c r="E267" t="s">
        <v>20</v>
      </c>
      <c r="F267" t="s">
        <v>60</v>
      </c>
      <c r="G267" t="s">
        <v>230</v>
      </c>
      <c r="H267" t="s">
        <v>232</v>
      </c>
      <c r="I267" t="s">
        <v>151</v>
      </c>
      <c r="J267" t="s">
        <v>151</v>
      </c>
      <c r="K267" t="s">
        <v>23</v>
      </c>
      <c r="L267" t="s">
        <v>232</v>
      </c>
      <c r="M267" t="s">
        <v>24</v>
      </c>
      <c r="N267">
        <v>60</v>
      </c>
      <c r="O267">
        <v>242</v>
      </c>
      <c r="P267">
        <v>20</v>
      </c>
      <c r="Q267" t="s">
        <v>25</v>
      </c>
      <c r="R267" t="s">
        <v>26</v>
      </c>
      <c r="S267" t="s">
        <v>106</v>
      </c>
      <c r="T267" t="s">
        <v>167</v>
      </c>
    </row>
    <row r="268" spans="1:20" x14ac:dyDescent="0.3">
      <c r="A268">
        <v>1426297</v>
      </c>
      <c r="B268">
        <v>2024</v>
      </c>
      <c r="C268" t="s">
        <v>51</v>
      </c>
      <c r="D268" s="1">
        <v>45422</v>
      </c>
      <c r="E268" t="s">
        <v>20</v>
      </c>
      <c r="F268" t="s">
        <v>141</v>
      </c>
      <c r="G268" t="s">
        <v>157</v>
      </c>
      <c r="H268" t="s">
        <v>174</v>
      </c>
      <c r="I268" t="s">
        <v>28</v>
      </c>
      <c r="J268" t="s">
        <v>28</v>
      </c>
      <c r="K268" t="s">
        <v>23</v>
      </c>
      <c r="L268" t="s">
        <v>174</v>
      </c>
      <c r="M268" t="s">
        <v>24</v>
      </c>
      <c r="N268">
        <v>35</v>
      </c>
      <c r="O268">
        <v>232</v>
      </c>
      <c r="P268">
        <v>20</v>
      </c>
      <c r="Q268" t="s">
        <v>25</v>
      </c>
      <c r="R268" t="s">
        <v>26</v>
      </c>
      <c r="S268" t="s">
        <v>113</v>
      </c>
      <c r="T268" t="s">
        <v>187</v>
      </c>
    </row>
    <row r="269" spans="1:20" x14ac:dyDescent="0.3">
      <c r="A269">
        <v>1426298</v>
      </c>
      <c r="B269">
        <v>2024</v>
      </c>
      <c r="C269" t="s">
        <v>35</v>
      </c>
      <c r="D269" s="1">
        <v>45423</v>
      </c>
      <c r="E269" t="s">
        <v>20</v>
      </c>
      <c r="F269" t="s">
        <v>146</v>
      </c>
      <c r="G269" t="s">
        <v>200</v>
      </c>
      <c r="H269" t="s">
        <v>22</v>
      </c>
      <c r="I269" t="s">
        <v>34</v>
      </c>
      <c r="J269" t="s">
        <v>34</v>
      </c>
      <c r="K269" t="s">
        <v>23</v>
      </c>
      <c r="L269" t="s">
        <v>22</v>
      </c>
      <c r="M269" t="s">
        <v>24</v>
      </c>
      <c r="N269">
        <v>18</v>
      </c>
      <c r="O269">
        <v>158</v>
      </c>
      <c r="P269">
        <v>16</v>
      </c>
      <c r="Q269" t="s">
        <v>25</v>
      </c>
      <c r="R269" t="s">
        <v>26</v>
      </c>
      <c r="S269" t="s">
        <v>139</v>
      </c>
      <c r="T269" t="s">
        <v>215</v>
      </c>
    </row>
    <row r="270" spans="1:20" x14ac:dyDescent="0.3">
      <c r="A270">
        <v>1426299</v>
      </c>
      <c r="B270">
        <v>2024</v>
      </c>
      <c r="C270" t="s">
        <v>38</v>
      </c>
      <c r="D270" s="1">
        <v>45424</v>
      </c>
      <c r="E270" t="s">
        <v>20</v>
      </c>
      <c r="F270" t="s">
        <v>246</v>
      </c>
      <c r="G270" t="s">
        <v>149</v>
      </c>
      <c r="H270" t="s">
        <v>31</v>
      </c>
      <c r="I270" t="s">
        <v>28</v>
      </c>
      <c r="J270" t="s">
        <v>31</v>
      </c>
      <c r="K270" t="s">
        <v>29</v>
      </c>
      <c r="L270" t="s">
        <v>28</v>
      </c>
      <c r="M270" t="s">
        <v>32</v>
      </c>
      <c r="N270">
        <v>5</v>
      </c>
      <c r="O270">
        <v>142</v>
      </c>
      <c r="P270">
        <v>20</v>
      </c>
      <c r="Q270" t="s">
        <v>25</v>
      </c>
      <c r="R270" t="s">
        <v>26</v>
      </c>
      <c r="S270" t="s">
        <v>185</v>
      </c>
      <c r="T270" t="s">
        <v>121</v>
      </c>
    </row>
    <row r="271" spans="1:20" x14ac:dyDescent="0.3">
      <c r="A271">
        <v>1426300</v>
      </c>
      <c r="B271">
        <v>2024</v>
      </c>
      <c r="C271" t="s">
        <v>117</v>
      </c>
      <c r="D271" s="1">
        <v>45424</v>
      </c>
      <c r="E271" t="s">
        <v>20</v>
      </c>
      <c r="F271" t="s">
        <v>219</v>
      </c>
      <c r="G271" t="s">
        <v>208</v>
      </c>
      <c r="H271" t="s">
        <v>232</v>
      </c>
      <c r="I271" t="s">
        <v>133</v>
      </c>
      <c r="J271" t="s">
        <v>133</v>
      </c>
      <c r="K271" t="s">
        <v>23</v>
      </c>
      <c r="L271" t="s">
        <v>232</v>
      </c>
      <c r="M271" t="s">
        <v>24</v>
      </c>
      <c r="N271">
        <v>47</v>
      </c>
      <c r="O271">
        <v>188</v>
      </c>
      <c r="P271">
        <v>20</v>
      </c>
      <c r="Q271" t="s">
        <v>25</v>
      </c>
      <c r="R271" t="s">
        <v>26</v>
      </c>
      <c r="S271" t="s">
        <v>108</v>
      </c>
      <c r="T271" t="s">
        <v>72</v>
      </c>
    </row>
    <row r="272" spans="1:20" x14ac:dyDescent="0.3">
      <c r="A272">
        <v>1426302</v>
      </c>
      <c r="B272">
        <v>2024</v>
      </c>
      <c r="C272" t="s">
        <v>30</v>
      </c>
      <c r="D272" s="1">
        <v>45426</v>
      </c>
      <c r="E272" t="s">
        <v>20</v>
      </c>
      <c r="F272" t="s">
        <v>61</v>
      </c>
      <c r="G272" t="s">
        <v>158</v>
      </c>
      <c r="H272" t="s">
        <v>133</v>
      </c>
      <c r="I272" t="s">
        <v>173</v>
      </c>
      <c r="J272" t="s">
        <v>173</v>
      </c>
      <c r="K272" t="s">
        <v>23</v>
      </c>
      <c r="L272" t="s">
        <v>133</v>
      </c>
      <c r="M272" t="s">
        <v>24</v>
      </c>
      <c r="N272">
        <v>19</v>
      </c>
      <c r="O272">
        <v>209</v>
      </c>
      <c r="P272">
        <v>20</v>
      </c>
      <c r="Q272" t="s">
        <v>25</v>
      </c>
      <c r="R272" t="s">
        <v>26</v>
      </c>
      <c r="S272" t="s">
        <v>209</v>
      </c>
      <c r="T272" t="s">
        <v>215</v>
      </c>
    </row>
    <row r="273" spans="1:20" x14ac:dyDescent="0.3">
      <c r="A273">
        <v>1426303</v>
      </c>
      <c r="B273">
        <v>2024</v>
      </c>
      <c r="C273" t="s">
        <v>211</v>
      </c>
      <c r="D273" s="1">
        <v>45427</v>
      </c>
      <c r="E273" t="s">
        <v>20</v>
      </c>
      <c r="F273" t="s">
        <v>136</v>
      </c>
      <c r="G273" t="s">
        <v>213</v>
      </c>
      <c r="H273" t="s">
        <v>31</v>
      </c>
      <c r="I273" t="s">
        <v>151</v>
      </c>
      <c r="J273" t="s">
        <v>31</v>
      </c>
      <c r="K273" t="s">
        <v>29</v>
      </c>
      <c r="L273" t="s">
        <v>151</v>
      </c>
      <c r="M273" t="s">
        <v>32</v>
      </c>
      <c r="N273">
        <v>5</v>
      </c>
      <c r="O273">
        <v>145</v>
      </c>
      <c r="P273">
        <v>20</v>
      </c>
      <c r="Q273" t="s">
        <v>25</v>
      </c>
      <c r="R273" t="s">
        <v>26</v>
      </c>
      <c r="S273" t="s">
        <v>185</v>
      </c>
      <c r="T273" t="s">
        <v>214</v>
      </c>
    </row>
    <row r="274" spans="1:20" x14ac:dyDescent="0.3">
      <c r="A274">
        <v>1426305</v>
      </c>
      <c r="B274">
        <v>2024</v>
      </c>
      <c r="C274" t="s">
        <v>33</v>
      </c>
      <c r="D274" s="1">
        <v>45429</v>
      </c>
      <c r="E274" t="s">
        <v>20</v>
      </c>
      <c r="F274" t="s">
        <v>216</v>
      </c>
      <c r="G274" t="s">
        <v>150</v>
      </c>
      <c r="H274" t="s">
        <v>173</v>
      </c>
      <c r="I274" t="s">
        <v>34</v>
      </c>
      <c r="J274" t="s">
        <v>34</v>
      </c>
      <c r="K274" t="s">
        <v>23</v>
      </c>
      <c r="L274" t="s">
        <v>173</v>
      </c>
      <c r="M274" t="s">
        <v>24</v>
      </c>
      <c r="N274">
        <v>18</v>
      </c>
      <c r="O274">
        <v>215</v>
      </c>
      <c r="P274">
        <v>20</v>
      </c>
      <c r="Q274" t="s">
        <v>25</v>
      </c>
      <c r="R274" t="s">
        <v>26</v>
      </c>
      <c r="S274" t="s">
        <v>156</v>
      </c>
      <c r="T274" t="s">
        <v>185</v>
      </c>
    </row>
    <row r="275" spans="1:20" x14ac:dyDescent="0.3">
      <c r="A275">
        <v>1426306</v>
      </c>
      <c r="B275">
        <v>2024</v>
      </c>
      <c r="C275" t="s">
        <v>117</v>
      </c>
      <c r="D275" s="1">
        <v>45430</v>
      </c>
      <c r="E275" t="s">
        <v>20</v>
      </c>
      <c r="F275" t="s">
        <v>75</v>
      </c>
      <c r="G275" t="s">
        <v>208</v>
      </c>
      <c r="H275" t="s">
        <v>232</v>
      </c>
      <c r="I275" t="s">
        <v>28</v>
      </c>
      <c r="J275" t="s">
        <v>28</v>
      </c>
      <c r="K275" t="s">
        <v>23</v>
      </c>
      <c r="L275" t="s">
        <v>232</v>
      </c>
      <c r="M275" t="s">
        <v>24</v>
      </c>
      <c r="N275">
        <v>27</v>
      </c>
      <c r="O275">
        <v>219</v>
      </c>
      <c r="P275">
        <v>20</v>
      </c>
      <c r="Q275" t="s">
        <v>25</v>
      </c>
      <c r="R275" t="s">
        <v>26</v>
      </c>
      <c r="S275" t="s">
        <v>209</v>
      </c>
      <c r="T275" t="s">
        <v>113</v>
      </c>
    </row>
    <row r="276" spans="1:20" x14ac:dyDescent="0.3">
      <c r="A276">
        <v>1426307</v>
      </c>
      <c r="B276">
        <v>2024</v>
      </c>
      <c r="C276" t="s">
        <v>37</v>
      </c>
      <c r="D276" s="1">
        <v>45431</v>
      </c>
      <c r="E276" t="s">
        <v>20</v>
      </c>
      <c r="F276" t="s">
        <v>180</v>
      </c>
      <c r="G276" t="s">
        <v>207</v>
      </c>
      <c r="H276" t="s">
        <v>151</v>
      </c>
      <c r="I276" t="s">
        <v>79</v>
      </c>
      <c r="J276" t="s">
        <v>151</v>
      </c>
      <c r="K276" t="s">
        <v>29</v>
      </c>
      <c r="L276" t="s">
        <v>79</v>
      </c>
      <c r="M276" t="s">
        <v>32</v>
      </c>
      <c r="N276">
        <v>4</v>
      </c>
      <c r="O276">
        <v>215</v>
      </c>
      <c r="P276">
        <v>20</v>
      </c>
      <c r="Q276" t="s">
        <v>25</v>
      </c>
      <c r="R276" t="s">
        <v>26</v>
      </c>
      <c r="S276" t="s">
        <v>106</v>
      </c>
      <c r="T276" t="s">
        <v>105</v>
      </c>
    </row>
    <row r="277" spans="1:20" x14ac:dyDescent="0.3">
      <c r="A277">
        <v>1426309</v>
      </c>
      <c r="B277">
        <v>2024</v>
      </c>
      <c r="C277" t="s">
        <v>51</v>
      </c>
      <c r="D277" s="1">
        <v>45433</v>
      </c>
      <c r="E277" t="s">
        <v>66</v>
      </c>
      <c r="F277" t="s">
        <v>100</v>
      </c>
      <c r="G277" t="s">
        <v>157</v>
      </c>
      <c r="H277" t="s">
        <v>79</v>
      </c>
      <c r="I277" t="s">
        <v>22</v>
      </c>
      <c r="J277" t="s">
        <v>79</v>
      </c>
      <c r="K277" t="s">
        <v>29</v>
      </c>
      <c r="L277" t="s">
        <v>22</v>
      </c>
      <c r="M277" t="s">
        <v>32</v>
      </c>
      <c r="N277">
        <v>8</v>
      </c>
      <c r="O277">
        <v>160</v>
      </c>
      <c r="P277">
        <v>20</v>
      </c>
      <c r="Q277" t="s">
        <v>25</v>
      </c>
      <c r="R277" t="s">
        <v>26</v>
      </c>
      <c r="S277" t="s">
        <v>68</v>
      </c>
      <c r="T277" t="s">
        <v>185</v>
      </c>
    </row>
    <row r="278" spans="1:20" x14ac:dyDescent="0.3">
      <c r="A278">
        <v>1426310</v>
      </c>
      <c r="B278">
        <v>2024</v>
      </c>
      <c r="C278" t="s">
        <v>51</v>
      </c>
      <c r="D278" s="1">
        <v>45434</v>
      </c>
      <c r="E278" t="s">
        <v>83</v>
      </c>
      <c r="F278" t="s">
        <v>55</v>
      </c>
      <c r="G278" t="s">
        <v>157</v>
      </c>
      <c r="H278" t="s">
        <v>232</v>
      </c>
      <c r="I278" t="s">
        <v>31</v>
      </c>
      <c r="J278" t="s">
        <v>31</v>
      </c>
      <c r="K278" t="s">
        <v>23</v>
      </c>
      <c r="L278" t="s">
        <v>31</v>
      </c>
      <c r="M278" t="s">
        <v>32</v>
      </c>
      <c r="N278">
        <v>4</v>
      </c>
      <c r="O278">
        <v>173</v>
      </c>
      <c r="P278">
        <v>20</v>
      </c>
      <c r="Q278" t="s">
        <v>25</v>
      </c>
      <c r="R278" t="s">
        <v>26</v>
      </c>
      <c r="S278" t="s">
        <v>113</v>
      </c>
      <c r="T278" t="s">
        <v>214</v>
      </c>
    </row>
    <row r="279" spans="1:20" x14ac:dyDescent="0.3">
      <c r="A279">
        <v>1426311</v>
      </c>
      <c r="B279">
        <v>2024</v>
      </c>
      <c r="C279" t="s">
        <v>38</v>
      </c>
      <c r="D279" s="1">
        <v>45436</v>
      </c>
      <c r="E279" t="s">
        <v>67</v>
      </c>
      <c r="F279" t="s">
        <v>247</v>
      </c>
      <c r="G279" t="s">
        <v>149</v>
      </c>
      <c r="H279" t="s">
        <v>79</v>
      </c>
      <c r="I279" t="s">
        <v>31</v>
      </c>
      <c r="J279" t="s">
        <v>31</v>
      </c>
      <c r="K279" t="s">
        <v>23</v>
      </c>
      <c r="L279" t="s">
        <v>79</v>
      </c>
      <c r="M279" t="s">
        <v>24</v>
      </c>
      <c r="N279">
        <v>36</v>
      </c>
      <c r="O279">
        <v>176</v>
      </c>
      <c r="P279">
        <v>20</v>
      </c>
      <c r="Q279" t="s">
        <v>25</v>
      </c>
      <c r="R279" t="s">
        <v>26</v>
      </c>
      <c r="S279" t="s">
        <v>106</v>
      </c>
      <c r="T279" t="s">
        <v>105</v>
      </c>
    </row>
    <row r="280" spans="1:20" x14ac:dyDescent="0.3">
      <c r="A280">
        <v>1426312</v>
      </c>
      <c r="B280">
        <v>2024</v>
      </c>
      <c r="C280" t="s">
        <v>38</v>
      </c>
      <c r="D280" s="1">
        <v>45438</v>
      </c>
      <c r="E280" t="s">
        <v>43</v>
      </c>
      <c r="F280" t="s">
        <v>100</v>
      </c>
      <c r="G280" t="s">
        <v>149</v>
      </c>
      <c r="H280" t="s">
        <v>79</v>
      </c>
      <c r="I280" t="s">
        <v>22</v>
      </c>
      <c r="J280" t="s">
        <v>79</v>
      </c>
      <c r="K280" t="s">
        <v>29</v>
      </c>
      <c r="L280" t="s">
        <v>22</v>
      </c>
      <c r="M280" t="s">
        <v>32</v>
      </c>
      <c r="N280">
        <v>8</v>
      </c>
      <c r="O280">
        <v>114</v>
      </c>
      <c r="P280">
        <v>20</v>
      </c>
      <c r="Q280" t="s">
        <v>25</v>
      </c>
      <c r="R280" t="s">
        <v>26</v>
      </c>
      <c r="S280" t="s">
        <v>155</v>
      </c>
      <c r="T280" t="s">
        <v>106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7994D-82DA-4403-82CF-5AB24C68384B}">
  <dimension ref="A1:F18"/>
  <sheetViews>
    <sheetView workbookViewId="0">
      <selection sqref="A1:F5"/>
    </sheetView>
  </sheetViews>
  <sheetFormatPr defaultRowHeight="14.4" x14ac:dyDescent="0.3"/>
  <cols>
    <col min="2" max="2" width="9.21875" customWidth="1"/>
    <col min="3" max="3" width="12.33203125" customWidth="1"/>
    <col min="5" max="5" width="17.77734375" customWidth="1"/>
    <col min="6" max="6" width="19.6640625" customWidth="1"/>
  </cols>
  <sheetData>
    <row r="1" spans="1:6" ht="15" thickBot="1" x14ac:dyDescent="0.35">
      <c r="A1" s="12" t="s">
        <v>248</v>
      </c>
      <c r="B1" s="12" t="s">
        <v>249</v>
      </c>
      <c r="C1" s="12" t="s">
        <v>250</v>
      </c>
      <c r="D1" s="12" t="s">
        <v>251</v>
      </c>
      <c r="E1" s="12" t="s">
        <v>252</v>
      </c>
      <c r="F1" s="13" t="s">
        <v>253</v>
      </c>
    </row>
    <row r="2" spans="1:6" ht="40.200000000000003" thickBot="1" x14ac:dyDescent="0.35">
      <c r="A2" s="2">
        <v>2024</v>
      </c>
      <c r="B2" s="2" t="s">
        <v>22</v>
      </c>
      <c r="C2" s="2" t="s">
        <v>79</v>
      </c>
      <c r="D2" s="2" t="s">
        <v>38</v>
      </c>
      <c r="E2" s="2">
        <v>10</v>
      </c>
      <c r="F2" s="10" t="s">
        <v>254</v>
      </c>
    </row>
    <row r="3" spans="1:6" ht="79.8" thickBot="1" x14ac:dyDescent="0.35">
      <c r="A3" s="2">
        <v>2023</v>
      </c>
      <c r="B3" s="2" t="s">
        <v>28</v>
      </c>
      <c r="C3" s="2" t="s">
        <v>174</v>
      </c>
      <c r="D3" s="2" t="s">
        <v>255</v>
      </c>
      <c r="E3" s="2">
        <v>10</v>
      </c>
      <c r="F3" s="10" t="s">
        <v>256</v>
      </c>
    </row>
    <row r="4" spans="1:6" ht="79.8" thickBot="1" x14ac:dyDescent="0.35">
      <c r="A4" s="2">
        <v>2022</v>
      </c>
      <c r="B4" s="2" t="s">
        <v>174</v>
      </c>
      <c r="C4" s="2" t="s">
        <v>31</v>
      </c>
      <c r="D4" s="2" t="s">
        <v>255</v>
      </c>
      <c r="E4" s="2">
        <v>10</v>
      </c>
      <c r="F4" s="10" t="s">
        <v>257</v>
      </c>
    </row>
    <row r="5" spans="1:6" ht="39.6" x14ac:dyDescent="0.3">
      <c r="A5" s="8">
        <v>2021</v>
      </c>
      <c r="B5" s="8" t="s">
        <v>28</v>
      </c>
      <c r="C5" s="8" t="s">
        <v>22</v>
      </c>
      <c r="D5" s="8" t="s">
        <v>160</v>
      </c>
      <c r="E5" s="8">
        <v>8</v>
      </c>
      <c r="F5" s="11" t="s">
        <v>258</v>
      </c>
    </row>
    <row r="6" spans="1:6" x14ac:dyDescent="0.3">
      <c r="A6" s="9"/>
      <c r="B6" s="9"/>
      <c r="C6" s="9"/>
      <c r="D6" s="9"/>
      <c r="E6" s="9"/>
      <c r="F6" s="9"/>
    </row>
    <row r="7" spans="1:6" x14ac:dyDescent="0.3">
      <c r="A7" s="9"/>
      <c r="B7" s="9"/>
      <c r="C7" s="9"/>
      <c r="D7" s="9"/>
      <c r="E7" s="9"/>
      <c r="F7" s="9"/>
    </row>
    <row r="8" spans="1:6" x14ac:dyDescent="0.3">
      <c r="A8" s="9"/>
      <c r="B8" s="9"/>
      <c r="C8" s="9"/>
      <c r="D8" s="9"/>
      <c r="E8" s="9"/>
      <c r="F8" s="9"/>
    </row>
    <row r="9" spans="1:6" x14ac:dyDescent="0.3">
      <c r="A9" s="9"/>
      <c r="B9" s="9"/>
      <c r="C9" s="9"/>
      <c r="D9" s="9"/>
      <c r="E9" s="9"/>
      <c r="F9" s="9"/>
    </row>
    <row r="10" spans="1:6" x14ac:dyDescent="0.3">
      <c r="A10" s="9"/>
      <c r="B10" s="9"/>
      <c r="C10" s="9"/>
      <c r="D10" s="9"/>
      <c r="E10" s="9"/>
      <c r="F10" s="9"/>
    </row>
    <row r="11" spans="1:6" x14ac:dyDescent="0.3">
      <c r="A11" s="9"/>
      <c r="B11" s="9"/>
      <c r="C11" s="9"/>
      <c r="D11" s="9"/>
      <c r="E11" s="9"/>
      <c r="F11" s="9"/>
    </row>
    <row r="12" spans="1:6" x14ac:dyDescent="0.3">
      <c r="A12" s="9"/>
      <c r="B12" s="9"/>
      <c r="C12" s="9"/>
      <c r="D12" s="9"/>
      <c r="E12" s="9"/>
      <c r="F12" s="9"/>
    </row>
    <row r="13" spans="1:6" x14ac:dyDescent="0.3">
      <c r="A13" s="9"/>
      <c r="B13" s="9"/>
      <c r="C13" s="9"/>
      <c r="D13" s="9"/>
      <c r="E13" s="9"/>
      <c r="F13" s="9"/>
    </row>
    <row r="14" spans="1:6" x14ac:dyDescent="0.3">
      <c r="A14" s="9"/>
      <c r="B14" s="9"/>
      <c r="C14" s="9"/>
      <c r="D14" s="9"/>
      <c r="E14" s="9"/>
      <c r="F14" s="9"/>
    </row>
    <row r="15" spans="1:6" x14ac:dyDescent="0.3">
      <c r="A15" s="9"/>
      <c r="B15" s="9"/>
      <c r="C15" s="9"/>
      <c r="D15" s="9"/>
      <c r="E15" s="9"/>
      <c r="F15" s="9"/>
    </row>
    <row r="16" spans="1:6" x14ac:dyDescent="0.3">
      <c r="A16" s="9"/>
      <c r="B16" s="9"/>
      <c r="C16" s="9"/>
      <c r="D16" s="9"/>
      <c r="E16" s="9"/>
      <c r="F16" s="9"/>
    </row>
    <row r="17" spans="1:6" x14ac:dyDescent="0.3">
      <c r="A17" s="9"/>
      <c r="B17" s="9"/>
      <c r="C17" s="9"/>
      <c r="D17" s="9"/>
      <c r="E17" s="9"/>
      <c r="F17" s="9"/>
    </row>
    <row r="18" spans="1:6" x14ac:dyDescent="0.3">
      <c r="A18" s="9"/>
      <c r="B18" s="9"/>
      <c r="C18" s="9"/>
      <c r="D18" s="9"/>
      <c r="E18" s="9"/>
      <c r="F18"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matches win first ball and bat</vt:lpstr>
      <vt:lpstr>TDB win%</vt:lpstr>
      <vt:lpstr>top10 venues</vt:lpstr>
      <vt:lpstr>top 10 MOM</vt:lpstr>
      <vt:lpstr>Title winners</vt:lpstr>
      <vt:lpstr>kpi</vt:lpstr>
      <vt:lpstr>Dashboard</vt:lpstr>
      <vt:lpstr>matches 21-24</vt:lpstr>
      <vt:lpstr>Winners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DEEPUL KUMAR</dc:creator>
  <cp:lastModifiedBy>DEEPUL KUMAR</cp:lastModifiedBy>
  <dcterms:created xsi:type="dcterms:W3CDTF">2024-06-08T22:21:53Z</dcterms:created>
  <dcterms:modified xsi:type="dcterms:W3CDTF">2024-06-11T04:25:29Z</dcterms:modified>
</cp:coreProperties>
</file>