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ha/Desktop/MIT AE/unit7/"/>
    </mc:Choice>
  </mc:AlternateContent>
  <xr:revisionPtr revIDLastSave="0" documentId="8_{71A78A57-05CE-6A46-9C96-958B19342106}" xr6:coauthVersionLast="40" xr6:coauthVersionMax="40" xr10:uidLastSave="{00000000-0000-0000-0000-000000000000}"/>
  <bookViews>
    <workbookView xWindow="7420" yWindow="2200" windowWidth="18360" windowHeight="13340" tabRatio="500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Sheet1!$B$16</definedName>
    <definedName name="solver_lhs2" localSheetId="0" hidden="1">Sheet1!$G$6</definedName>
    <definedName name="solver_lhs3" localSheetId="0" hidden="1">Sheet1!$G$7:$G$13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Sheet1!$D$14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hs1" localSheetId="0" hidden="1">Sheet1!$D$16</definedName>
    <definedName name="solver_rhs2" localSheetId="0" hidden="1">Sheet1!$D$18</definedName>
    <definedName name="solver_rhs3" localSheetId="0" hidden="1">Sheet1!$D$17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B16" i="1"/>
  <c r="G14" i="1"/>
</calcChain>
</file>

<file path=xl/sharedStrings.xml><?xml version="1.0" encoding="utf-8"?>
<sst xmlns="http://schemas.openxmlformats.org/spreadsheetml/2006/main" count="25" uniqueCount="25">
  <si>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</si>
  <si>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</si>
  <si>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</si>
  <si>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</si>
  <si>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</si>
  <si>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</si>
  <si>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</si>
  <si>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</si>
  <si>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</si>
  <si>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</si>
  <si>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</si>
  <si>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</si>
  <si>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</si>
  <si>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</si>
  <si>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</si>
  <si>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</si>
  <si>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Cap gain tax</t>
  </si>
  <si>
    <t>Transaction Costs</t>
  </si>
  <si>
    <t>Decision variables</t>
  </si>
  <si>
    <t>objective:</t>
  </si>
  <si>
    <t>Problem 2.2</t>
  </si>
  <si>
    <t>&gt;=</t>
  </si>
  <si>
    <t>&lt;=</t>
  </si>
  <si>
    <t>=</t>
  </si>
  <si>
    <t>sum of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</si>
</sst>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22222"/>
      <name val="Helvetica Neue"/>
      <family val="2"/>
    </font>
    <font>
      <sz val="20"/>
      <color rgb="FF222222"/>
      <name val="STIXGeneral-Regula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0" borderId="7" xfId="0" applyFont="1" applyBorder="1" applyAlignment="1">
      <alignment horizontal="left" vertical="center"/>
    </xf>
    <xf numFmtId="9" fontId="1" fillId="0" borderId="8" xfId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0" fontId="1" fillId="0" borderId="10" xfId="1" applyNumberFormat="1" applyFont="1" applyBorder="1" applyAlignment="1">
      <alignment horizontal="left" vertical="center"/>
    </xf>
    <xf numFmtId="0" fontId="4" fillId="0" borderId="0" xfId="0" applyFont="1" applyAlignment="1"/>
    <xf numFmtId="2" fontId="0" fillId="0" borderId="0" xfId="0" applyNumberFormat="1" applyAlignment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zoomScale="64" workbookViewId="0">
      <selection activeCell="D14" sqref="D14"/>
    </sheetView>
  </sheetViews>
  <sheetFormatPr baseColWidth="10" defaultColWidth="26.33203125" defaultRowHeight="16"/>
  <cols>
    <col min="1" max="1" width="14.6640625" style="3" customWidth="1"/>
    <col min="2" max="2" width="17" style="3" customWidth="1"/>
    <col min="3" max="3" width="20.6640625" style="3" customWidth="1"/>
    <col min="4" max="4" width="23.83203125" style="3" customWidth="1"/>
    <col min="5" max="5" width="16" style="3" customWidth="1"/>
    <col min="6" max="6" width="21.83203125" style="3" customWidth="1"/>
    <col min="7" max="16384" width="26.33203125" style="3"/>
  </cols>
  <sheetData>
    <row r="1" spans="1:8">
      <c r="A1" s="1" t="s">
        <v>0</v>
      </c>
      <c r="B1" s="2"/>
      <c r="C1" s="2"/>
      <c r="D1" s="2"/>
      <c r="E1" s="2"/>
      <c r="F1" s="2"/>
    </row>
    <row r="2" spans="1:8" ht="17" thickBot="1">
      <c r="A2" s="2"/>
      <c r="B2" s="2"/>
      <c r="C2" s="2"/>
      <c r="D2" s="2"/>
      <c r="E2" s="2"/>
      <c r="F2" s="2"/>
    </row>
    <row r="3" spans="1:8">
      <c r="A3" s="1" t="s">
        <v>1</v>
      </c>
      <c r="B3" s="2"/>
      <c r="C3" s="2"/>
      <c r="D3" s="2"/>
      <c r="E3" s="19" t="s">
        <v>17</v>
      </c>
      <c r="F3" s="16" t="s">
        <v>16</v>
      </c>
    </row>
    <row r="4" spans="1:8" ht="17" thickBot="1">
      <c r="A4" s="2"/>
      <c r="B4" s="2"/>
      <c r="C4" s="2"/>
      <c r="D4" s="2"/>
      <c r="E4" s="20">
        <v>0.01</v>
      </c>
      <c r="F4" s="17">
        <v>0.3</v>
      </c>
    </row>
    <row r="5" spans="1:8" ht="17" thickBot="1">
      <c r="A5" s="4" t="s">
        <v>2</v>
      </c>
      <c r="B5" s="5" t="s">
        <v>3</v>
      </c>
      <c r="C5" s="6" t="s">
        <v>4</v>
      </c>
      <c r="D5" s="5" t="s">
        <v>5</v>
      </c>
      <c r="E5" s="18" t="s">
        <v>6</v>
      </c>
      <c r="F5" s="18" t="s">
        <v>7</v>
      </c>
      <c r="G5" s="27" t="s">
        <v>18</v>
      </c>
    </row>
    <row r="6" spans="1:8">
      <c r="A6" s="7">
        <v>1</v>
      </c>
      <c r="B6" s="2" t="s">
        <v>8</v>
      </c>
      <c r="C6" s="8">
        <v>150</v>
      </c>
      <c r="D6" s="9">
        <v>15.68</v>
      </c>
      <c r="E6" s="9">
        <v>31.8</v>
      </c>
      <c r="F6" s="24">
        <v>29.5</v>
      </c>
      <c r="G6" s="25">
        <v>100</v>
      </c>
    </row>
    <row r="7" spans="1:8">
      <c r="A7" s="7">
        <v>2</v>
      </c>
      <c r="B7" s="2" t="s">
        <v>9</v>
      </c>
      <c r="C7" s="8">
        <v>150</v>
      </c>
      <c r="D7" s="9">
        <v>22.1</v>
      </c>
      <c r="E7" s="9">
        <v>24.28</v>
      </c>
      <c r="F7" s="24">
        <v>26.31</v>
      </c>
      <c r="G7" s="25">
        <v>75</v>
      </c>
    </row>
    <row r="8" spans="1:8">
      <c r="A8" s="7">
        <v>3</v>
      </c>
      <c r="B8" s="2" t="s">
        <v>10</v>
      </c>
      <c r="C8" s="8">
        <v>150</v>
      </c>
      <c r="D8" s="9">
        <v>30.39</v>
      </c>
      <c r="E8" s="9">
        <v>32.5</v>
      </c>
      <c r="F8" s="24">
        <v>34.549999999999997</v>
      </c>
      <c r="G8" s="25">
        <v>75</v>
      </c>
    </row>
    <row r="9" spans="1:8">
      <c r="A9" s="7">
        <v>4</v>
      </c>
      <c r="B9" s="2" t="s">
        <v>11</v>
      </c>
      <c r="C9" s="8">
        <v>150</v>
      </c>
      <c r="D9" s="9">
        <v>8.93</v>
      </c>
      <c r="E9" s="9">
        <v>14.16</v>
      </c>
      <c r="F9" s="24">
        <v>15.23</v>
      </c>
      <c r="G9" s="25">
        <v>0</v>
      </c>
    </row>
    <row r="10" spans="1:8">
      <c r="A10" s="7">
        <v>5</v>
      </c>
      <c r="B10" s="2" t="s">
        <v>12</v>
      </c>
      <c r="C10" s="8">
        <v>150</v>
      </c>
      <c r="D10" s="9">
        <v>40.549999999999997</v>
      </c>
      <c r="E10" s="9">
        <v>50.99</v>
      </c>
      <c r="F10" s="24">
        <v>62.43</v>
      </c>
      <c r="G10" s="25">
        <v>0</v>
      </c>
    </row>
    <row r="11" spans="1:8">
      <c r="A11" s="7">
        <v>6</v>
      </c>
      <c r="B11" s="2" t="s">
        <v>13</v>
      </c>
      <c r="C11" s="8">
        <v>150</v>
      </c>
      <c r="D11" s="9">
        <v>18.579999999999998</v>
      </c>
      <c r="E11" s="9">
        <v>24.17</v>
      </c>
      <c r="F11" s="24">
        <v>26.68</v>
      </c>
      <c r="G11" s="25">
        <v>0</v>
      </c>
    </row>
    <row r="12" spans="1:8">
      <c r="A12" s="7">
        <v>7</v>
      </c>
      <c r="B12" s="2" t="s">
        <v>14</v>
      </c>
      <c r="C12" s="8">
        <v>150</v>
      </c>
      <c r="D12" s="9">
        <v>22.54</v>
      </c>
      <c r="E12" s="9">
        <v>23.67</v>
      </c>
      <c r="F12" s="24">
        <v>23.85</v>
      </c>
      <c r="G12" s="25">
        <v>75</v>
      </c>
    </row>
    <row r="13" spans="1:8" ht="17" thickBot="1">
      <c r="A13" s="10">
        <v>8</v>
      </c>
      <c r="B13" s="11" t="s">
        <v>15</v>
      </c>
      <c r="C13" s="12">
        <v>150</v>
      </c>
      <c r="D13" s="13">
        <v>24.84</v>
      </c>
      <c r="E13" s="13">
        <v>28.77</v>
      </c>
      <c r="F13" s="13">
        <v>31.66</v>
      </c>
      <c r="G13" s="26">
        <v>54.350115187541412</v>
      </c>
    </row>
    <row r="14" spans="1:8">
      <c r="B14" s="21" t="s">
        <v>20</v>
      </c>
      <c r="C14" s="21" t="s">
        <v>19</v>
      </c>
      <c r="D14" s="3">
        <f xml:space="preserve"> SUMPRODUCT(F6:F13,(C6:C13-G6:G13))</f>
        <v>26507.52535316244</v>
      </c>
      <c r="G14" s="3">
        <f>SUM(G6:G13)</f>
        <v>379.35011518754141</v>
      </c>
      <c r="H14" s="21" t="s">
        <v>24</v>
      </c>
    </row>
    <row r="16" spans="1:8">
      <c r="B16" s="3">
        <f>SUMPRODUCT(G6:G13,E6:E13)-0.3*(SUMPRODUCT(G6:G13,E6:E13)- SUMPRODUCT(G6:G13,D6:D13)) - 0.01*SUMPRODUCT(G6:G13,E6:E13)</f>
        <v>9999.9999999999982</v>
      </c>
      <c r="C16" s="21" t="s">
        <v>21</v>
      </c>
      <c r="D16" s="3">
        <v>10000</v>
      </c>
    </row>
    <row r="17" spans="1:4">
      <c r="B17" s="3">
        <v>0</v>
      </c>
      <c r="C17" s="21" t="s">
        <v>22</v>
      </c>
      <c r="D17" s="3">
        <v>75</v>
      </c>
    </row>
    <row r="18" spans="1:4">
      <c r="B18" s="3">
        <v>0</v>
      </c>
      <c r="C18" s="21" t="s">
        <v>23</v>
      </c>
      <c r="D18" s="3">
        <v>100</v>
      </c>
    </row>
    <row r="22" spans="1:4">
      <c r="A22" s="21"/>
    </row>
    <row r="23" spans="1:4">
      <c r="A23" s="21"/>
    </row>
    <row r="25" spans="1:4">
      <c r="A25" s="21"/>
    </row>
    <row r="27" spans="1:4">
      <c r="A27" s="21"/>
    </row>
    <row r="29" spans="1:4">
      <c r="A29" s="21"/>
    </row>
    <row r="30" spans="1:4">
      <c r="A30" s="22"/>
    </row>
    <row r="31" spans="1:4">
      <c r="A31" s="21"/>
    </row>
    <row r="32" spans="1:4">
      <c r="A32" s="22"/>
    </row>
    <row r="39" spans="2:2">
      <c r="B39" s="21"/>
    </row>
    <row r="40" spans="2:2">
      <c r="B40" s="23"/>
    </row>
    <row r="41" spans="2:2">
      <c r="B41" s="23"/>
    </row>
    <row r="42" spans="2:2">
      <c r="B42" s="23"/>
    </row>
    <row r="43" spans="2:2">
      <c r="B43" s="23"/>
    </row>
    <row r="44" spans="2:2">
      <c r="B44" s="23"/>
    </row>
    <row r="45" spans="2:2">
      <c r="B45" s="23"/>
    </row>
    <row r="46" spans="2:2">
      <c r="B46" s="23"/>
    </row>
    <row r="47" spans="2:2">
      <c r="B47" s="23"/>
    </row>
    <row r="54" spans="4:4" ht="32">
      <c r="D54" s="15"/>
    </row>
    <row r="55" spans="4:4">
      <c r="D55"/>
    </row>
    <row r="56" spans="4:4" ht="20">
      <c r="D56" s="14"/>
    </row>
    <row r="57" spans="4:4">
      <c r="D57"/>
    </row>
    <row r="58" spans="4:4" ht="32">
      <c r="D58" s="15"/>
    </row>
    <row r="59" spans="4:4">
      <c r="D59"/>
    </row>
    <row r="60" spans="4:4" ht="20">
      <c r="D60" s="14"/>
    </row>
    <row r="61" spans="4:4">
      <c r="D61"/>
    </row>
    <row r="62" spans="4:4" ht="32">
      <c r="D62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76F7-F607-0245-8CD6-548A345D0D0A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2014-01-19T04:00:32Z</dcterms:created>
  <dcterms:modified xsi:type="dcterms:W3CDTF">2020-11-05T17:21:17Z</dcterms:modified>
</cp:coreProperties>
</file>