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9" i="1"/>
  <c r="I2" i="1"/>
  <c r="G18" i="1"/>
  <c r="G17" i="1"/>
  <c r="G16" i="1"/>
  <c r="G11" i="1"/>
  <c r="G10" i="1"/>
  <c r="G9" i="1"/>
  <c r="G4" i="1"/>
  <c r="G3" i="1"/>
  <c r="G2" i="1"/>
  <c r="C18" i="1" l="1"/>
  <c r="C17" i="1"/>
  <c r="C16" i="1"/>
  <c r="C11" i="1"/>
  <c r="C10" i="1"/>
  <c r="C9" i="1"/>
  <c r="D9" i="1" s="1"/>
  <c r="D16" i="1" l="1"/>
  <c r="C4" i="1"/>
  <c r="C3" i="1"/>
  <c r="D2" i="1" s="1"/>
  <c r="C2" i="1"/>
</calcChain>
</file>

<file path=xl/sharedStrings.xml><?xml version="1.0" encoding="utf-8"?>
<sst xmlns="http://schemas.openxmlformats.org/spreadsheetml/2006/main" count="36" uniqueCount="6">
  <si>
    <t>Red</t>
  </si>
  <si>
    <t>Green</t>
  </si>
  <si>
    <t>Blue</t>
  </si>
  <si>
    <t>0-255</t>
  </si>
  <si>
    <t>Amps</t>
  </si>
  <si>
    <t>Total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</si>
</sst>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9" sqref="A9"/>
    </sheetView>
  </sheetViews>
  <sheetFormatPr defaultRowHeight="14.5" x14ac:dyDescent="0.35"/>
  <sheetData>
    <row r="1" spans="1:9" x14ac:dyDescent="0.35">
      <c r="B1" t="s">
        <v>3</v>
      </c>
      <c r="C1" t="s">
        <v>4</v>
      </c>
      <c r="D1" t="s">
        <v>5</v>
      </c>
      <c r="G1" t="s">
        <v>3</v>
      </c>
      <c r="H1" t="s">
        <v>4</v>
      </c>
      <c r="I1" t="s">
        <v>5</v>
      </c>
    </row>
    <row r="2" spans="1:9" x14ac:dyDescent="0.35">
      <c r="A2" t="s">
        <v>0</v>
      </c>
      <c r="B2" s="1">
        <v>104</v>
      </c>
      <c r="C2">
        <f>0.0175*B2+0.4495</f>
        <v>2.2695000000000003</v>
      </c>
      <c r="D2">
        <f>C2+C3+C4</f>
        <v>7.3045999999999998</v>
      </c>
      <c r="F2" t="s">
        <v>0</v>
      </c>
      <c r="G2">
        <f>(H2-0.4495)/0.0175</f>
        <v>145.74285714285713</v>
      </c>
      <c r="H2" s="1">
        <v>3</v>
      </c>
      <c r="I2">
        <f>SUM(H2:H4)</f>
        <v>11.6</v>
      </c>
    </row>
    <row r="3" spans="1:9" x14ac:dyDescent="0.35">
      <c r="A3" t="s">
        <v>1</v>
      </c>
      <c r="B3" s="1">
        <v>135</v>
      </c>
      <c r="C3">
        <f>0.0181*B3+0.3587</f>
        <v>2.8022</v>
      </c>
      <c r="F3" t="s">
        <v>1</v>
      </c>
      <c r="G3">
        <f>(H3-0.3587)/0.0181</f>
        <v>217.75138121546959</v>
      </c>
      <c r="H3" s="1">
        <v>4.3</v>
      </c>
    </row>
    <row r="4" spans="1:9" x14ac:dyDescent="0.35">
      <c r="A4" t="s">
        <v>2</v>
      </c>
      <c r="B4" s="1">
        <v>130</v>
      </c>
      <c r="C4">
        <f>0.016*B4+0.1529</f>
        <v>2.2328999999999999</v>
      </c>
      <c r="F4" t="s">
        <v>2</v>
      </c>
      <c r="G4">
        <f>(H4-0.1529)/0.016</f>
        <v>259.19375000000002</v>
      </c>
      <c r="H4" s="1">
        <v>4.3</v>
      </c>
    </row>
    <row r="8" spans="1:9" x14ac:dyDescent="0.35">
      <c r="B8" t="s">
        <v>3</v>
      </c>
      <c r="C8" t="s">
        <v>4</v>
      </c>
      <c r="D8" t="s">
        <v>5</v>
      </c>
      <c r="G8" t="s">
        <v>3</v>
      </c>
      <c r="H8" t="s">
        <v>4</v>
      </c>
      <c r="I8" t="s">
        <v>5</v>
      </c>
    </row>
    <row r="9" spans="1:9" x14ac:dyDescent="0.35">
      <c r="A9" t="s">
        <v>0</v>
      </c>
      <c r="B9" s="1">
        <v>255</v>
      </c>
      <c r="C9">
        <f>0.0175*B9+0.4495</f>
        <v>4.9120000000000008</v>
      </c>
      <c r="D9">
        <f>C9+C10+C11</f>
        <v>9.9471000000000007</v>
      </c>
      <c r="F9" t="s">
        <v>0</v>
      </c>
      <c r="G9">
        <f>(H9-0.4495)/0.0175</f>
        <v>220.02857142857141</v>
      </c>
      <c r="H9" s="1">
        <v>4.3</v>
      </c>
      <c r="I9">
        <f>SUM(H9:H11)</f>
        <v>12.899999999999999</v>
      </c>
    </row>
    <row r="10" spans="1:9" x14ac:dyDescent="0.35">
      <c r="A10" t="s">
        <v>1</v>
      </c>
      <c r="B10" s="1">
        <v>135</v>
      </c>
      <c r="C10">
        <f>0.0181*B10+0.3587</f>
        <v>2.8022</v>
      </c>
      <c r="F10" t="s">
        <v>1</v>
      </c>
      <c r="G10">
        <f>(H10-0.3587)/0.0181</f>
        <v>217.75138121546959</v>
      </c>
      <c r="H10" s="1">
        <v>4.3</v>
      </c>
    </row>
    <row r="11" spans="1:9" x14ac:dyDescent="0.35">
      <c r="A11" t="s">
        <v>2</v>
      </c>
      <c r="B11" s="1">
        <v>130</v>
      </c>
      <c r="C11">
        <f>0.016*B11+0.1529</f>
        <v>2.2328999999999999</v>
      </c>
      <c r="F11" t="s">
        <v>2</v>
      </c>
      <c r="G11">
        <f>(H11-0.1529)/0.016</f>
        <v>259.19375000000002</v>
      </c>
      <c r="H11" s="1">
        <v>4.3</v>
      </c>
    </row>
    <row r="15" spans="1:9" x14ac:dyDescent="0.35">
      <c r="B15" t="s">
        <v>3</v>
      </c>
      <c r="C15" t="s">
        <v>4</v>
      </c>
      <c r="D15" t="s">
        <v>5</v>
      </c>
      <c r="G15" t="s">
        <v>3</v>
      </c>
      <c r="H15" t="s">
        <v>4</v>
      </c>
      <c r="I15" t="s">
        <v>5</v>
      </c>
    </row>
    <row r="16" spans="1:9" x14ac:dyDescent="0.35">
      <c r="A16" t="s">
        <v>0</v>
      </c>
      <c r="B16" s="1">
        <v>255</v>
      </c>
      <c r="C16">
        <f>0.0175*B16+0.4495</f>
        <v>4.9120000000000008</v>
      </c>
      <c r="D16">
        <f>C16+C17+C18</f>
        <v>5.4236000000000004</v>
      </c>
      <c r="F16" t="s">
        <v>0</v>
      </c>
      <c r="G16">
        <f>(H16-0.4495)/0.0175</f>
        <v>220.02857142857141</v>
      </c>
      <c r="H16" s="1">
        <v>4.3</v>
      </c>
      <c r="I16">
        <f>SUM(H16:H18)</f>
        <v>12.899999999999999</v>
      </c>
    </row>
    <row r="17" spans="1:8" x14ac:dyDescent="0.35">
      <c r="A17" t="s">
        <v>1</v>
      </c>
      <c r="B17" s="1">
        <v>0</v>
      </c>
      <c r="C17">
        <f>0.0181*B17+0.3587</f>
        <v>0.35870000000000002</v>
      </c>
      <c r="F17" t="s">
        <v>1</v>
      </c>
      <c r="G17">
        <f>(H17-0.3587)/0.0181</f>
        <v>217.75138121546959</v>
      </c>
      <c r="H17" s="1">
        <v>4.3</v>
      </c>
    </row>
    <row r="18" spans="1:8" x14ac:dyDescent="0.35">
      <c r="A18" t="s">
        <v>2</v>
      </c>
      <c r="B18" s="1">
        <v>0</v>
      </c>
      <c r="C18">
        <f>0.016*B18+0.1529</f>
        <v>0.15290000000000001</v>
      </c>
      <c r="F18" t="s">
        <v>2</v>
      </c>
      <c r="G18">
        <f>(H18-0.1529)/0.016</f>
        <v>259.19375000000002</v>
      </c>
      <c r="H18" s="1">
        <v>4.3</v>
      </c>
    </row>
  </sheetData>
  <conditionalFormatting sqref="D2 D9 D16 I2 I9 I16">
    <cfRule type="cellIs" dxfId="3" priority="25" operator="greaterThan">
      <formula>4.3</formula>
    </cfRule>
  </conditionalFormatting>
  <conditionalFormatting sqref="I3">
    <cfRule type="cellIs" dxfId="2" priority="3" operator="greaterThan">
      <formula>4.3</formula>
    </cfRule>
  </conditionalFormatting>
  <conditionalFormatting sqref="I4">
    <cfRule type="cellIs" dxfId="1" priority="2" operator="greaterThan">
      <formula>4.3</formula>
    </cfRule>
  </conditionalFormatting>
  <conditionalFormatting sqref="I10">
    <cfRule type="cellIs" dxfId="0" priority="1" operator="greaterThan">
      <formula>4.3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2017-12-01T16:46:47Z</dcterms:modified>
</cp:coreProperties>
</file>