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BDB73C67-138C-4D1A-96D6-A910E60A2484}" xr6:coauthVersionLast="44" xr6:coauthVersionMax="44" xr10:uidLastSave="{00000000-0000-0000-0000-000000000000}"/>
  <bookViews>
    <workbookView xWindow="-120" yWindow="-120" windowWidth="29040" windowHeight="15990" xr2:uid="{78743390-D6BF-45BC-9A2A-F27CDD70DFC3}"/>
  </bookViews>
  <sheets>
    <sheet name="Calcul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F36" i="1" s="1"/>
  <c r="D32" i="1"/>
  <c r="F32" i="1" s="1"/>
  <c r="D33" i="1"/>
  <c r="F33" i="1" s="1"/>
  <c r="D7" i="1"/>
  <c r="F7" i="1" s="1"/>
  <c r="F37" i="1" l="1"/>
  <c r="F38" i="1" s="1"/>
</calcChain>
</file>

<file path=xl/sharedStrings.xml><?xml version="1.0" encoding="utf-8"?>
<sst xmlns="http://schemas.openxmlformats.org/spreadsheetml/2006/main" count="84" uniqueCount="57">
  <si>
    <t>Estágio</t>
  </si>
  <si>
    <t>Pergunta</t>
  </si>
  <si>
    <t>RESP.</t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</si>
  <si>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S</t>
    </r>
    <r>
      <rPr>
        <sz val="8"/>
        <color rgb="FF000000"/>
        <rFont val="Calibri"/>
        <family val="2"/>
        <scheme val="minor"/>
      </rPr>
      <t>IM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</si>
  <si>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N</t>
    </r>
    <r>
      <rPr>
        <sz val="8"/>
        <color rgb="FF000000"/>
        <rFont val="Calibri"/>
        <family val="2"/>
        <scheme val="minor"/>
      </rPr>
      <t>ÃO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</si>
  <si>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P</t>
    </r>
    <r>
      <rPr>
        <sz val="8"/>
        <color rgb="FF000000"/>
        <rFont val="Calibri"/>
        <family val="2"/>
        <scheme val="minor"/>
      </rPr>
      <t>ARCIAL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</si>
  <si>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N</t>
    </r>
    <r>
      <rPr>
        <sz val="8"/>
        <color rgb="FF000000"/>
        <rFont val="Calibri"/>
        <family val="2"/>
        <scheme val="minor"/>
      </rPr>
      <t xml:space="preserve">ÃO SE </t>
    </r>
    <r>
      <rPr>
        <b/>
        <sz val="8"/>
        <color rgb="FF000000"/>
        <rFont val="Calibri"/>
        <family val="2"/>
        <scheme val="minor"/>
      </rPr>
      <t>A</t>
    </r>
    <r>
      <rPr>
        <sz val="8"/>
        <color rgb="FF000000"/>
        <rFont val="Calibri"/>
        <family val="2"/>
        <scheme val="minor"/>
      </rPr>
      <t>PLICA</t>
    </r>
  </si>
  <si>
    <t>Valor</t>
  </si>
  <si>
    <t>Não se Aplica = 1</t>
  </si>
  <si>
    <t>Importância</t>
  </si>
  <si>
    <t>Pontos</t>
  </si>
  <si>
    <t>Tipo</t>
  </si>
  <si>
    <t>P</t>
  </si>
  <si>
    <t>Foco</t>
  </si>
  <si>
    <t>N</t>
  </si>
  <si>
    <t>Fontes</t>
  </si>
  <si>
    <t>Seleção</t>
  </si>
  <si>
    <t>Análise</t>
  </si>
  <si>
    <t>Dados</t>
  </si>
  <si>
    <t>S</t>
  </si>
  <si>
    <t>N/A</t>
  </si>
  <si>
    <t>Riscos</t>
  </si>
  <si>
    <r>
      <t>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Identifica qual tipo de PBS? (Bibliométrica, Mapeamento, Revisão, Metanálise)</t>
    </r>
  </si>
  <si>
    <r>
      <t xml:space="preserve">2. 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Justifica e Comprova a necessidade da PBS?</t>
    </r>
  </si>
  <si>
    <r>
      <t>3.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Informa a(s) pergunta(s) primária(s) de pesquisa ?</t>
    </r>
  </si>
  <si>
    <r>
      <t>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perguntas secundárias de pesquisa ? (não se aplica, se tiver mais de uma pergunta primária)</t>
    </r>
  </si>
  <si>
    <r>
      <t>5.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Informa quais as KW básicas serão usadas?</t>
    </r>
  </si>
  <si>
    <r>
      <t>6.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se vai usar sinônimos, variações ou KW assemelhadas ?</t>
    </r>
  </si>
  <si>
    <r>
      <t>7.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>Informa a frase ou o método de fraseamento (PICO, Wazlawick, p. ex.) ?</t>
    </r>
  </si>
  <si>
    <r>
      <t>8.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em quais campos vai aplicar a busca  (TI, KW, ABS, TÓPICO, TUDO) ?</t>
    </r>
  </si>
  <si>
    <r>
      <t>9.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Determina as fontes de busca (Bases, Revistas/Eventos específicos, MBAs) ?</t>
    </r>
  </si>
  <si>
    <r>
      <t>10.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Justificativa a inclusão das fontes de busca ?</t>
    </r>
  </si>
  <si>
    <r>
      <t>11.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Determina quando (mês/ano) foi/deve ser executada a busca nas fontes ?</t>
    </r>
  </si>
  <si>
    <r>
      <t>12.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 xml:space="preserve">Indica os Critérios Objetivos (CO)? </t>
    </r>
    <r>
      <rPr>
        <sz val="10"/>
        <color rgb="FF000000"/>
        <rFont val="Times New Roman"/>
        <family val="1"/>
      </rPr>
      <t>Filtros para idade,  tipo de artigo (estudos primários, secundários, terciários), tipo de material (artigo, patente,...), língua(s), acesso (gratuito, pagos, todos), tamanho (</t>
    </r>
    <r>
      <rPr>
        <i/>
        <sz val="10"/>
        <color rgb="FF000000"/>
        <rFont val="Times New Roman"/>
        <family val="1"/>
      </rPr>
      <t>short, full</t>
    </r>
    <r>
      <rPr>
        <sz val="10"/>
        <color rgb="FF000000"/>
        <rFont val="Times New Roman"/>
        <family val="1"/>
      </rPr>
      <t>, todos), duplicados, etc.</t>
    </r>
  </si>
  <si>
    <r>
      <t>13.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 xml:space="preserve">Indica os critérios subjetivos de inclusão (CI) ? </t>
    </r>
  </si>
  <si>
    <r>
      <t>14.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Indica os critérios subjetivos de exclusão (CE) ?</t>
    </r>
  </si>
  <si>
    <r>
      <t>15.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Indica como vai combinar os inúmeros CEs e Cis ?</t>
    </r>
  </si>
  <si>
    <r>
      <t>16.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o número de pesquisadores envolvidos/necessários?</t>
    </r>
  </si>
  <si>
    <r>
      <t>17.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*Apresenta o papel dos envolvidos em cada estágio ?</t>
    </r>
  </si>
  <si>
    <r>
      <t>18.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um método de mediação/resolução de conflitos entre os envolvidos?</t>
    </r>
  </si>
  <si>
    <r>
      <t>19.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Prevê algum tipo de busca “ao entorno” ou inclusão Ad-hoc?</t>
    </r>
  </si>
  <si>
    <r>
      <t>20.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Apresenta método de análise da Qualidade (dos Artigos, dos </t>
    </r>
    <r>
      <rPr>
        <i/>
        <sz val="10"/>
        <color rgb="FF000000"/>
        <rFont val="Times New Roman"/>
        <family val="1"/>
      </rPr>
      <t>Abstract, etc.)</t>
    </r>
    <r>
      <rPr>
        <sz val="10"/>
        <color rgb="FF000000"/>
        <rFont val="Times New Roman"/>
        <family val="1"/>
      </rPr>
      <t>?</t>
    </r>
  </si>
  <si>
    <r>
      <t>21.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e justifica um limiar de priorização/seleção dos artigos pela Qualidade?</t>
    </r>
  </si>
  <si>
    <r>
      <t>22.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Determina os dados/informações a serem (que foram) extraídos ?</t>
    </r>
  </si>
  <si>
    <r>
      <t>23.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*Determina se vai usar ou criar alguma classificação na extração dos dados ?</t>
    </r>
  </si>
  <si>
    <r>
      <t>24.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*Apresenta como os dados serão tabulados (em planilha, programa, por exemplo)?</t>
    </r>
  </si>
  <si>
    <r>
      <t>25.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Na conclusão responde às Perguntas de Pesquisa (Primária e/ou Secundária)?</t>
    </r>
  </si>
  <si>
    <r>
      <t>26.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 xml:space="preserve">Registra a forma de validação do protocolo (especialistas e/ou </t>
    </r>
    <r>
      <rPr>
        <i/>
        <sz val="10"/>
        <color rgb="FF000000"/>
        <rFont val="Times New Roman"/>
        <family val="1"/>
      </rPr>
      <t>try-out, por ex.</t>
    </r>
    <r>
      <rPr>
        <sz val="10"/>
        <color rgb="FF000000"/>
        <rFont val="Times New Roman"/>
        <family val="1"/>
      </rPr>
      <t>) ?</t>
    </r>
  </si>
  <si>
    <r>
      <t>27.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Registra os riscos à integridade e/ou os conflitos de interesses ?</t>
    </r>
  </si>
  <si>
    <t>Parcial = 0,5</t>
  </si>
  <si>
    <t>Não = 0</t>
  </si>
  <si>
    <t>Sim = 1</t>
  </si>
  <si>
    <t>SomaNA</t>
  </si>
  <si>
    <r>
      <t xml:space="preserve">Somar todos os </t>
    </r>
    <r>
      <rPr>
        <b/>
        <sz val="10"/>
        <color rgb="FF000000"/>
        <rFont val="Calibri"/>
        <family val="2"/>
        <scheme val="minor"/>
      </rPr>
      <t>Pi</t>
    </r>
    <r>
      <rPr>
        <sz val="10"/>
        <color rgb="FF000000"/>
        <rFont val="Calibri"/>
        <family val="2"/>
        <scheme val="minor"/>
      </rPr>
      <t xml:space="preserve"> </t>
    </r>
    <r>
      <rPr>
        <u/>
        <sz val="10"/>
        <color rgb="FF000000"/>
        <rFont val="Calibri"/>
        <family val="2"/>
        <scheme val="minor"/>
      </rPr>
      <t>somente</t>
    </r>
    <r>
      <rPr>
        <sz val="10"/>
        <color rgb="FF000000"/>
        <rFont val="Calibri"/>
        <family val="2"/>
        <scheme val="minor"/>
      </rPr>
      <t xml:space="preserve"> das linhas dos “Não se Aplica” </t>
    </r>
  </si>
  <si>
    <t>SomaP</t>
  </si>
  <si>
    <r>
      <t xml:space="preserve">Somar todos os </t>
    </r>
    <r>
      <rPr>
        <b/>
        <sz val="10"/>
        <color rgb="FF000000"/>
        <rFont val="Calibri"/>
        <family val="2"/>
        <scheme val="minor"/>
      </rPr>
      <t>Pi</t>
    </r>
    <r>
      <rPr>
        <sz val="10"/>
        <color rgb="FF000000"/>
        <rFont val="Calibri"/>
        <family val="2"/>
        <scheme val="minor"/>
      </rPr>
      <t xml:space="preserve"> </t>
    </r>
    <r>
      <rPr>
        <u/>
        <sz val="10"/>
        <color rgb="FF000000"/>
        <rFont val="Calibri"/>
        <family val="2"/>
        <scheme val="minor"/>
      </rPr>
      <t>excluindo-se</t>
    </r>
    <r>
      <rPr>
        <sz val="10"/>
        <color rgb="FF000000"/>
        <rFont val="Calibri"/>
        <family val="2"/>
        <scheme val="minor"/>
      </rPr>
      <t xml:space="preserve"> as linhas dos “Não se Aplica”</t>
    </r>
  </si>
  <si>
    <t xml:space="preserve">Completude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</si>
</sst>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7"/>
      <color rgb="FF000000"/>
      <name val="Times New Roman"/>
      <family val="1"/>
    </font>
    <font>
      <sz val="9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7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10" fontId="0" fillId="0" borderId="0" xfId="0" applyNumberFormat="1"/>
    <xf numFmtId="0" fontId="2" fillId="4" borderId="2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vertical="top" wrapText="1"/>
    </xf>
    <xf numFmtId="0" fontId="9" fillId="4" borderId="2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45" wrapText="1"/>
    </xf>
    <xf numFmtId="0" fontId="2" fillId="3" borderId="2" xfId="0" applyFont="1" applyFill="1" applyBorder="1" applyAlignment="1">
      <alignment horizontal="center" vertical="center" textRotation="45" wrapText="1"/>
    </xf>
    <xf numFmtId="0" fontId="2" fillId="3" borderId="3" xfId="0" applyFont="1" applyFill="1" applyBorder="1" applyAlignment="1">
      <alignment horizontal="center" vertical="center" textRotation="45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5985-CBAC-447E-9FD8-66B99885F92A}">
  <dimension ref="A1:F38"/>
  <sheetViews>
    <sheetView tabSelected="1" topLeftCell="A28" zoomScale="145" zoomScaleNormal="145" zoomScaleSheetLayoutView="250" zoomScalePageLayoutView="190" workbookViewId="0">
      <selection activeCell="C34" sqref="C34"/>
    </sheetView>
  </sheetViews>
  <sheetFormatPr defaultRowHeight="15" x14ac:dyDescent="0.25"/>
  <cols>
    <col min="1" max="1" width="10.85546875" customWidth="1"/>
    <col min="2" max="2" width="50.42578125" bestFit="1" customWidth="1"/>
    <col min="3" max="3" width="11.5703125" customWidth="1"/>
    <col min="4" max="4" width="11.7109375" customWidth="1"/>
    <col min="5" max="5" width="9.140625" customWidth="1"/>
    <col min="6" max="6" width="11.5703125" customWidth="1"/>
  </cols>
  <sheetData>
    <row r="1" spans="1:6" ht="15" customHeight="1" x14ac:dyDescent="0.25">
      <c r="A1" s="41" t="s">
        <v>0</v>
      </c>
      <c r="B1" s="48" t="s">
        <v>1</v>
      </c>
      <c r="C1" s="1" t="s">
        <v>2</v>
      </c>
      <c r="D1" s="12" t="s">
        <v>7</v>
      </c>
      <c r="E1" s="51" t="s">
        <v>9</v>
      </c>
      <c r="F1" s="35" t="s">
        <v>10</v>
      </c>
    </row>
    <row r="2" spans="1:6" ht="15" customHeight="1" x14ac:dyDescent="0.25">
      <c r="A2" s="42"/>
      <c r="B2" s="49"/>
      <c r="C2" s="3" t="s">
        <v>3</v>
      </c>
      <c r="D2" s="13" t="s">
        <v>51</v>
      </c>
      <c r="E2" s="52"/>
      <c r="F2" s="36"/>
    </row>
    <row r="3" spans="1:6" ht="15" customHeight="1" x14ac:dyDescent="0.25">
      <c r="A3" s="42"/>
      <c r="B3" s="49"/>
      <c r="C3" s="3" t="s">
        <v>4</v>
      </c>
      <c r="D3" s="13" t="s">
        <v>50</v>
      </c>
      <c r="E3" s="52"/>
      <c r="F3" s="36"/>
    </row>
    <row r="4" spans="1:6" ht="15" customHeight="1" x14ac:dyDescent="0.25">
      <c r="A4" s="42"/>
      <c r="B4" s="49"/>
      <c r="C4" s="3" t="s">
        <v>5</v>
      </c>
      <c r="D4" s="13" t="s">
        <v>49</v>
      </c>
      <c r="E4" s="52"/>
      <c r="F4" s="36"/>
    </row>
    <row r="5" spans="1:6" ht="15" customHeight="1" x14ac:dyDescent="0.25">
      <c r="A5" s="42"/>
      <c r="B5" s="49"/>
      <c r="C5" s="3" t="s">
        <v>6</v>
      </c>
      <c r="D5" s="13" t="s">
        <v>8</v>
      </c>
      <c r="E5" s="52"/>
      <c r="F5" s="36"/>
    </row>
    <row r="6" spans="1:6" ht="15" customHeight="1" thickBot="1" x14ac:dyDescent="0.3">
      <c r="A6" s="43"/>
      <c r="B6" s="50"/>
      <c r="C6" s="2"/>
      <c r="D6" s="14"/>
      <c r="E6" s="52"/>
      <c r="F6" s="36"/>
    </row>
    <row r="7" spans="1:6" ht="26.25" thickBot="1" x14ac:dyDescent="0.3">
      <c r="A7" s="38" t="s">
        <v>11</v>
      </c>
      <c r="B7" s="5" t="s">
        <v>22</v>
      </c>
      <c r="C7" s="30" t="s">
        <v>12</v>
      </c>
      <c r="D7" s="15">
        <f>_xlfn.SWITCH(UPPER(C7), "S", 1, "P", 0.5, "N/A", 1, "N", 0)</f>
        <v>0.5</v>
      </c>
      <c r="E7" s="16">
        <v>3</v>
      </c>
      <c r="F7" s="17">
        <f>E7*D7</f>
        <v>1.5</v>
      </c>
    </row>
    <row r="8" spans="1:6" ht="15.75" thickBot="1" x14ac:dyDescent="0.3">
      <c r="A8" s="40"/>
      <c r="B8" s="5" t="s">
        <v>23</v>
      </c>
      <c r="C8" s="31" t="s">
        <v>19</v>
      </c>
      <c r="D8" s="18">
        <f t="shared" ref="D8:D33" si="0">_xlfn.SWITCH(UPPER(C8), "S", 1, "P", 0.5, "N/A", 1, "N", 0)</f>
        <v>1</v>
      </c>
      <c r="E8" s="19">
        <v>7</v>
      </c>
      <c r="F8" s="20">
        <f t="shared" ref="F8:F33" si="1">E8*D8</f>
        <v>7</v>
      </c>
    </row>
    <row r="9" spans="1:6" ht="15.75" thickBot="1" x14ac:dyDescent="0.3">
      <c r="A9" s="44" t="s">
        <v>13</v>
      </c>
      <c r="B9" s="6" t="s">
        <v>24</v>
      </c>
      <c r="C9" s="32" t="s">
        <v>19</v>
      </c>
      <c r="D9" s="18">
        <f t="shared" si="0"/>
        <v>1</v>
      </c>
      <c r="E9" s="21">
        <v>7</v>
      </c>
      <c r="F9" s="20">
        <f t="shared" si="1"/>
        <v>7</v>
      </c>
    </row>
    <row r="10" spans="1:6" ht="26.25" thickBot="1" x14ac:dyDescent="0.3">
      <c r="A10" s="45"/>
      <c r="B10" s="4" t="s">
        <v>25</v>
      </c>
      <c r="C10" s="33" t="s">
        <v>19</v>
      </c>
      <c r="D10" s="18">
        <f t="shared" si="0"/>
        <v>1</v>
      </c>
      <c r="E10" s="22">
        <v>3</v>
      </c>
      <c r="F10" s="20">
        <f t="shared" si="1"/>
        <v>3</v>
      </c>
    </row>
    <row r="11" spans="1:6" ht="15.75" thickBot="1" x14ac:dyDescent="0.3">
      <c r="A11" s="46"/>
      <c r="B11" s="7" t="s">
        <v>26</v>
      </c>
      <c r="C11" s="31" t="s">
        <v>19</v>
      </c>
      <c r="D11" s="18">
        <f t="shared" si="0"/>
        <v>1</v>
      </c>
      <c r="E11" s="19">
        <v>7</v>
      </c>
      <c r="F11" s="20">
        <f t="shared" si="1"/>
        <v>7</v>
      </c>
    </row>
    <row r="12" spans="1:6" ht="26.25" thickBot="1" x14ac:dyDescent="0.3">
      <c r="A12" s="46"/>
      <c r="B12" s="5" t="s">
        <v>27</v>
      </c>
      <c r="C12" s="31" t="s">
        <v>19</v>
      </c>
      <c r="D12" s="18">
        <f t="shared" si="0"/>
        <v>1</v>
      </c>
      <c r="E12" s="19">
        <v>2</v>
      </c>
      <c r="F12" s="20">
        <f t="shared" si="1"/>
        <v>2</v>
      </c>
    </row>
    <row r="13" spans="1:6" ht="26.25" thickBot="1" x14ac:dyDescent="0.3">
      <c r="A13" s="46"/>
      <c r="B13" s="5" t="s">
        <v>28</v>
      </c>
      <c r="C13" s="31" t="s">
        <v>14</v>
      </c>
      <c r="D13" s="18">
        <f t="shared" si="0"/>
        <v>0</v>
      </c>
      <c r="E13" s="19">
        <v>3</v>
      </c>
      <c r="F13" s="20">
        <f t="shared" si="1"/>
        <v>0</v>
      </c>
    </row>
    <row r="14" spans="1:6" ht="26.25" thickBot="1" x14ac:dyDescent="0.3">
      <c r="A14" s="47"/>
      <c r="B14" s="5" t="s">
        <v>29</v>
      </c>
      <c r="C14" s="31" t="s">
        <v>14</v>
      </c>
      <c r="D14" s="18">
        <f t="shared" si="0"/>
        <v>0</v>
      </c>
      <c r="E14" s="19">
        <v>3</v>
      </c>
      <c r="F14" s="20">
        <f t="shared" si="1"/>
        <v>0</v>
      </c>
    </row>
    <row r="15" spans="1:6" ht="26.25" thickBot="1" x14ac:dyDescent="0.3">
      <c r="A15" s="38" t="s">
        <v>15</v>
      </c>
      <c r="B15" s="7" t="s">
        <v>30</v>
      </c>
      <c r="C15" s="31" t="s">
        <v>19</v>
      </c>
      <c r="D15" s="18">
        <f t="shared" si="0"/>
        <v>1</v>
      </c>
      <c r="E15" s="19">
        <v>7</v>
      </c>
      <c r="F15" s="20">
        <f t="shared" si="1"/>
        <v>7</v>
      </c>
    </row>
    <row r="16" spans="1:6" ht="15.75" thickBot="1" x14ac:dyDescent="0.3">
      <c r="A16" s="39"/>
      <c r="B16" s="5" t="s">
        <v>31</v>
      </c>
      <c r="C16" s="31" t="s">
        <v>19</v>
      </c>
      <c r="D16" s="18">
        <f t="shared" si="0"/>
        <v>1</v>
      </c>
      <c r="E16" s="19">
        <v>2</v>
      </c>
      <c r="F16" s="23">
        <f t="shared" si="1"/>
        <v>2</v>
      </c>
    </row>
    <row r="17" spans="1:6" ht="26.25" thickBot="1" x14ac:dyDescent="0.3">
      <c r="A17" s="40"/>
      <c r="B17" s="5" t="s">
        <v>32</v>
      </c>
      <c r="C17" s="31" t="s">
        <v>14</v>
      </c>
      <c r="D17" s="18">
        <f t="shared" si="0"/>
        <v>0</v>
      </c>
      <c r="E17" s="24">
        <v>3</v>
      </c>
      <c r="F17" s="25">
        <f t="shared" si="1"/>
        <v>0</v>
      </c>
    </row>
    <row r="18" spans="1:6" ht="51.75" thickBot="1" x14ac:dyDescent="0.3">
      <c r="A18" s="38" t="s">
        <v>16</v>
      </c>
      <c r="B18" s="8" t="s">
        <v>33</v>
      </c>
      <c r="C18" s="31" t="s">
        <v>19</v>
      </c>
      <c r="D18" s="18">
        <f t="shared" si="0"/>
        <v>1</v>
      </c>
      <c r="E18" s="26">
        <v>7</v>
      </c>
      <c r="F18" s="20">
        <f t="shared" si="1"/>
        <v>7</v>
      </c>
    </row>
    <row r="19" spans="1:6" ht="15.75" thickBot="1" x14ac:dyDescent="0.3">
      <c r="A19" s="39"/>
      <c r="B19" s="7" t="s">
        <v>34</v>
      </c>
      <c r="C19" s="31" t="s">
        <v>19</v>
      </c>
      <c r="D19" s="18">
        <f t="shared" si="0"/>
        <v>1</v>
      </c>
      <c r="E19" s="19">
        <v>7</v>
      </c>
      <c r="F19" s="20">
        <f t="shared" si="1"/>
        <v>7</v>
      </c>
    </row>
    <row r="20" spans="1:6" ht="15.75" thickBot="1" x14ac:dyDescent="0.3">
      <c r="A20" s="39"/>
      <c r="B20" s="5" t="s">
        <v>35</v>
      </c>
      <c r="C20" s="31" t="s">
        <v>19</v>
      </c>
      <c r="D20" s="18">
        <f t="shared" si="0"/>
        <v>1</v>
      </c>
      <c r="E20" s="19">
        <v>3</v>
      </c>
      <c r="F20" s="20">
        <f t="shared" si="1"/>
        <v>3</v>
      </c>
    </row>
    <row r="21" spans="1:6" ht="15.75" thickBot="1" x14ac:dyDescent="0.3">
      <c r="A21" s="40"/>
      <c r="B21" s="5" t="s">
        <v>36</v>
      </c>
      <c r="C21" s="31" t="s">
        <v>19</v>
      </c>
      <c r="D21" s="18">
        <f t="shared" si="0"/>
        <v>1</v>
      </c>
      <c r="E21" s="19">
        <v>1</v>
      </c>
      <c r="F21" s="20">
        <f t="shared" si="1"/>
        <v>1</v>
      </c>
    </row>
    <row r="22" spans="1:6" ht="26.25" thickBot="1" x14ac:dyDescent="0.3">
      <c r="A22" s="38" t="s">
        <v>17</v>
      </c>
      <c r="B22" s="5" t="s">
        <v>37</v>
      </c>
      <c r="C22" s="31" t="s">
        <v>12</v>
      </c>
      <c r="D22" s="18">
        <f t="shared" si="0"/>
        <v>0.5</v>
      </c>
      <c r="E22" s="19">
        <v>2</v>
      </c>
      <c r="F22" s="20">
        <f t="shared" si="1"/>
        <v>1</v>
      </c>
    </row>
    <row r="23" spans="1:6" ht="15.75" thickBot="1" x14ac:dyDescent="0.3">
      <c r="A23" s="39"/>
      <c r="B23" s="5" t="s">
        <v>38</v>
      </c>
      <c r="C23" s="31" t="s">
        <v>12</v>
      </c>
      <c r="D23" s="18">
        <f t="shared" si="0"/>
        <v>0.5</v>
      </c>
      <c r="E23" s="19">
        <v>3</v>
      </c>
      <c r="F23" s="20">
        <f t="shared" si="1"/>
        <v>1.5</v>
      </c>
    </row>
    <row r="24" spans="1:6" ht="26.25" thickBot="1" x14ac:dyDescent="0.3">
      <c r="A24" s="39"/>
      <c r="B24" s="5" t="s">
        <v>39</v>
      </c>
      <c r="C24" s="31" t="s">
        <v>19</v>
      </c>
      <c r="D24" s="18">
        <f t="shared" si="0"/>
        <v>1</v>
      </c>
      <c r="E24" s="19">
        <v>3</v>
      </c>
      <c r="F24" s="20">
        <f t="shared" si="1"/>
        <v>3</v>
      </c>
    </row>
    <row r="25" spans="1:6" ht="26.25" thickBot="1" x14ac:dyDescent="0.3">
      <c r="A25" s="39"/>
      <c r="B25" s="5" t="s">
        <v>40</v>
      </c>
      <c r="C25" s="31" t="s">
        <v>14</v>
      </c>
      <c r="D25" s="18">
        <f t="shared" si="0"/>
        <v>0</v>
      </c>
      <c r="E25" s="19">
        <v>1</v>
      </c>
      <c r="F25" s="20">
        <f t="shared" si="1"/>
        <v>0</v>
      </c>
    </row>
    <row r="26" spans="1:6" ht="26.25" thickBot="1" x14ac:dyDescent="0.3">
      <c r="A26" s="39"/>
      <c r="B26" s="5" t="s">
        <v>41</v>
      </c>
      <c r="C26" s="31" t="s">
        <v>14</v>
      </c>
      <c r="D26" s="18">
        <f t="shared" si="0"/>
        <v>0</v>
      </c>
      <c r="E26" s="19">
        <v>3</v>
      </c>
      <c r="F26" s="20">
        <f t="shared" si="1"/>
        <v>0</v>
      </c>
    </row>
    <row r="27" spans="1:6" ht="26.25" thickBot="1" x14ac:dyDescent="0.3">
      <c r="A27" s="40"/>
      <c r="B27" s="5" t="s">
        <v>42</v>
      </c>
      <c r="C27" s="31" t="s">
        <v>14</v>
      </c>
      <c r="D27" s="18">
        <f t="shared" si="0"/>
        <v>0</v>
      </c>
      <c r="E27" s="19">
        <v>2</v>
      </c>
      <c r="F27" s="20">
        <f t="shared" si="1"/>
        <v>0</v>
      </c>
    </row>
    <row r="28" spans="1:6" ht="26.25" thickBot="1" x14ac:dyDescent="0.3">
      <c r="A28" s="38" t="s">
        <v>18</v>
      </c>
      <c r="B28" s="7" t="s">
        <v>43</v>
      </c>
      <c r="C28" s="31" t="s">
        <v>19</v>
      </c>
      <c r="D28" s="18">
        <f t="shared" si="0"/>
        <v>1</v>
      </c>
      <c r="E28" s="19">
        <v>7</v>
      </c>
      <c r="F28" s="20">
        <f t="shared" si="1"/>
        <v>7</v>
      </c>
    </row>
    <row r="29" spans="1:6" ht="26.25" thickBot="1" x14ac:dyDescent="0.3">
      <c r="A29" s="39"/>
      <c r="B29" s="5" t="s">
        <v>44</v>
      </c>
      <c r="C29" s="31" t="s">
        <v>20</v>
      </c>
      <c r="D29" s="18">
        <f t="shared" si="0"/>
        <v>1</v>
      </c>
      <c r="E29" s="19">
        <v>2</v>
      </c>
      <c r="F29" s="20">
        <f t="shared" si="1"/>
        <v>2</v>
      </c>
    </row>
    <row r="30" spans="1:6" ht="26.25" thickBot="1" x14ac:dyDescent="0.3">
      <c r="A30" s="39"/>
      <c r="B30" s="5" t="s">
        <v>45</v>
      </c>
      <c r="C30" s="31" t="s">
        <v>14</v>
      </c>
      <c r="D30" s="18">
        <f t="shared" si="0"/>
        <v>0</v>
      </c>
      <c r="E30" s="19">
        <v>1</v>
      </c>
      <c r="F30" s="20">
        <f t="shared" si="1"/>
        <v>0</v>
      </c>
    </row>
    <row r="31" spans="1:6" ht="26.25" thickBot="1" x14ac:dyDescent="0.3">
      <c r="A31" s="40"/>
      <c r="B31" s="7" t="s">
        <v>46</v>
      </c>
      <c r="C31" s="31" t="s">
        <v>20</v>
      </c>
      <c r="D31" s="18">
        <f t="shared" si="0"/>
        <v>1</v>
      </c>
      <c r="E31" s="19">
        <v>7</v>
      </c>
      <c r="F31" s="20">
        <f t="shared" si="1"/>
        <v>7</v>
      </c>
    </row>
    <row r="32" spans="1:6" ht="26.25" thickBot="1" x14ac:dyDescent="0.3">
      <c r="A32" s="38" t="s">
        <v>21</v>
      </c>
      <c r="B32" s="5" t="s">
        <v>47</v>
      </c>
      <c r="C32" s="31" t="s">
        <v>19</v>
      </c>
      <c r="D32" s="18">
        <f t="shared" si="0"/>
        <v>1</v>
      </c>
      <c r="E32" s="19">
        <v>4</v>
      </c>
      <c r="F32" s="20">
        <f t="shared" si="1"/>
        <v>4</v>
      </c>
    </row>
    <row r="33" spans="1:6" ht="26.25" thickBot="1" x14ac:dyDescent="0.3">
      <c r="A33" s="40"/>
      <c r="B33" s="5" t="s">
        <v>48</v>
      </c>
      <c r="C33" s="34" t="s">
        <v>12</v>
      </c>
      <c r="D33" s="27">
        <f t="shared" si="0"/>
        <v>0.5</v>
      </c>
      <c r="E33" s="28">
        <v>3</v>
      </c>
      <c r="F33" s="29">
        <f t="shared" si="1"/>
        <v>1.5</v>
      </c>
    </row>
    <row r="36" spans="1:6" x14ac:dyDescent="0.25">
      <c r="A36" s="9" t="s">
        <v>52</v>
      </c>
      <c r="B36" s="37" t="s">
        <v>53</v>
      </c>
      <c r="C36" s="37"/>
      <c r="D36" s="37"/>
      <c r="E36" s="37"/>
      <c r="F36">
        <f>SUMIF(C7:C33, "N/A", F7:F33)</f>
        <v>9</v>
      </c>
    </row>
    <row r="37" spans="1:6" x14ac:dyDescent="0.25">
      <c r="A37" s="9" t="s">
        <v>54</v>
      </c>
      <c r="B37" s="37" t="s">
        <v>55</v>
      </c>
      <c r="C37" s="37"/>
      <c r="D37" s="37"/>
      <c r="E37" s="37"/>
      <c r="F37">
        <f>SUMIF(C8:C34, "&lt;&gt;N/A", F8:F34)</f>
        <v>71</v>
      </c>
    </row>
    <row r="38" spans="1:6" x14ac:dyDescent="0.25">
      <c r="A38" s="10" t="s">
        <v>56</v>
      </c>
      <c r="F38" s="11">
        <f>F37 / (100 - F36)</f>
        <v>0.78021978021978022</v>
      </c>
    </row>
  </sheetData>
  <mergeCells count="13">
    <mergeCell ref="F1:F6"/>
    <mergeCell ref="B36:E36"/>
    <mergeCell ref="B37:E37"/>
    <mergeCell ref="A15:A17"/>
    <mergeCell ref="A18:A21"/>
    <mergeCell ref="A22:A27"/>
    <mergeCell ref="A28:A31"/>
    <mergeCell ref="A32:A33"/>
    <mergeCell ref="A1:A6"/>
    <mergeCell ref="A7:A8"/>
    <mergeCell ref="A9:A14"/>
    <mergeCell ref="B1:B6"/>
    <mergeCell ref="E1:E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F10C9D-3B6F-4B12-A2F5-B64B72670757}">
          <x14:formula1>
            <xm:f>Sheet2!$A$1:$A$4</xm:f>
          </x14:formula1>
          <xm:sqref>C7:C33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5D31-F11B-4380-8CC5-6FAF2C309F49}">
  <dimension ref="A1:A4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12</v>
      </c>
    </row>
    <row r="3" spans="1:1" x14ac:dyDescent="0.25">
      <c r="A3" t="s">
        <v>20</v>
      </c>
    </row>
    <row r="4" spans="1:1" x14ac:dyDescent="0.25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DIEL</dc:creator>
  <cp:lastModifiedBy>Windows</cp:lastModifiedBy>
  <cp:lastPrinted>2020-07-19T00:45:46Z</cp:lastPrinted>
  <dcterms:created xsi:type="dcterms:W3CDTF">2020-07-15T21:21:46Z</dcterms:created>
  <dcterms:modified xsi:type="dcterms:W3CDTF">2020-07-19T00:52:18Z</dcterms:modified>
</cp:coreProperties>
</file>