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rses" sheetId="1" r:id="rId1"/>
    <sheet name="letter_grades" sheetId="2" state="hidden" r:id="rId2"/>
  </sheets>
  <calcPr calcId="124519" fullCalcOnLoad="1"/>
</workbook>
</file>

<file path=xl/sharedStrings.xml><?xml version="1.0" encoding="utf-8"?>
<sst xmlns="http://schemas.openxmlformats.org/spreadsheetml/2006/main" count="51" uniqueCount="26">
  <si>
    <t>CE 302</t>
  </si>
  <si>
    <t>Laboratory / Application</t>
  </si>
  <si>
    <t>Homework / Assignments</t>
  </si>
  <si>
    <t>Midterm</t>
  </si>
  <si>
    <t>Final Exam</t>
  </si>
  <si>
    <t>MATH 250</t>
  </si>
  <si>
    <t>Quizzes / Studio Critiques</t>
  </si>
  <si>
    <t>CE 475</t>
  </si>
  <si>
    <t>Project</t>
  </si>
  <si>
    <t>CE 306</t>
  </si>
  <si>
    <t>Participation</t>
  </si>
  <si>
    <t>ENG 310</t>
  </si>
  <si>
    <t>Presentation / Jury</t>
  </si>
  <si>
    <t>Number</t>
  </si>
  <si>
    <t>Weight</t>
  </si>
  <si>
    <t>Grade</t>
  </si>
  <si>
    <t>AA</t>
  </si>
  <si>
    <t>BA</t>
  </si>
  <si>
    <t>BB</t>
  </si>
  <si>
    <t>CB</t>
  </si>
  <si>
    <t>CC</t>
  </si>
  <si>
    <t>DC</t>
  </si>
  <si>
    <t>DD</t>
  </si>
  <si>
    <t>FD</t>
  </si>
  <si>
    <t>FF</t>
  </si>
  <si>
    <t>GPA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</si>
</sst>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/>
  </sheetViews>
  <sheetFormatPr defaultRowHeight="15"/>
  <cols>
    <col min="1" max="1" width="27.7109375" customWidth="1"/>
    <col min="2" max="6" width="9.140625" style="1"/>
    <col min="3" max="3" width="7.7109375" customWidth="1"/>
  </cols>
  <sheetData>
    <row r="1" spans="1:6" s="2" customFormat="1">
      <c r="A1" s="2" t="s">
        <v>0</v>
      </c>
      <c r="B1" s="2" t="s">
        <v>13</v>
      </c>
      <c r="C1" s="2" t="s">
        <v>14</v>
      </c>
      <c r="D1" s="2" t="s">
        <v>15</v>
      </c>
    </row>
    <row r="2" spans="1:6">
      <c r="A2" t="s">
        <v>1</v>
      </c>
      <c r="B2" s="1">
        <v>1</v>
      </c>
      <c r="C2" s="1">
        <v>0.2</v>
      </c>
      <c r="D2" s="3"/>
      <c r="F2" s="2" t="s">
        <v>25</v>
      </c>
    </row>
    <row r="3" spans="1:6">
      <c r="A3" t="s">
        <v>2</v>
      </c>
      <c r="B3" s="1">
        <v>1</v>
      </c>
      <c r="C3" s="1">
        <v>0.1</v>
      </c>
      <c r="D3" s="3"/>
      <c r="F3" s="4">
        <f>letter_grades!H6</f>
        <v>0</v>
      </c>
    </row>
    <row r="4" spans="1:6">
      <c r="A4" t="s">
        <v>3</v>
      </c>
      <c r="B4" s="1">
        <v>1</v>
      </c>
      <c r="C4" s="1">
        <v>0.3</v>
      </c>
      <c r="D4" s="3"/>
    </row>
    <row r="5" spans="1:6">
      <c r="A5" t="s">
        <v>4</v>
      </c>
      <c r="B5" s="1">
        <v>1</v>
      </c>
      <c r="C5" s="1">
        <v>0.4</v>
      </c>
      <c r="D5" s="3"/>
    </row>
    <row r="6" spans="1:6">
      <c r="D6" s="1">
        <f>SUMPRODUCT(Courses!C2:C5,Courses!D2:D5)</f>
        <v>0</v>
      </c>
    </row>
    <row r="7" spans="1:6" s="2" customFormat="1">
      <c r="A7" s="2" t="s">
        <v>5</v>
      </c>
      <c r="B7" s="2" t="s">
        <v>13</v>
      </c>
      <c r="C7" s="2" t="s">
        <v>14</v>
      </c>
      <c r="D7" s="2" t="s">
        <v>15</v>
      </c>
    </row>
    <row r="8" spans="1:6">
      <c r="A8" t="s">
        <v>6</v>
      </c>
      <c r="B8" s="1">
        <v>4</v>
      </c>
      <c r="C8" s="1">
        <v>0.2</v>
      </c>
      <c r="D8" s="3"/>
    </row>
    <row r="9" spans="1:6">
      <c r="A9" t="s">
        <v>3</v>
      </c>
      <c r="B9" s="1">
        <v>1</v>
      </c>
      <c r="C9" s="1">
        <v>0.3</v>
      </c>
      <c r="D9" s="3"/>
    </row>
    <row r="10" spans="1:6">
      <c r="A10" t="s">
        <v>4</v>
      </c>
      <c r="B10" s="1">
        <v>1</v>
      </c>
      <c r="C10" s="1">
        <v>0.5</v>
      </c>
      <c r="D10" s="3"/>
    </row>
    <row r="11" spans="1:6">
      <c r="D11" s="1">
        <f>SUMPRODUCT(Courses!C8:C10,Courses!D8:D10)</f>
        <v>0</v>
      </c>
    </row>
    <row r="12" spans="1:6" s="2" customFormat="1">
      <c r="A12" s="2" t="s">
        <v>7</v>
      </c>
      <c r="B12" s="2" t="s">
        <v>13</v>
      </c>
      <c r="C12" s="2" t="s">
        <v>14</v>
      </c>
      <c r="D12" s="2" t="s">
        <v>15</v>
      </c>
    </row>
    <row r="13" spans="1:6">
      <c r="A13" t="s">
        <v>1</v>
      </c>
      <c r="B13" s="1">
        <v>1</v>
      </c>
      <c r="C13" s="1">
        <v>0.24</v>
      </c>
      <c r="D13" s="3"/>
    </row>
    <row r="14" spans="1:6">
      <c r="A14" t="s">
        <v>6</v>
      </c>
      <c r="B14" s="1">
        <v>4</v>
      </c>
      <c r="C14" s="1">
        <v>0.08</v>
      </c>
      <c r="D14" s="3"/>
    </row>
    <row r="15" spans="1:6">
      <c r="A15" t="s">
        <v>8</v>
      </c>
      <c r="B15" s="1">
        <v>1</v>
      </c>
      <c r="C15" s="1">
        <v>0.26</v>
      </c>
      <c r="D15" s="3"/>
    </row>
    <row r="16" spans="1:6">
      <c r="A16" t="s">
        <v>4</v>
      </c>
      <c r="B16" s="1">
        <v>1</v>
      </c>
      <c r="C16" s="1">
        <v>0.42</v>
      </c>
      <c r="D16" s="3"/>
    </row>
    <row r="17" spans="1:4">
      <c r="D17" s="1">
        <f>SUMPRODUCT(Courses!C13:C16,Courses!D13:D16)</f>
        <v>0</v>
      </c>
    </row>
    <row r="18" spans="1:4" s="2" customFormat="1">
      <c r="A18" s="2" t="s">
        <v>9</v>
      </c>
      <c r="B18" s="2" t="s">
        <v>13</v>
      </c>
      <c r="C18" s="2" t="s">
        <v>14</v>
      </c>
      <c r="D18" s="2" t="s">
        <v>15</v>
      </c>
    </row>
    <row r="19" spans="1:4">
      <c r="A19" t="s">
        <v>10</v>
      </c>
      <c r="B19" s="1">
        <v>1</v>
      </c>
      <c r="C19" s="1">
        <v>0.1</v>
      </c>
      <c r="D19" s="3"/>
    </row>
    <row r="20" spans="1:4">
      <c r="A20" t="s">
        <v>1</v>
      </c>
      <c r="B20" s="1">
        <v>1</v>
      </c>
      <c r="C20" s="1">
        <v>0.1</v>
      </c>
      <c r="D20" s="3"/>
    </row>
    <row r="21" spans="1:4">
      <c r="A21" t="s">
        <v>3</v>
      </c>
      <c r="B21" s="1">
        <v>2</v>
      </c>
      <c r="C21" s="1">
        <v>0.5</v>
      </c>
      <c r="D21" s="3"/>
    </row>
    <row r="22" spans="1:4">
      <c r="A22" t="s">
        <v>4</v>
      </c>
      <c r="B22" s="1">
        <v>1</v>
      </c>
      <c r="C22" s="1">
        <v>0.3</v>
      </c>
      <c r="D22" s="3"/>
    </row>
    <row r="23" spans="1:4">
      <c r="D23" s="1">
        <f>SUMPRODUCT(Courses!C19:C22,Courses!D19:D22)</f>
        <v>0</v>
      </c>
    </row>
    <row r="24" spans="1:4" s="2" customFormat="1">
      <c r="A24" s="2" t="s">
        <v>11</v>
      </c>
      <c r="B24" s="2" t="s">
        <v>13</v>
      </c>
      <c r="C24" s="2" t="s">
        <v>14</v>
      </c>
      <c r="D24" s="2" t="s">
        <v>15</v>
      </c>
    </row>
    <row r="25" spans="1:4">
      <c r="A25" t="s">
        <v>10</v>
      </c>
      <c r="B25" s="1">
        <v>1</v>
      </c>
      <c r="C25" s="1">
        <v>0.1</v>
      </c>
      <c r="D25" s="3"/>
    </row>
    <row r="26" spans="1:4">
      <c r="A26" t="s">
        <v>6</v>
      </c>
      <c r="B26" s="1">
        <v>1</v>
      </c>
      <c r="C26" s="1">
        <v>0.05</v>
      </c>
      <c r="D26" s="3"/>
    </row>
    <row r="27" spans="1:4">
      <c r="A27" t="s">
        <v>2</v>
      </c>
      <c r="B27" s="1">
        <v>1</v>
      </c>
      <c r="C27" s="1">
        <v>0.05</v>
      </c>
      <c r="D27" s="3"/>
    </row>
    <row r="28" spans="1:4">
      <c r="A28" t="s">
        <v>12</v>
      </c>
      <c r="B28" s="1">
        <v>1</v>
      </c>
      <c r="C28" s="1">
        <v>0.1</v>
      </c>
      <c r="D28" s="3"/>
    </row>
    <row r="29" spans="1:4">
      <c r="A29" t="s">
        <v>3</v>
      </c>
      <c r="B29" s="1">
        <v>1</v>
      </c>
      <c r="C29" s="1">
        <v>0.3</v>
      </c>
      <c r="D29" s="3"/>
    </row>
    <row r="30" spans="1:4">
      <c r="A30" t="s">
        <v>4</v>
      </c>
      <c r="B30" s="1">
        <v>1</v>
      </c>
      <c r="C30" s="1">
        <v>0.4</v>
      </c>
      <c r="D30" s="3"/>
    </row>
    <row r="31" spans="1:4">
      <c r="D31" s="1">
        <f>SUMPRODUCT(Courses!C25:C30,Courses!D25:D30)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16</v>
      </c>
      <c r="B1">
        <v>4</v>
      </c>
      <c r="C1">
        <v>90</v>
      </c>
      <c r="D1">
        <v>100</v>
      </c>
      <c r="E1">
        <f>Courses!D6</f>
        <v>0</v>
      </c>
      <c r="F1">
        <f>INDEX(letter_grades!A1:D9,MATCH(E1,letter_grades!D1:D9,-1),2)</f>
        <v>0</v>
      </c>
      <c r="G1">
        <v>8</v>
      </c>
      <c r="H1">
        <f>F1*G1</f>
        <v>0</v>
      </c>
    </row>
    <row r="2" spans="1:8">
      <c r="A2" t="s">
        <v>17</v>
      </c>
      <c r="B2">
        <v>3.5</v>
      </c>
      <c r="C2">
        <v>85</v>
      </c>
      <c r="D2">
        <v>89.5</v>
      </c>
      <c r="E2">
        <f>Courses!D11</f>
        <v>0</v>
      </c>
      <c r="F2">
        <f>INDEX(letter_grades!A1:D9,MATCH(E2,letter_grades!D1:D9,-1),2)</f>
        <v>0</v>
      </c>
      <c r="G2">
        <v>6</v>
      </c>
      <c r="H2">
        <f>F2*G2</f>
        <v>0</v>
      </c>
    </row>
    <row r="3" spans="1:8">
      <c r="A3" t="s">
        <v>18</v>
      </c>
      <c r="B3">
        <v>3</v>
      </c>
      <c r="C3">
        <v>80</v>
      </c>
      <c r="D3">
        <v>84.5</v>
      </c>
      <c r="E3">
        <f>Courses!D17</f>
        <v>0</v>
      </c>
      <c r="F3">
        <f>INDEX(letter_grades!A1:D9,MATCH(E3,letter_grades!D1:D9,-1),2)</f>
        <v>0</v>
      </c>
      <c r="G3">
        <v>7</v>
      </c>
      <c r="H3">
        <f>F3*G3</f>
        <v>0</v>
      </c>
    </row>
    <row r="4" spans="1:8">
      <c r="A4" t="s">
        <v>19</v>
      </c>
      <c r="B4">
        <v>2.5</v>
      </c>
      <c r="C4">
        <v>75</v>
      </c>
      <c r="D4">
        <v>79.5</v>
      </c>
      <c r="E4">
        <f>Courses!D23</f>
        <v>0</v>
      </c>
      <c r="F4">
        <f>INDEX(letter_grades!A1:D9,MATCH(E4,letter_grades!D1:D9,-1),2)</f>
        <v>0</v>
      </c>
      <c r="G4">
        <v>7</v>
      </c>
      <c r="H4">
        <f>F4*G4</f>
        <v>0</v>
      </c>
    </row>
    <row r="5" spans="1:8">
      <c r="A5" t="s">
        <v>20</v>
      </c>
      <c r="B5">
        <v>2</v>
      </c>
      <c r="C5">
        <v>70</v>
      </c>
      <c r="D5">
        <v>74.5</v>
      </c>
      <c r="E5">
        <f>Courses!D31</f>
        <v>0</v>
      </c>
      <c r="F5">
        <f>INDEX(letter_grades!A1:D9,MATCH(E5,letter_grades!D1:D9,-1),2)</f>
        <v>0</v>
      </c>
      <c r="G5">
        <v>4</v>
      </c>
      <c r="H5">
        <f>F5*G5</f>
        <v>0</v>
      </c>
    </row>
    <row r="6" spans="1:8">
      <c r="A6" t="s">
        <v>21</v>
      </c>
      <c r="B6">
        <v>1.5</v>
      </c>
      <c r="C6">
        <v>65</v>
      </c>
      <c r="D6">
        <v>69.5</v>
      </c>
      <c r="G6">
        <f>SUM(G1:G5)</f>
        <v>0</v>
      </c>
      <c r="H6">
        <f>SUM(H1:H5)/G6</f>
        <v>0</v>
      </c>
    </row>
    <row r="7" spans="1:8">
      <c r="A7" t="s">
        <v>22</v>
      </c>
      <c r="B7">
        <v>1</v>
      </c>
      <c r="C7">
        <v>60</v>
      </c>
      <c r="D7">
        <v>64.5</v>
      </c>
    </row>
    <row r="8" spans="1:8">
      <c r="A8" t="s">
        <v>23</v>
      </c>
      <c r="B8">
        <v>0.5</v>
      </c>
      <c r="C8">
        <v>50</v>
      </c>
      <c r="D8">
        <v>59.5</v>
      </c>
    </row>
    <row r="9" spans="1:8">
      <c r="A9" t="s">
        <v>24</v>
      </c>
      <c r="B9">
        <v>0</v>
      </c>
      <c r="C9">
        <v>0</v>
      </c>
      <c r="D9">
        <v>49.5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Courses</vt:lpstr>
      <vt:lpstr>letter_grades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2022-07-06T11:20:06Z</dcterms:created>
  <dcterms:modified xsi:type="dcterms:W3CDTF">2022-07-06T11:20:06Z</dcterms:modified>
</cp:coreProperties>
</file>