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120" windowWidth="20730" windowHeight="1116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00"/>
    <numFmt numFmtId="165" formatCode="0.0"/>
    <numFmt numFmtId="166" formatCode="0.0000"/>
    <numFmt numFmtId="167" formatCode="0.000000"/>
  </numFmts>
  <fonts count="4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2" fontId="0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16" fontId="0" fillId="0" borderId="0" pivotButton="0" quotePrefix="0" xfId="0"/>
    <xf numFmtId="0" fontId="3" fillId="4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  <xf numFmtId="164" fontId="0" fillId="3" borderId="0" applyAlignment="1" pivotButton="0" quotePrefix="0" xfId="0">
      <alignment horizontal="center" vertical="center"/>
    </xf>
    <xf numFmtId="164" fontId="0" fillId="3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91"/>
  <sheetViews>
    <sheetView tabSelected="1" topLeftCell="A76" workbookViewId="0">
      <selection activeCell="C86" sqref="C86"/>
    </sheetView>
  </sheetViews>
  <sheetFormatPr baseColWidth="8" defaultRowHeight="15"/>
  <sheetData>
    <row r="2" ht="18" customHeight="1">
      <c r="B2" s="19" t="inlineStr">
        <is>
          <t>Маркировка турбины</t>
        </is>
      </c>
      <c r="C2" s="20" t="n"/>
      <c r="D2" s="2" t="inlineStr">
        <is>
          <t>N, МВт</t>
        </is>
      </c>
      <c r="E2" s="2" t="inlineStr">
        <is>
          <t>Р0, МПа</t>
        </is>
      </c>
      <c r="F2" s="2" t="inlineStr">
        <is>
          <t>t0, oC</t>
        </is>
      </c>
      <c r="G2" s="2" t="inlineStr">
        <is>
          <t>Pк, МПа</t>
        </is>
      </c>
      <c r="H2" s="2" t="inlineStr">
        <is>
          <t>dрс, м</t>
        </is>
      </c>
      <c r="I2" s="2" t="inlineStr">
        <is>
          <t>n, 1/c</t>
        </is>
      </c>
      <c r="J2" s="2" t="inlineStr">
        <is>
          <t>H0рс, м</t>
        </is>
      </c>
      <c r="K2" s="2" t="inlineStr">
        <is>
          <t>G0, кг/c</t>
        </is>
      </c>
    </row>
    <row r="3">
      <c r="B3" s="2" t="inlineStr">
        <is>
          <t>К-300-23,5</t>
        </is>
      </c>
      <c r="C3" s="2" t="inlineStr">
        <is>
          <t>УТЗ, ЦВД</t>
        </is>
      </c>
      <c r="D3" s="3" t="n">
        <v>0</v>
      </c>
      <c r="E3" s="3" t="n">
        <v>13</v>
      </c>
      <c r="F3" s="3" t="n">
        <v>550</v>
      </c>
      <c r="G3" s="3" t="n">
        <v>3.6</v>
      </c>
      <c r="H3" s="3" t="n">
        <v>0</v>
      </c>
      <c r="I3" s="3" t="n">
        <v>50</v>
      </c>
      <c r="J3" s="3" t="n">
        <v>180</v>
      </c>
      <c r="K3" s="3" t="n">
        <v>130</v>
      </c>
    </row>
    <row r="5">
      <c r="B5" t="inlineStr">
        <is>
          <t>1. Определение номинальной мощности</t>
        </is>
      </c>
    </row>
    <row r="6">
      <c r="B6" t="inlineStr">
        <is>
          <t>1.1 Определение начальных параметров</t>
        </is>
      </c>
    </row>
    <row r="8" ht="17.25" customHeight="1">
      <c r="A8" s="4" t="n"/>
      <c r="B8" s="2" t="inlineStr">
        <is>
          <t>Р, МПа</t>
        </is>
      </c>
      <c r="C8" s="2" t="inlineStr">
        <is>
          <t>t, oC</t>
        </is>
      </c>
      <c r="D8" s="19" t="inlineStr">
        <is>
          <t>h, кДж/кг</t>
        </is>
      </c>
      <c r="E8" s="2" t="inlineStr">
        <is>
          <t>S, кДж/кг</t>
        </is>
      </c>
      <c r="F8" s="2" t="inlineStr">
        <is>
          <t>v, м3/кг</t>
        </is>
      </c>
    </row>
    <row r="9">
      <c r="A9" s="4" t="inlineStr">
        <is>
          <t>Индекс 0</t>
        </is>
      </c>
      <c r="B9" s="5">
        <f>E3</f>
        <v/>
      </c>
      <c r="C9" s="2">
        <f>F3</f>
        <v/>
      </c>
      <c r="D9" s="6" t="n">
        <v>3470.996181930883</v>
      </c>
      <c r="E9" s="7" t="n">
        <v>6.608253838576329</v>
      </c>
      <c r="F9" s="8" t="n">
        <v>0.02685306336725179</v>
      </c>
    </row>
    <row r="11">
      <c r="B11" s="9" t="inlineStr">
        <is>
          <t>1.2 Определение конечных параметров</t>
        </is>
      </c>
      <c r="C11" s="4" t="n"/>
    </row>
    <row r="13" ht="17.25" customHeight="1">
      <c r="B13" s="2" t="inlineStr">
        <is>
          <t>Р, МПа</t>
        </is>
      </c>
      <c r="C13" s="2" t="inlineStr">
        <is>
          <t>t, oC</t>
        </is>
      </c>
      <c r="D13" s="19" t="inlineStr">
        <is>
          <t>h, кДж/кг</t>
        </is>
      </c>
      <c r="E13" s="2" t="inlineStr">
        <is>
          <t>S, кДж/кг</t>
        </is>
      </c>
      <c r="F13" s="2" t="inlineStr">
        <is>
          <t>v, м3/кг</t>
        </is>
      </c>
    </row>
    <row r="14">
      <c r="A14" s="4" t="inlineStr">
        <is>
          <t>Индекс kt''</t>
        </is>
      </c>
      <c r="B14" s="5">
        <f>G3</f>
        <v/>
      </c>
      <c r="C14" s="10" t="n">
        <v>341.069773726435</v>
      </c>
      <c r="D14" s="6" t="n">
        <v>3080.291195557765</v>
      </c>
      <c r="E14" s="7">
        <f>E9</f>
        <v/>
      </c>
      <c r="F14" s="8" t="n">
        <v>0.07308081411324667</v>
      </c>
    </row>
    <row r="16">
      <c r="B16" s="9" t="inlineStr">
        <is>
          <t>1.3 Располагаемый теплоперепад</t>
        </is>
      </c>
      <c r="C16" s="4" t="n"/>
      <c r="D16" s="4" t="n"/>
    </row>
    <row r="17">
      <c r="B17" s="4" t="n"/>
      <c r="C17" s="4" t="n"/>
      <c r="D17" s="4" t="n"/>
    </row>
    <row r="18" ht="18" customHeight="1">
      <c r="B18" s="4" t="inlineStr">
        <is>
          <t>H0=</t>
        </is>
      </c>
      <c r="C18" s="4" t="n">
        <v>390.7049863731177</v>
      </c>
      <c r="D18" s="4" t="inlineStr">
        <is>
          <t>кДж/кг</t>
        </is>
      </c>
    </row>
    <row r="20">
      <c r="B20" s="9" t="inlineStr">
        <is>
          <t>1.4 Номинальная расход</t>
        </is>
      </c>
      <c r="C20" s="4" t="n"/>
      <c r="D20" s="4" t="n"/>
      <c r="G20" t="inlineStr">
        <is>
          <t>Произведение КПД принемаем:</t>
        </is>
      </c>
    </row>
    <row r="21">
      <c r="B21" s="4" t="n"/>
      <c r="C21" s="4" t="n"/>
      <c r="D21" s="4" t="n"/>
      <c r="G21" t="inlineStr">
        <is>
          <t>ηoi*ηм*ηг =</t>
        </is>
      </c>
      <c r="H21" s="14" t="n">
        <v>0.85</v>
      </c>
    </row>
    <row r="22" ht="18" customHeight="1">
      <c r="B22" s="11" t="inlineStr">
        <is>
          <t>G0=</t>
        </is>
      </c>
      <c r="C22" s="12" t="n">
        <v>130</v>
      </c>
      <c r="D22" s="4" t="inlineStr">
        <is>
          <t>кг/с</t>
        </is>
      </c>
    </row>
    <row r="23">
      <c r="G23" t="inlineStr">
        <is>
          <t>Находим электрическую мощносчть ЦВД турбины</t>
        </is>
      </c>
    </row>
    <row r="24">
      <c r="G24" t="inlineStr">
        <is>
          <t>Nэ=</t>
        </is>
      </c>
      <c r="H24" t="n">
        <v>43172.9009942295</v>
      </c>
      <c r="I24" t="inlineStr">
        <is>
          <t>кВт</t>
        </is>
      </c>
    </row>
    <row r="26">
      <c r="B26" t="inlineStr">
        <is>
          <t>2. Оценка потель давления в паровпускных органах</t>
        </is>
      </c>
    </row>
    <row r="27" ht="18" customHeight="1">
      <c r="B27" s="4" t="inlineStr">
        <is>
          <t>Примем ∆p/p0</t>
        </is>
      </c>
      <c r="C27" s="13" t="n">
        <v>0.05</v>
      </c>
      <c r="D27" s="4" t="inlineStr">
        <is>
          <t>Следовательно</t>
        </is>
      </c>
      <c r="E27" s="4" t="inlineStr">
        <is>
          <t>p0'</t>
        </is>
      </c>
      <c r="F27" s="4" t="n">
        <v>12.35</v>
      </c>
      <c r="G27" s="4" t="inlineStr">
        <is>
          <t>МПа</t>
        </is>
      </c>
    </row>
    <row r="29">
      <c r="A29" s="4" t="n"/>
      <c r="B29" t="inlineStr">
        <is>
          <t>3. Параметры пара после регулирующих клапанов</t>
        </is>
      </c>
    </row>
    <row r="30">
      <c r="A30" s="4" t="n"/>
    </row>
    <row r="31" ht="17.25" customHeight="1">
      <c r="A31" s="4" t="n"/>
      <c r="B31" s="2" t="inlineStr">
        <is>
          <t>Р, МПа</t>
        </is>
      </c>
      <c r="C31" s="2" t="inlineStr">
        <is>
          <t>t, oC</t>
        </is>
      </c>
      <c r="D31" s="19" t="inlineStr">
        <is>
          <t>h, кДж/кг</t>
        </is>
      </c>
      <c r="E31" s="2" t="inlineStr">
        <is>
          <t>S, кДж/кг</t>
        </is>
      </c>
      <c r="F31" s="2" t="inlineStr">
        <is>
          <t>v, м3/кг</t>
        </is>
      </c>
    </row>
    <row r="32">
      <c r="A32" s="4" t="inlineStr">
        <is>
          <t>Индекс 0 (штрих)</t>
        </is>
      </c>
      <c r="B32" s="5">
        <f>F27</f>
        <v/>
      </c>
      <c r="C32" s="10" t="n">
        <v>547.4190007152333</v>
      </c>
      <c r="D32" s="10" t="n">
        <v>3470.996181930883</v>
      </c>
      <c r="E32" s="7" t="n">
        <v>6.630048689665621</v>
      </c>
      <c r="F32" s="8" t="n">
        <v>0.02827546851902559</v>
      </c>
    </row>
    <row r="34">
      <c r="B34" t="inlineStr">
        <is>
          <t>4. Параметры пара на выходе из регулирующей ступени</t>
        </is>
      </c>
    </row>
    <row r="35">
      <c r="B35" t="inlineStr">
        <is>
          <t>4.1 Параметры пара после регулирующей ступени (без учета потерь)</t>
        </is>
      </c>
    </row>
    <row r="36">
      <c r="B36" s="9" t="inlineStr">
        <is>
          <t>4.1.1 Располагаемый теплоперепад рег.ступени</t>
        </is>
      </c>
    </row>
    <row r="37" ht="18" customHeight="1">
      <c r="B37" t="inlineStr">
        <is>
          <t>Отношение скоростей, u/cф=</t>
        </is>
      </c>
      <c r="E37" s="14" t="n">
        <v>0.24</v>
      </c>
    </row>
    <row r="38" ht="18.75" customHeight="1">
      <c r="D38" s="15" t="inlineStr">
        <is>
          <t>H0рс, кДж/кг</t>
        </is>
      </c>
      <c r="E38" t="n">
        <v>180</v>
      </c>
    </row>
    <row r="41" ht="17.25" customHeight="1">
      <c r="A41" s="4" t="n"/>
      <c r="B41" s="2" t="inlineStr">
        <is>
          <t>Р, МПа</t>
        </is>
      </c>
      <c r="C41" s="2" t="inlineStr">
        <is>
          <t>t, oC</t>
        </is>
      </c>
      <c r="D41" s="19" t="inlineStr">
        <is>
          <t>h, кДж/кг</t>
        </is>
      </c>
      <c r="E41" s="2" t="inlineStr">
        <is>
          <t>S, кДж/кг</t>
        </is>
      </c>
      <c r="F41" s="2" t="inlineStr">
        <is>
          <t>v, м3/кг</t>
        </is>
      </c>
    </row>
    <row r="42">
      <c r="A42" s="4" t="inlineStr">
        <is>
          <t>Индекс 2рсt</t>
        </is>
      </c>
      <c r="B42" s="5" t="n">
        <v>7.148328643637858</v>
      </c>
      <c r="C42" s="10" t="n">
        <v>452.1459474068108</v>
      </c>
      <c r="D42" s="10" t="n">
        <v>3290.996181930883</v>
      </c>
      <c r="E42" s="7" t="n">
        <v>6.630048689665621</v>
      </c>
      <c r="F42" s="8" t="n">
        <v>0.0433555151468901</v>
      </c>
    </row>
    <row r="44">
      <c r="B44" t="inlineStr">
        <is>
          <t>4.2 Экономичность регулирующей ступени</t>
        </is>
      </c>
    </row>
    <row r="45" ht="18.75" customHeight="1">
      <c r="B45" t="inlineStr">
        <is>
          <t>Принимаем kxI=</t>
        </is>
      </c>
      <c r="D45" s="14" t="n">
        <v>0.9975000000000001</v>
      </c>
    </row>
    <row r="46" ht="18" customHeight="1">
      <c r="C46" s="16" t="inlineStr">
        <is>
          <t>η0iр.c.</t>
        </is>
      </c>
      <c r="D46" t="n">
        <v>0.7551385386195761</v>
      </c>
    </row>
    <row r="48">
      <c r="B48" t="inlineStr">
        <is>
          <t>4.3 Располагаемый тепловой перепад регулирующей ступени</t>
        </is>
      </c>
    </row>
    <row r="50" ht="18" customHeight="1">
      <c r="B50" s="4" t="inlineStr">
        <is>
          <t>Hipc=</t>
        </is>
      </c>
      <c r="C50" t="n">
        <v>135.9249369515237</v>
      </c>
      <c r="D50" s="4" t="inlineStr">
        <is>
          <t>кДж/кг</t>
        </is>
      </c>
    </row>
    <row r="52">
      <c r="B52" s="17" t="inlineStr">
        <is>
          <t>4.4 Параметры после регулирующей ступени (с учетом потерь)</t>
        </is>
      </c>
    </row>
    <row r="54" ht="17.25" customHeight="1">
      <c r="A54" s="4" t="n"/>
      <c r="B54" s="2" t="inlineStr">
        <is>
          <t>Р, МПа</t>
        </is>
      </c>
      <c r="C54" s="2" t="inlineStr">
        <is>
          <t>t, oC</t>
        </is>
      </c>
      <c r="D54" s="19" t="inlineStr">
        <is>
          <t>h, кДж/кг</t>
        </is>
      </c>
      <c r="E54" s="2" t="inlineStr">
        <is>
          <t>S, кДж/кг</t>
        </is>
      </c>
      <c r="F54" s="2" t="inlineStr">
        <is>
          <t>v, м3/кг</t>
        </is>
      </c>
    </row>
    <row r="55">
      <c r="A55" s="4" t="inlineStr">
        <is>
          <t>Индекс 2рс</t>
        </is>
      </c>
      <c r="B55" s="5" t="n">
        <v>7.148328643637858</v>
      </c>
      <c r="C55" s="10" t="n">
        <v>469.8174417305275</v>
      </c>
      <c r="D55" s="10" t="n">
        <v>3335.071244979359</v>
      </c>
      <c r="E55" s="7" t="n">
        <v>6.690102586939402</v>
      </c>
      <c r="F55" s="8" t="n">
        <v>0.04475489952499777</v>
      </c>
    </row>
    <row r="57">
      <c r="B57" t="inlineStr">
        <is>
          <t>5. Параметры пара на выходе из нерегулируещей группы ступеней (без учета потерь)</t>
        </is>
      </c>
    </row>
    <row r="59" ht="17.25" customHeight="1">
      <c r="A59" s="4" t="n"/>
      <c r="B59" s="2" t="inlineStr">
        <is>
          <t>Р, МПа</t>
        </is>
      </c>
      <c r="C59" s="2" t="inlineStr">
        <is>
          <t>t, oC</t>
        </is>
      </c>
      <c r="D59" s="19" t="inlineStr">
        <is>
          <t>h, кДж/кг</t>
        </is>
      </c>
      <c r="E59" s="2" t="inlineStr">
        <is>
          <t>S, кДж/кг</t>
        </is>
      </c>
      <c r="F59" s="2" t="inlineStr">
        <is>
          <t>v, м3/кг</t>
        </is>
      </c>
    </row>
    <row r="60">
      <c r="A60" s="4" t="inlineStr">
        <is>
          <t>Индекс kt</t>
        </is>
      </c>
      <c r="B60" s="2" t="n">
        <v>3.6</v>
      </c>
      <c r="C60" s="10" t="n">
        <v>362.0720417341533</v>
      </c>
      <c r="D60" s="6" t="n">
        <v>3131.40278773589</v>
      </c>
      <c r="E60" s="7" t="n">
        <v>6.690102586939402</v>
      </c>
      <c r="F60" s="8" t="n">
        <v>0.07635684683337628</v>
      </c>
    </row>
    <row r="62">
      <c r="B62" t="inlineStr">
        <is>
          <t>5.1 Располагаемый теплоперепад группы нерегулирующих ступеней</t>
        </is>
      </c>
    </row>
    <row r="64" ht="18" customHeight="1">
      <c r="B64" s="4" t="inlineStr">
        <is>
          <t>H0х=</t>
        </is>
      </c>
      <c r="C64" t="n">
        <v>203.6684572434688</v>
      </c>
    </row>
    <row r="66">
      <c r="B66" t="inlineStr">
        <is>
          <t>5.2 Экономичность группы нерегулируещих ступеней</t>
        </is>
      </c>
    </row>
    <row r="68" ht="18" customHeight="1">
      <c r="B68" s="4" t="inlineStr">
        <is>
          <t>Gср=G0=</t>
        </is>
      </c>
      <c r="C68" t="n">
        <v>130</v>
      </c>
      <c r="D68" s="4" t="inlineStr">
        <is>
          <t>кг/с</t>
        </is>
      </c>
      <c r="E68" s="4" t="inlineStr">
        <is>
          <t>kвл=</t>
        </is>
      </c>
      <c r="F68" s="14" t="n">
        <v>1</v>
      </c>
      <c r="I68" s="18" t="n"/>
    </row>
    <row r="69" ht="18" customHeight="1">
      <c r="B69" s="4" t="inlineStr">
        <is>
          <t>vср</t>
        </is>
      </c>
      <c r="C69" t="n">
        <v>0.05845804485332536</v>
      </c>
      <c r="D69" s="4" t="inlineStr">
        <is>
          <t>м3/кг</t>
        </is>
      </c>
    </row>
    <row r="70" ht="18" customHeight="1">
      <c r="B70" s="16" t="inlineStr">
        <is>
          <t>η0iгр=</t>
        </is>
      </c>
      <c r="C70" t="n">
        <v>0.871504493706443</v>
      </c>
    </row>
    <row r="72">
      <c r="B72" t="inlineStr">
        <is>
          <t>5.3 Располагаемый тепловой перепад неругулируещей группы ступеней</t>
        </is>
      </c>
    </row>
    <row r="74" ht="18" customHeight="1">
      <c r="B74" s="4" t="inlineStr">
        <is>
          <t>Hix=</t>
        </is>
      </c>
      <c r="C74" t="n">
        <v>177.4979757139416</v>
      </c>
      <c r="D74" s="4" t="inlineStr">
        <is>
          <t>кДж/кг</t>
        </is>
      </c>
    </row>
    <row r="76">
      <c r="B76" t="inlineStr">
        <is>
          <t>5.4 Параметры пара на выходе из нерегулируещей группы ступеней (с учетом потерь)</t>
        </is>
      </c>
    </row>
    <row r="78" ht="17.25" customHeight="1">
      <c r="A78" s="4" t="n"/>
      <c r="B78" s="2" t="inlineStr">
        <is>
          <t>Р, МПа</t>
        </is>
      </c>
      <c r="C78" s="2" t="inlineStr">
        <is>
          <t>t, oC</t>
        </is>
      </c>
      <c r="D78" s="19" t="inlineStr">
        <is>
          <t>h, кДж/кг</t>
        </is>
      </c>
      <c r="E78" s="2" t="inlineStr">
        <is>
          <t>S, кДж/кг</t>
        </is>
      </c>
      <c r="F78" s="2" t="inlineStr">
        <is>
          <t>v, м3/кг</t>
        </is>
      </c>
    </row>
    <row r="79">
      <c r="A79" s="4" t="inlineStr">
        <is>
          <t>Индекс k</t>
        </is>
      </c>
      <c r="B79" s="2" t="n">
        <v>3.6</v>
      </c>
      <c r="C79" s="10" t="n">
        <v>373.028555870668</v>
      </c>
      <c r="D79" s="10" t="n">
        <v>3157.573269265417</v>
      </c>
      <c r="E79" s="7" t="n">
        <v>6.730960472356672</v>
      </c>
      <c r="F79" s="8" t="n">
        <v>0.07802931677147357</v>
      </c>
    </row>
    <row r="80">
      <c r="C80" t="inlineStr">
        <is>
          <t>Hi (индекс k)</t>
        </is>
      </c>
      <c r="D80" t="n">
        <v>313.4229126654654</v>
      </c>
    </row>
    <row r="81">
      <c r="B81" t="inlineStr">
        <is>
          <t>6. КПД проточной части турбины</t>
        </is>
      </c>
    </row>
    <row r="83" ht="18" customHeight="1">
      <c r="B83" s="16" t="inlineStr">
        <is>
          <t>η0iЦВД=</t>
        </is>
      </c>
      <c r="C83" t="n">
        <v>0.8021983941770097</v>
      </c>
    </row>
    <row r="85">
      <c r="B85" t="inlineStr">
        <is>
          <t>7. КПД турбогенератора</t>
        </is>
      </c>
    </row>
    <row r="86" ht="18" customHeight="1">
      <c r="B86" s="16" t="inlineStr">
        <is>
          <t>ηм=</t>
        </is>
      </c>
      <c r="C86" s="21" t="n">
        <v>0.999</v>
      </c>
    </row>
    <row r="87" ht="18" customHeight="1">
      <c r="B87" s="16" t="inlineStr">
        <is>
          <t>ηг=</t>
        </is>
      </c>
      <c r="C87" s="22" t="n">
        <v>0.9875</v>
      </c>
    </row>
    <row r="89">
      <c r="B89" t="inlineStr">
        <is>
          <t>8. Пересчитываем номинальный расход</t>
        </is>
      </c>
    </row>
    <row r="91" ht="18" customHeight="1">
      <c r="B91" s="4" t="inlineStr">
        <is>
          <t>G0=</t>
        </is>
      </c>
      <c r="C91" t="n">
        <v>174.0588496379507</v>
      </c>
      <c r="D91" s="4" t="inlineStr">
        <is>
          <t>кг/с</t>
        </is>
      </c>
    </row>
  </sheetData>
  <mergeCells count="1">
    <mergeCell ref="B2:C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Дэн</dc:creator>
  <dcterms:created xsi:type="dcterms:W3CDTF">2015-06-05T18:19:34Z</dcterms:created>
  <dcterms:modified xsi:type="dcterms:W3CDTF">2025-04-14T14:45:37Z</dcterms:modified>
  <cp:lastModifiedBy>Дэн</cp:lastModifiedBy>
</cp:coreProperties>
</file>