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berto\Documents\Work\"/>
    </mc:Choice>
  </mc:AlternateContent>
  <xr:revisionPtr revIDLastSave="0" documentId="8_{006003CE-C1FE-47EC-BAF2-50531CB97B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dl" sheetId="2" r:id="rId1"/>
    <sheet name="Aldi" sheetId="4" r:id="rId2"/>
    <sheet name="Tesco" sheetId="5" r:id="rId3"/>
    <sheet name="Tesco SOR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4" l="1"/>
  <c r="C1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" i="5"/>
  <c r="D5" i="5"/>
  <c r="D4" i="5"/>
  <c r="Y30" i="2"/>
  <c r="Y29" i="2"/>
  <c r="Q30" i="2"/>
  <c r="Q29" i="2"/>
  <c r="AH24" i="2"/>
  <c r="AD24" i="2"/>
  <c r="V24" i="2"/>
  <c r="R24" i="2"/>
  <c r="N24" i="2"/>
  <c r="J24" i="2"/>
  <c r="F24" i="2"/>
  <c r="B24" i="2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I15" i="4"/>
  <c r="K14" i="4"/>
  <c r="J14" i="4"/>
  <c r="I14" i="4"/>
  <c r="H14" i="4"/>
  <c r="M13" i="4"/>
  <c r="L13" i="4"/>
  <c r="K13" i="4"/>
  <c r="J13" i="4"/>
  <c r="I13" i="4"/>
  <c r="H13" i="4"/>
  <c r="G13" i="4"/>
  <c r="F13" i="4"/>
  <c r="E13" i="4"/>
  <c r="D13" i="4"/>
  <c r="C13" i="4"/>
  <c r="B13" i="4"/>
  <c r="L8" i="4"/>
  <c r="J8" i="4"/>
  <c r="I8" i="4"/>
  <c r="B8" i="4"/>
  <c r="M7" i="4"/>
  <c r="L7" i="4"/>
  <c r="K7" i="4"/>
  <c r="J7" i="4"/>
  <c r="I7" i="4"/>
  <c r="H7" i="4"/>
  <c r="G7" i="4"/>
  <c r="F7" i="4"/>
  <c r="E7" i="4"/>
  <c r="D7" i="4"/>
  <c r="D18" i="4" s="1"/>
  <c r="C7" i="4"/>
  <c r="C18" i="4" s="1"/>
  <c r="B7" i="4"/>
  <c r="B18" i="4" s="1"/>
  <c r="F16" i="4"/>
  <c r="F15" i="4"/>
  <c r="M14" i="4"/>
  <c r="L14" i="4"/>
  <c r="F14" i="4"/>
  <c r="E14" i="4"/>
  <c r="C14" i="4"/>
  <c r="B14" i="4"/>
  <c r="M9" i="4"/>
  <c r="G9" i="4"/>
  <c r="F9" i="4"/>
  <c r="M8" i="4"/>
  <c r="K8" i="4"/>
  <c r="G8" i="4"/>
  <c r="F8" i="4"/>
  <c r="D8" i="4"/>
  <c r="J18" i="4" l="1"/>
  <c r="L18" i="4"/>
  <c r="M18" i="4"/>
  <c r="E18" i="4"/>
  <c r="G18" i="4"/>
  <c r="H18" i="4"/>
  <c r="F18" i="4"/>
  <c r="Z24" i="2"/>
  <c r="B9" i="4"/>
  <c r="C9" i="4"/>
  <c r="C8" i="4"/>
  <c r="K15" i="4"/>
  <c r="H9" i="4"/>
  <c r="B28" i="2"/>
  <c r="I9" i="4"/>
  <c r="D15" i="4"/>
  <c r="E9" i="4"/>
  <c r="B29" i="2"/>
  <c r="F17" i="4"/>
  <c r="I18" i="4"/>
  <c r="J9" i="4"/>
  <c r="L9" i="4"/>
  <c r="J15" i="4"/>
  <c r="G15" i="4"/>
  <c r="K18" i="4"/>
  <c r="B30" i="2"/>
  <c r="H15" i="4"/>
  <c r="E8" i="4"/>
  <c r="D14" i="4"/>
  <c r="H8" i="4"/>
  <c r="G14" i="4"/>
  <c r="L11" i="4" l="1"/>
  <c r="L10" i="4"/>
  <c r="L15" i="4"/>
  <c r="E15" i="4"/>
  <c r="M10" i="4"/>
  <c r="M11" i="4"/>
  <c r="H10" i="4"/>
  <c r="M15" i="4"/>
  <c r="K9" i="4"/>
  <c r="J16" i="4"/>
  <c r="J17" i="4"/>
  <c r="D16" i="4"/>
  <c r="B15" i="4"/>
  <c r="E11" i="4"/>
  <c r="E10" i="4"/>
  <c r="I17" i="4"/>
  <c r="I16" i="4"/>
  <c r="G17" i="4"/>
  <c r="G16" i="4"/>
  <c r="F10" i="4"/>
  <c r="F11" i="4"/>
  <c r="C15" i="4"/>
  <c r="I10" i="4"/>
  <c r="I11" i="4"/>
  <c r="K17" i="4"/>
  <c r="K16" i="4"/>
  <c r="H16" i="4"/>
  <c r="H17" i="4"/>
  <c r="D9" i="4"/>
  <c r="B10" i="4"/>
  <c r="B11" i="4"/>
  <c r="J10" i="4"/>
  <c r="G10" i="4"/>
  <c r="G11" i="4"/>
  <c r="C10" i="4"/>
  <c r="M17" i="4" l="1"/>
  <c r="M16" i="4"/>
  <c r="C11" i="4"/>
  <c r="D17" i="4"/>
  <c r="J11" i="4"/>
  <c r="K10" i="4"/>
  <c r="C16" i="4"/>
  <c r="B16" i="4"/>
  <c r="B17" i="4"/>
  <c r="E16" i="4"/>
  <c r="E17" i="4"/>
  <c r="H11" i="4"/>
  <c r="D10" i="4"/>
  <c r="L16" i="4"/>
  <c r="L17" i="4"/>
  <c r="C17" i="4" l="1"/>
  <c r="N17" i="4" s="1"/>
  <c r="D11" i="4"/>
  <c r="K11" i="4"/>
  <c r="N11" i="4" l="1"/>
  <c r="N24" i="4" s="1"/>
  <c r="AG30" i="2" l="1"/>
</calcChain>
</file>

<file path=xl/sharedStrings.xml><?xml version="1.0" encoding="utf-8"?>
<sst xmlns="http://schemas.openxmlformats.org/spreadsheetml/2006/main" count="159" uniqueCount="109">
  <si>
    <t>LIDL Check Sheet</t>
  </si>
  <si>
    <t>Sandwiches 1</t>
  </si>
  <si>
    <t>Sandwiches 2</t>
  </si>
  <si>
    <t>Big Eats</t>
  </si>
  <si>
    <t>Wraps 1</t>
  </si>
  <si>
    <t>Wraps 2</t>
  </si>
  <si>
    <t>P. Wraps</t>
  </si>
  <si>
    <t>Pesto Pasta</t>
  </si>
  <si>
    <t>Tomato Pasta</t>
  </si>
  <si>
    <t>SFC Pasta</t>
  </si>
  <si>
    <t>Nutts Corner</t>
  </si>
  <si>
    <t>Qty. Ordered</t>
  </si>
  <si>
    <t>Shortage</t>
  </si>
  <si>
    <t>PALLET 1</t>
  </si>
  <si>
    <t>PALLET 2</t>
  </si>
  <si>
    <t>PALLET 3</t>
  </si>
  <si>
    <t>Pallets (Sum):</t>
  </si>
  <si>
    <t>PALLET 4</t>
  </si>
  <si>
    <t>Mullingar</t>
  </si>
  <si>
    <t>Newbridge</t>
  </si>
  <si>
    <t>Charleville</t>
  </si>
  <si>
    <t>Total Pallets</t>
  </si>
  <si>
    <t>Quantity</t>
  </si>
  <si>
    <t>3x Ckn Bacon</t>
  </si>
  <si>
    <t>2x Egg Mayonnaise</t>
  </si>
  <si>
    <t>4x Stuffing Triple</t>
  </si>
  <si>
    <t>3x SFC wrp</t>
  </si>
  <si>
    <t>2x Vegan Falafel</t>
  </si>
  <si>
    <t>6x Ckn Pesto Pasta</t>
  </si>
  <si>
    <t>6x Tmt Basil Pasta</t>
  </si>
  <si>
    <t>3x Half &amp; Half</t>
  </si>
  <si>
    <t>2x BLT</t>
  </si>
  <si>
    <t>3x Ckn Caesar wrp</t>
  </si>
  <si>
    <t xml:space="preserve">2x Ham &amp; Cheese </t>
  </si>
  <si>
    <t>1x Tuna wrp</t>
  </si>
  <si>
    <t>Total Pallets:</t>
  </si>
  <si>
    <t>ALDI Check Sheet</t>
  </si>
  <si>
    <t>SWH Fillers</t>
  </si>
  <si>
    <t>Subs</t>
  </si>
  <si>
    <t>Wraps</t>
  </si>
  <si>
    <t>Sandwiches x6</t>
  </si>
  <si>
    <t>Sandwiches x9</t>
  </si>
  <si>
    <t>Mixed Triples</t>
  </si>
  <si>
    <t>Ckn Pasta</t>
  </si>
  <si>
    <t>Sth Pasta</t>
  </si>
  <si>
    <t>Mixed Pizza</t>
  </si>
  <si>
    <t>Pepperoni Pizza</t>
  </si>
  <si>
    <t>Sharing Pizza</t>
  </si>
  <si>
    <t>NAAS</t>
  </si>
  <si>
    <t>Cork</t>
  </si>
  <si>
    <t>ADD PALLETS!</t>
  </si>
  <si>
    <t>Total Cases</t>
  </si>
  <si>
    <t>5x Ckn Bacon fil.</t>
  </si>
  <si>
    <t>4x Cajun Ckn sub.</t>
  </si>
  <si>
    <t>4x Sth Fried wrp.</t>
  </si>
  <si>
    <t>5x BBQ Ckn wrp.</t>
  </si>
  <si>
    <t>2x Ckn Stuffing sw.</t>
  </si>
  <si>
    <t>5x Club with Ckn sw.</t>
  </si>
  <si>
    <t>4x Bacon Stuffing triple</t>
  </si>
  <si>
    <t>3x Tmt Basil Pasta</t>
  </si>
  <si>
    <t>3x Pesto Pasta</t>
  </si>
  <si>
    <t>4x Meatball Pizza</t>
  </si>
  <si>
    <t>8x Spicy Pepperoni Pizza</t>
  </si>
  <si>
    <t>7x Sharing Pep. Pizza</t>
  </si>
  <si>
    <t>4x Ckn Stuffing fil.</t>
  </si>
  <si>
    <t>2x SF Ckn sub.</t>
  </si>
  <si>
    <t>3x Ckn Caesar wrp.</t>
  </si>
  <si>
    <t>4x Chipotle B. wrp.</t>
  </si>
  <si>
    <t>2x Ckn Bacon sw.</t>
  </si>
  <si>
    <t>4x Meat Feast sw.</t>
  </si>
  <si>
    <t>3x Mixed triple</t>
  </si>
  <si>
    <t>3x Ckn Pesto Pasta</t>
  </si>
  <si>
    <t>3x Sth Fr Ckn Pasta</t>
  </si>
  <si>
    <t>4x Four Cheese Pizza</t>
  </si>
  <si>
    <t>3x Ckn Tikka fil.</t>
  </si>
  <si>
    <t>2x Meatball sub.</t>
  </si>
  <si>
    <t>2x Veg Falafel wrp.</t>
  </si>
  <si>
    <t>1x Ham Cheese sw.</t>
  </si>
  <si>
    <t>2x Cajun Hummus Big E.</t>
  </si>
  <si>
    <t>1x Egg Rocket sw.</t>
  </si>
  <si>
    <t>Source no.</t>
  </si>
  <si>
    <t>Description</t>
  </si>
  <si>
    <t>IT002000</t>
  </si>
  <si>
    <t>IT001952</t>
  </si>
  <si>
    <t>IT002565</t>
  </si>
  <si>
    <t>Keyed in by:</t>
  </si>
  <si>
    <t>R. Gazdic</t>
  </si>
  <si>
    <t>Nutts Corner:</t>
  </si>
  <si>
    <t>Mullingar:</t>
  </si>
  <si>
    <t>Newbridge:</t>
  </si>
  <si>
    <t>Charleville:</t>
  </si>
  <si>
    <t>Pallets Qty.</t>
  </si>
  <si>
    <t>Packing</t>
  </si>
  <si>
    <t>Picking</t>
  </si>
  <si>
    <t>Loading</t>
  </si>
  <si>
    <t>6x SF Ckn Pasta</t>
  </si>
  <si>
    <t>J.C.</t>
  </si>
  <si>
    <t>R.G.</t>
  </si>
  <si>
    <t>S.C.</t>
  </si>
  <si>
    <t>F.C.</t>
  </si>
  <si>
    <t>N.B.</t>
  </si>
  <si>
    <t>Tesco Check Sheet</t>
  </si>
  <si>
    <t>3x Triple Sandwich</t>
  </si>
  <si>
    <t>2x Cajun Ckn sw</t>
  </si>
  <si>
    <t>2x Cajun Ckn Wrp</t>
  </si>
  <si>
    <t>2x Turkey Wrp</t>
  </si>
  <si>
    <t>3x Tikka Wrp</t>
  </si>
  <si>
    <t>2x Sweet Chilli Wrp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</si>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</sst>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sz val="12"/>
      <color theme="1"/>
      <name val="Oswald"/>
    </font>
    <font>
      <sz val="10"/>
      <color theme="1"/>
      <name val="Oswald"/>
    </font>
    <font>
      <b/>
      <sz val="12"/>
      <color theme="1"/>
      <name val="Roboto Mono"/>
    </font>
    <font>
      <sz val="18"/>
      <color theme="0"/>
      <name val="Oswald"/>
    </font>
    <font>
      <b/>
      <sz val="10"/>
      <color rgb="FFFFFFFF"/>
      <name val="Roboto"/>
    </font>
    <font>
      <sz val="14"/>
      <color theme="1"/>
      <name val="Oswald"/>
    </font>
    <font>
      <b/>
      <sz val="14"/>
      <color theme="1"/>
      <name val="Oswald"/>
    </font>
    <font>
      <sz val="11"/>
      <color theme="1"/>
      <name val="Oswald"/>
    </font>
    <font>
      <sz val="12"/>
      <color theme="0"/>
      <name val="Roboto Mono"/>
    </font>
    <font>
      <sz val="12"/>
      <color theme="1"/>
      <name val="Roboto Mono"/>
    </font>
    <font>
      <b/>
      <sz val="12"/>
      <color theme="1"/>
      <name val="Oswald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theme="1"/>
      <name val="Verdana"/>
    </font>
    <font>
      <sz val="10"/>
      <color theme="1"/>
      <name val="Alte DIN 1451 Mittelschrift"/>
      <family val="2"/>
    </font>
    <font>
      <sz val="10"/>
      <color rgb="FF000000"/>
      <name val="Alte DIN 1451 Mittelschrift"/>
      <family val="2"/>
    </font>
    <font>
      <sz val="11"/>
      <color theme="1"/>
      <name val="Alte DIN 1451 Mittelschrift"/>
      <family val="2"/>
    </font>
    <font>
      <sz val="16"/>
      <color theme="1"/>
      <name val="Oswald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6"/>
      <color theme="2"/>
      <name val="Oswald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rgb="FFFCE5CD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3" tint="0.249977111117893"/>
        <bgColor rgb="FF434343"/>
      </patternFill>
    </fill>
    <fill>
      <patternFill patternType="solid">
        <fgColor theme="3" tint="0.249977111117893"/>
        <bgColor theme="0"/>
      </patternFill>
    </fill>
    <fill>
      <patternFill patternType="solid">
        <fgColor theme="3" tint="0.249977111117893"/>
        <bgColor rgb="FFF3F3F3"/>
      </patternFill>
    </fill>
    <fill>
      <patternFill patternType="solid">
        <fgColor theme="2"/>
        <bgColor theme="0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ck">
        <color theme="3" tint="0.249977111117893"/>
      </bottom>
      <diagonal/>
    </border>
    <border>
      <left/>
      <right/>
      <top/>
      <bottom style="thick">
        <color theme="3" tint="0.249977111117893"/>
      </bottom>
      <diagonal/>
    </border>
    <border>
      <left/>
      <right style="thin">
        <color indexed="64"/>
      </right>
      <top/>
      <bottom style="thick">
        <color theme="3" tint="0.249977111117893"/>
      </bottom>
      <diagonal/>
    </border>
    <border>
      <left/>
      <right style="thin">
        <color rgb="FF000000"/>
      </right>
      <top/>
      <bottom style="thick">
        <color theme="3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249977111117893"/>
      </bottom>
      <diagonal/>
    </border>
    <border>
      <left style="thin">
        <color indexed="64"/>
      </left>
      <right/>
      <top style="thin">
        <color rgb="FF000000"/>
      </top>
      <bottom style="thick">
        <color theme="3" tint="0.249977111117893"/>
      </bottom>
      <diagonal/>
    </border>
    <border>
      <left/>
      <right/>
      <top style="thin">
        <color rgb="FF000000"/>
      </top>
      <bottom style="thick">
        <color theme="3" tint="0.249977111117893"/>
      </bottom>
      <diagonal/>
    </border>
    <border>
      <left/>
      <right style="thin">
        <color rgb="FF000000"/>
      </right>
      <top style="thin">
        <color rgb="FF000000"/>
      </top>
      <bottom style="thick">
        <color theme="3" tint="0.249977111117893"/>
      </bottom>
      <diagonal/>
    </border>
    <border>
      <left style="thin">
        <color rgb="FF000000"/>
      </left>
      <right/>
      <top style="thin">
        <color rgb="FF000000"/>
      </top>
      <bottom style="thick">
        <color theme="3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ck">
        <color theme="3" tint="0.24994659260841701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/>
      <right/>
      <top style="thin">
        <color theme="1"/>
      </top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ck">
        <color theme="3" tint="0.24994659260841701"/>
      </top>
      <bottom/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/>
    <xf numFmtId="0" fontId="1" fillId="4" borderId="5" xfId="0" applyFont="1" applyFill="1" applyBorder="1"/>
    <xf numFmtId="0" fontId="2" fillId="4" borderId="6" xfId="0" applyFont="1" applyFill="1" applyBorder="1"/>
    <xf numFmtId="0" fontId="1" fillId="4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12" fillId="4" borderId="0" xfId="0" applyFont="1" applyFill="1"/>
    <xf numFmtId="0" fontId="1" fillId="9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2" fillId="2" borderId="13" xfId="0" applyFont="1" applyFill="1" applyBorder="1"/>
    <xf numFmtId="0" fontId="7" fillId="2" borderId="1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" fillId="7" borderId="16" xfId="0" applyFont="1" applyFill="1" applyBorder="1" applyAlignment="1"/>
    <xf numFmtId="0" fontId="1" fillId="7" borderId="16" xfId="0" applyFont="1" applyFill="1" applyBorder="1" applyAlignment="1"/>
    <xf numFmtId="0" fontId="1" fillId="7" borderId="16" xfId="0" applyFont="1" applyFill="1" applyBorder="1" applyAlignment="1"/>
    <xf numFmtId="0" fontId="1" fillId="7" borderId="13" xfId="0" applyFont="1" applyFill="1" applyBorder="1" applyAlignment="1">
      <alignment horizontal="left"/>
    </xf>
    <xf numFmtId="0" fontId="1" fillId="7" borderId="17" xfId="0" applyFont="1" applyFill="1" applyBorder="1" applyAlignment="1"/>
    <xf numFmtId="0" fontId="1" fillId="7" borderId="17" xfId="0" applyFont="1" applyFill="1" applyBorder="1" applyAlignment="1"/>
    <xf numFmtId="0" fontId="1" fillId="7" borderId="17" xfId="0" applyFont="1" applyFill="1" applyBorder="1" applyAlignment="1"/>
    <xf numFmtId="0" fontId="1" fillId="7" borderId="18" xfId="0" applyFont="1" applyFill="1" applyBorder="1" applyAlignment="1"/>
    <xf numFmtId="0" fontId="1" fillId="7" borderId="18" xfId="0" applyFont="1" applyFill="1" applyBorder="1" applyAlignment="1"/>
    <xf numFmtId="0" fontId="1" fillId="7" borderId="14" xfId="0" applyFont="1" applyFill="1" applyBorder="1" applyAlignment="1">
      <alignment horizontal="left"/>
    </xf>
    <xf numFmtId="0" fontId="7" fillId="8" borderId="4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1" xfId="0" applyFont="1" applyBorder="1" applyAlignment="1"/>
    <xf numFmtId="0" fontId="6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7" fillId="13" borderId="0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12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9" fillId="16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2" xfId="0" applyFont="1" applyFill="1" applyBorder="1" applyAlignment="1">
      <alignment horizontal="left" vertical="center"/>
    </xf>
    <xf numFmtId="0" fontId="17" fillId="18" borderId="0" xfId="0" applyFont="1" applyFill="1" applyBorder="1" applyAlignment="1">
      <alignment horizontal="left" vertical="center"/>
    </xf>
    <xf numFmtId="0" fontId="17" fillId="7" borderId="3" xfId="0" applyFont="1" applyFill="1" applyBorder="1" applyAlignment="1">
      <alignment horizontal="left" vertical="center"/>
    </xf>
    <xf numFmtId="0" fontId="17" fillId="7" borderId="30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17" fillId="7" borderId="20" xfId="0" applyFont="1" applyFill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left" vertical="center"/>
    </xf>
    <xf numFmtId="0" fontId="17" fillId="7" borderId="36" xfId="0" applyFont="1" applyFill="1" applyBorder="1" applyAlignment="1">
      <alignment horizontal="left" vertical="center"/>
    </xf>
    <xf numFmtId="0" fontId="17" fillId="7" borderId="38" xfId="0" applyFont="1" applyFill="1" applyBorder="1" applyAlignment="1">
      <alignment horizontal="left" vertical="center"/>
    </xf>
    <xf numFmtId="0" fontId="17" fillId="7" borderId="37" xfId="0" applyFont="1" applyFill="1" applyBorder="1" applyAlignment="1">
      <alignment horizontal="left" vertical="center"/>
    </xf>
    <xf numFmtId="14" fontId="1" fillId="2" borderId="33" xfId="0" applyNumberFormat="1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13" borderId="52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0" fillId="2" borderId="53" xfId="0" applyFont="1" applyFill="1" applyBorder="1" applyAlignment="1">
      <alignment horizontal="center" vertical="center"/>
    </xf>
    <xf numFmtId="0" fontId="20" fillId="2" borderId="55" xfId="0" applyFont="1" applyFill="1" applyBorder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0" fontId="20" fillId="2" borderId="60" xfId="0" applyFont="1" applyFill="1" applyBorder="1" applyAlignment="1">
      <alignment horizontal="center" vertical="center"/>
    </xf>
    <xf numFmtId="0" fontId="20" fillId="2" borderId="63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20" fillId="17" borderId="50" xfId="0" applyFont="1" applyFill="1" applyBorder="1" applyAlignment="1">
      <alignment horizontal="center" vertical="center"/>
    </xf>
    <xf numFmtId="0" fontId="20" fillId="2" borderId="51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2" fillId="4" borderId="66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32" xfId="0" applyFont="1" applyFill="1" applyBorder="1" applyAlignment="1">
      <alignment vertical="center"/>
    </xf>
    <xf numFmtId="0" fontId="1" fillId="4" borderId="68" xfId="0" applyFont="1" applyFill="1" applyBorder="1" applyAlignment="1">
      <alignment vertical="center"/>
    </xf>
    <xf numFmtId="0" fontId="4" fillId="6" borderId="31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/>
    </xf>
    <xf numFmtId="0" fontId="8" fillId="7" borderId="70" xfId="0" applyFont="1" applyFill="1" applyBorder="1" applyAlignment="1">
      <alignment horizontal="right" vertical="center"/>
    </xf>
    <xf numFmtId="0" fontId="20" fillId="2" borderId="71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right" vertical="center"/>
    </xf>
    <xf numFmtId="0" fontId="20" fillId="2" borderId="72" xfId="0" applyFont="1" applyFill="1" applyBorder="1" applyAlignment="1">
      <alignment horizontal="center" vertical="center"/>
    </xf>
    <xf numFmtId="0" fontId="8" fillId="7" borderId="73" xfId="0" applyFont="1" applyFill="1" applyBorder="1" applyAlignment="1">
      <alignment horizontal="right" vertical="center"/>
    </xf>
    <xf numFmtId="0" fontId="20" fillId="2" borderId="74" xfId="0" applyFont="1" applyFill="1" applyBorder="1" applyAlignment="1">
      <alignment horizontal="center" vertical="center"/>
    </xf>
    <xf numFmtId="0" fontId="4" fillId="6" borderId="75" xfId="0" applyFont="1" applyFill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8" fillId="7" borderId="76" xfId="0" applyFont="1" applyFill="1" applyBorder="1" applyAlignment="1">
      <alignment horizontal="right" vertical="center"/>
    </xf>
    <xf numFmtId="0" fontId="8" fillId="7" borderId="77" xfId="0" applyFont="1" applyFill="1" applyBorder="1" applyAlignment="1">
      <alignment horizontal="right" vertical="center"/>
    </xf>
    <xf numFmtId="0" fontId="1" fillId="7" borderId="31" xfId="0" applyFont="1" applyFill="1" applyBorder="1" applyAlignment="1">
      <alignment horizontal="center"/>
    </xf>
    <xf numFmtId="0" fontId="15" fillId="7" borderId="27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7" fillId="14" borderId="29" xfId="0" applyFont="1" applyFill="1" applyBorder="1" applyAlignment="1">
      <alignment horizontal="center" vertical="center"/>
    </xf>
    <xf numFmtId="0" fontId="0" fillId="12" borderId="33" xfId="0" applyFont="1" applyFill="1" applyBorder="1" applyAlignment="1">
      <alignment vertical="center"/>
    </xf>
    <xf numFmtId="0" fontId="0" fillId="12" borderId="25" xfId="0" applyFont="1" applyFill="1" applyBorder="1" applyAlignment="1">
      <alignment vertical="center"/>
    </xf>
    <xf numFmtId="0" fontId="0" fillId="12" borderId="3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0" fillId="12" borderId="0" xfId="0" applyFont="1" applyFill="1" applyAlignment="1"/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14" fontId="6" fillId="2" borderId="21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21" fillId="17" borderId="78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left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7" fillId="19" borderId="24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theme="0"/>
      </font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  <pageSetUpPr fitToPage="1"/>
  </sheetPr>
  <dimension ref="A1:AJ31"/>
  <sheetViews>
    <sheetView tabSelected="1" zoomScaleNormal="100" workbookViewId="0">
      <selection activeCell="AM26" sqref="AM26"/>
    </sheetView>
  </sheetViews>
  <sheetFormatPr defaultColWidth="12.5703125" defaultRowHeight="15.75" customHeight="1"/>
  <cols>
    <col min="1" max="1" width="18.5703125" style="53" customWidth="1"/>
    <col min="2" max="4" width="6.28515625" style="53" customWidth="1"/>
    <col min="5" max="5" width="0.7109375" style="67" customWidth="1"/>
    <col min="6" max="8" width="6.28515625" style="53" customWidth="1"/>
    <col min="9" max="9" width="0.7109375" style="67" customWidth="1"/>
    <col min="10" max="12" width="6.28515625" style="53" customWidth="1"/>
    <col min="13" max="13" width="0.7109375" style="67" customWidth="1"/>
    <col min="14" max="16" width="6.28515625" style="53" customWidth="1"/>
    <col min="17" max="17" width="0.7109375" style="67" customWidth="1"/>
    <col min="18" max="20" width="6.28515625" style="53" customWidth="1"/>
    <col min="21" max="21" width="0.7109375" style="67" customWidth="1"/>
    <col min="22" max="24" width="6.28515625" style="53" customWidth="1"/>
    <col min="25" max="25" width="0.7109375" style="67" customWidth="1"/>
    <col min="26" max="28" width="6.28515625" style="53" customWidth="1"/>
    <col min="29" max="29" width="0.7109375" style="67" customWidth="1"/>
    <col min="30" max="32" width="6.28515625" style="53" customWidth="1"/>
    <col min="33" max="33" width="0.7109375" style="67" customWidth="1"/>
    <col min="34" max="36" width="6.28515625" style="53" customWidth="1"/>
    <col min="37" max="16384" width="12.5703125" style="53"/>
  </cols>
  <sheetData>
    <row r="1" spans="1:36" ht="17.25" customHeight="1">
      <c r="A1" s="129"/>
      <c r="B1" s="130"/>
      <c r="C1" s="130"/>
      <c r="D1" s="130"/>
      <c r="E1" s="131"/>
      <c r="F1" s="130"/>
      <c r="G1" s="130"/>
      <c r="H1" s="130"/>
      <c r="I1" s="131"/>
      <c r="J1" s="130"/>
      <c r="K1" s="130"/>
      <c r="L1" s="130"/>
      <c r="M1" s="131"/>
      <c r="N1" s="130"/>
      <c r="O1" s="130"/>
      <c r="P1" s="130"/>
      <c r="Q1" s="131"/>
      <c r="R1" s="130"/>
      <c r="S1" s="130"/>
      <c r="T1" s="130"/>
      <c r="U1" s="131"/>
      <c r="V1" s="130"/>
      <c r="W1" s="130"/>
      <c r="X1" s="130"/>
      <c r="Y1" s="131"/>
      <c r="Z1" s="130"/>
      <c r="AA1" s="130"/>
      <c r="AB1" s="130"/>
      <c r="AC1" s="131"/>
      <c r="AD1" s="130"/>
      <c r="AE1" s="130"/>
      <c r="AF1" s="130"/>
      <c r="AG1" s="131"/>
      <c r="AH1" s="131"/>
      <c r="AI1" s="131"/>
      <c r="AJ1" s="132"/>
    </row>
    <row r="2" spans="1:36" ht="30" customHeight="1" thickBot="1">
      <c r="A2" s="94" t="s">
        <v>0</v>
      </c>
      <c r="B2" s="95">
        <v>101480</v>
      </c>
      <c r="C2" s="96"/>
      <c r="D2" s="96"/>
      <c r="E2" s="73"/>
      <c r="F2" s="96">
        <v>101481</v>
      </c>
      <c r="G2" s="96"/>
      <c r="H2" s="97"/>
      <c r="I2" s="73"/>
      <c r="J2" s="98">
        <v>101044</v>
      </c>
      <c r="K2" s="96"/>
      <c r="L2" s="97"/>
      <c r="M2" s="73"/>
      <c r="N2" s="98">
        <v>101482</v>
      </c>
      <c r="O2" s="96"/>
      <c r="P2" s="97"/>
      <c r="Q2" s="73"/>
      <c r="R2" s="98">
        <v>101483</v>
      </c>
      <c r="S2" s="96"/>
      <c r="T2" s="97"/>
      <c r="U2" s="73"/>
      <c r="V2" s="98">
        <v>101484</v>
      </c>
      <c r="W2" s="96"/>
      <c r="X2" s="97"/>
      <c r="Y2" s="73"/>
      <c r="Z2" s="98">
        <v>101420</v>
      </c>
      <c r="AA2" s="96"/>
      <c r="AB2" s="97"/>
      <c r="AC2" s="73"/>
      <c r="AD2" s="98">
        <v>101422</v>
      </c>
      <c r="AE2" s="96"/>
      <c r="AF2" s="96"/>
      <c r="AG2" s="73"/>
      <c r="AH2" s="99">
        <v>101418</v>
      </c>
      <c r="AI2" s="99"/>
      <c r="AJ2" s="99"/>
    </row>
    <row r="3" spans="1:36" ht="30" customHeight="1" thickTop="1">
      <c r="A3" s="93">
        <v>44770</v>
      </c>
      <c r="B3" s="63" t="s">
        <v>1</v>
      </c>
      <c r="C3" s="63"/>
      <c r="D3" s="63"/>
      <c r="E3" s="72"/>
      <c r="F3" s="63" t="s">
        <v>2</v>
      </c>
      <c r="G3" s="63"/>
      <c r="H3" s="63"/>
      <c r="I3" s="72"/>
      <c r="J3" s="63" t="s">
        <v>3</v>
      </c>
      <c r="K3" s="63"/>
      <c r="L3" s="63"/>
      <c r="M3" s="72"/>
      <c r="N3" s="63" t="s">
        <v>4</v>
      </c>
      <c r="O3" s="63"/>
      <c r="P3" s="63"/>
      <c r="Q3" s="72"/>
      <c r="R3" s="63" t="s">
        <v>5</v>
      </c>
      <c r="S3" s="63"/>
      <c r="T3" s="63"/>
      <c r="U3" s="72"/>
      <c r="V3" s="63" t="s">
        <v>6</v>
      </c>
      <c r="W3" s="63"/>
      <c r="X3" s="63"/>
      <c r="Y3" s="72"/>
      <c r="Z3" s="63" t="s">
        <v>7</v>
      </c>
      <c r="AA3" s="63"/>
      <c r="AB3" s="63"/>
      <c r="AC3" s="72"/>
      <c r="AD3" s="63" t="s">
        <v>8</v>
      </c>
      <c r="AE3" s="63"/>
      <c r="AF3" s="63"/>
      <c r="AG3" s="72"/>
      <c r="AH3" s="63" t="s">
        <v>9</v>
      </c>
      <c r="AI3" s="63"/>
      <c r="AJ3" s="64"/>
    </row>
    <row r="4" spans="1:36" ht="27" customHeight="1">
      <c r="A4" s="133" t="s">
        <v>10</v>
      </c>
      <c r="B4" s="61">
        <v>300</v>
      </c>
      <c r="C4" s="62"/>
      <c r="D4" s="62"/>
      <c r="E4" s="74"/>
      <c r="F4" s="62"/>
      <c r="G4" s="62"/>
      <c r="H4" s="75"/>
      <c r="I4" s="74"/>
      <c r="J4" s="61"/>
      <c r="K4" s="62"/>
      <c r="L4" s="75"/>
      <c r="M4" s="74"/>
      <c r="N4" s="61"/>
      <c r="O4" s="62"/>
      <c r="P4" s="75"/>
      <c r="Q4" s="74"/>
      <c r="R4" s="61"/>
      <c r="S4" s="62"/>
      <c r="T4" s="75"/>
      <c r="U4" s="74"/>
      <c r="V4" s="61"/>
      <c r="W4" s="62"/>
      <c r="X4" s="75"/>
      <c r="Y4" s="74"/>
      <c r="Z4" s="61"/>
      <c r="AA4" s="62"/>
      <c r="AB4" s="75"/>
      <c r="AC4" s="74"/>
      <c r="AD4" s="61"/>
      <c r="AE4" s="62"/>
      <c r="AF4" s="62"/>
      <c r="AG4" s="74"/>
      <c r="AH4" s="61"/>
      <c r="AI4" s="62"/>
      <c r="AJ4" s="76"/>
    </row>
    <row r="5" spans="1:36" ht="27" customHeight="1" thickBot="1">
      <c r="A5" s="134" t="s">
        <v>91</v>
      </c>
      <c r="B5" s="102">
        <v>120</v>
      </c>
      <c r="C5" s="102">
        <v>120</v>
      </c>
      <c r="D5" s="103">
        <v>60</v>
      </c>
      <c r="E5" s="73"/>
      <c r="F5" s="104"/>
      <c r="G5" s="105"/>
      <c r="H5" s="106"/>
      <c r="I5" s="73"/>
      <c r="J5" s="107"/>
      <c r="K5" s="105"/>
      <c r="L5" s="106"/>
      <c r="M5" s="73"/>
      <c r="N5" s="107"/>
      <c r="O5" s="105"/>
      <c r="P5" s="106"/>
      <c r="Q5" s="73"/>
      <c r="R5" s="107"/>
      <c r="S5" s="105"/>
      <c r="T5" s="106"/>
      <c r="U5" s="73"/>
      <c r="V5" s="107"/>
      <c r="W5" s="105"/>
      <c r="X5" s="106"/>
      <c r="Y5" s="73"/>
      <c r="Z5" s="107"/>
      <c r="AA5" s="110"/>
      <c r="AB5" s="109"/>
      <c r="AC5" s="73"/>
      <c r="AD5" s="107"/>
      <c r="AE5" s="105"/>
      <c r="AF5" s="106"/>
      <c r="AG5" s="73"/>
      <c r="AH5" s="107"/>
      <c r="AI5" s="105"/>
      <c r="AJ5" s="110"/>
    </row>
    <row r="6" spans="1:36" ht="25.5" customHeight="1" thickTop="1">
      <c r="A6" s="135" t="s">
        <v>92</v>
      </c>
      <c r="B6" s="111" t="s">
        <v>99</v>
      </c>
      <c r="C6" s="114" t="s">
        <v>99</v>
      </c>
      <c r="D6" s="115" t="s">
        <v>99</v>
      </c>
      <c r="E6" s="116"/>
      <c r="F6" s="117"/>
      <c r="G6" s="118"/>
      <c r="H6" s="119"/>
      <c r="I6" s="116"/>
      <c r="J6" s="120"/>
      <c r="K6" s="118"/>
      <c r="L6" s="119"/>
      <c r="M6" s="116"/>
      <c r="N6" s="120"/>
      <c r="O6" s="118"/>
      <c r="P6" s="119"/>
      <c r="Q6" s="116"/>
      <c r="R6" s="120"/>
      <c r="S6" s="118"/>
      <c r="T6" s="119"/>
      <c r="U6" s="116"/>
      <c r="V6" s="120"/>
      <c r="W6" s="118"/>
      <c r="X6" s="119"/>
      <c r="Y6" s="116"/>
      <c r="Z6" s="120"/>
      <c r="AA6" s="118"/>
      <c r="AB6" s="119"/>
      <c r="AC6" s="116"/>
      <c r="AD6" s="120"/>
      <c r="AE6" s="118"/>
      <c r="AF6" s="119"/>
      <c r="AG6" s="116"/>
      <c r="AH6" s="120"/>
      <c r="AI6" s="118"/>
      <c r="AJ6" s="136"/>
    </row>
    <row r="7" spans="1:36" ht="25.5" customHeight="1">
      <c r="A7" s="137" t="s">
        <v>93</v>
      </c>
      <c r="B7" s="112" t="s">
        <v>96</v>
      </c>
      <c r="C7" s="121" t="s">
        <v>100</v>
      </c>
      <c r="D7" s="122" t="s">
        <v>98</v>
      </c>
      <c r="E7" s="116"/>
      <c r="F7" s="123"/>
      <c r="G7" s="121"/>
      <c r="H7" s="122"/>
      <c r="I7" s="116"/>
      <c r="J7" s="123"/>
      <c r="K7" s="121"/>
      <c r="L7" s="122"/>
      <c r="M7" s="116"/>
      <c r="N7" s="123"/>
      <c r="O7" s="121"/>
      <c r="P7" s="122"/>
      <c r="Q7" s="116"/>
      <c r="R7" s="123"/>
      <c r="S7" s="121"/>
      <c r="T7" s="122"/>
      <c r="U7" s="116"/>
      <c r="V7" s="123"/>
      <c r="W7" s="121"/>
      <c r="X7" s="122"/>
      <c r="Y7" s="116"/>
      <c r="Z7" s="123"/>
      <c r="AA7" s="121"/>
      <c r="AB7" s="122"/>
      <c r="AC7" s="116"/>
      <c r="AD7" s="123"/>
      <c r="AE7" s="121"/>
      <c r="AF7" s="122"/>
      <c r="AG7" s="116"/>
      <c r="AH7" s="123"/>
      <c r="AI7" s="121"/>
      <c r="AJ7" s="138"/>
    </row>
    <row r="8" spans="1:36" ht="25.5" customHeight="1" thickBot="1">
      <c r="A8" s="139" t="s">
        <v>94</v>
      </c>
      <c r="B8" s="113" t="s">
        <v>97</v>
      </c>
      <c r="C8" s="124" t="s">
        <v>98</v>
      </c>
      <c r="D8" s="125" t="s">
        <v>98</v>
      </c>
      <c r="E8" s="126"/>
      <c r="F8" s="127"/>
      <c r="G8" s="124"/>
      <c r="H8" s="125"/>
      <c r="I8" s="126"/>
      <c r="J8" s="127"/>
      <c r="K8" s="124"/>
      <c r="L8" s="125"/>
      <c r="M8" s="126"/>
      <c r="N8" s="127"/>
      <c r="O8" s="124"/>
      <c r="P8" s="125"/>
      <c r="Q8" s="126"/>
      <c r="R8" s="127"/>
      <c r="S8" s="124"/>
      <c r="T8" s="125"/>
      <c r="U8" s="126"/>
      <c r="V8" s="127"/>
      <c r="W8" s="124"/>
      <c r="X8" s="125"/>
      <c r="Y8" s="126"/>
      <c r="Z8" s="127"/>
      <c r="AA8" s="124"/>
      <c r="AB8" s="125"/>
      <c r="AC8" s="126"/>
      <c r="AD8" s="127"/>
      <c r="AE8" s="124"/>
      <c r="AF8" s="125"/>
      <c r="AG8" s="126"/>
      <c r="AH8" s="127"/>
      <c r="AI8" s="124"/>
      <c r="AJ8" s="140"/>
    </row>
    <row r="9" spans="1:36" ht="27" customHeight="1">
      <c r="A9" s="141" t="s">
        <v>18</v>
      </c>
      <c r="B9" s="100"/>
      <c r="C9" s="100"/>
      <c r="D9" s="100"/>
      <c r="E9" s="74"/>
      <c r="F9" s="100"/>
      <c r="G9" s="100"/>
      <c r="H9" s="100"/>
      <c r="I9" s="74"/>
      <c r="J9" s="100"/>
      <c r="K9" s="100"/>
      <c r="L9" s="100"/>
      <c r="M9" s="74"/>
      <c r="N9" s="100"/>
      <c r="O9" s="100"/>
      <c r="P9" s="100"/>
      <c r="Q9" s="74"/>
      <c r="R9" s="100"/>
      <c r="S9" s="100"/>
      <c r="T9" s="100"/>
      <c r="U9" s="74"/>
      <c r="V9" s="100"/>
      <c r="W9" s="100"/>
      <c r="X9" s="100"/>
      <c r="Y9" s="74"/>
      <c r="Z9" s="100"/>
      <c r="AA9" s="100"/>
      <c r="AB9" s="100"/>
      <c r="AC9" s="74"/>
      <c r="AD9" s="100"/>
      <c r="AE9" s="100"/>
      <c r="AF9" s="100"/>
      <c r="AG9" s="74"/>
      <c r="AH9" s="100"/>
      <c r="AI9" s="100"/>
      <c r="AJ9" s="142"/>
    </row>
    <row r="10" spans="1:36" ht="27" customHeight="1" thickBot="1">
      <c r="A10" s="134" t="s">
        <v>91</v>
      </c>
      <c r="B10" s="108"/>
      <c r="C10" s="105"/>
      <c r="D10" s="103"/>
      <c r="E10" s="73"/>
      <c r="F10" s="107"/>
      <c r="G10" s="105"/>
      <c r="H10" s="106"/>
      <c r="I10" s="73"/>
      <c r="J10" s="107"/>
      <c r="K10" s="105"/>
      <c r="L10" s="106"/>
      <c r="M10" s="73"/>
      <c r="N10" s="107"/>
      <c r="O10" s="105"/>
      <c r="P10" s="106"/>
      <c r="Q10" s="73"/>
      <c r="R10" s="107"/>
      <c r="S10" s="105"/>
      <c r="T10" s="106"/>
      <c r="U10" s="73"/>
      <c r="V10" s="107"/>
      <c r="W10" s="105"/>
      <c r="X10" s="106"/>
      <c r="Y10" s="73"/>
      <c r="Z10" s="107"/>
      <c r="AA10" s="105"/>
      <c r="AB10" s="103"/>
      <c r="AC10" s="73"/>
      <c r="AD10" s="107"/>
      <c r="AE10" s="105"/>
      <c r="AF10" s="106"/>
      <c r="AG10" s="73"/>
      <c r="AH10" s="107"/>
      <c r="AI10" s="105"/>
      <c r="AJ10" s="110"/>
    </row>
    <row r="11" spans="1:36" ht="25.5" customHeight="1" thickTop="1">
      <c r="A11" s="137" t="s">
        <v>92</v>
      </c>
      <c r="B11" s="128"/>
      <c r="C11" s="118"/>
      <c r="D11" s="115"/>
      <c r="E11" s="116"/>
      <c r="F11" s="120"/>
      <c r="G11" s="118"/>
      <c r="H11" s="119"/>
      <c r="I11" s="116"/>
      <c r="J11" s="120"/>
      <c r="K11" s="118"/>
      <c r="L11" s="119"/>
      <c r="M11" s="116"/>
      <c r="N11" s="120"/>
      <c r="O11" s="118"/>
      <c r="P11" s="119"/>
      <c r="Q11" s="116"/>
      <c r="R11" s="120"/>
      <c r="S11" s="118"/>
      <c r="T11" s="119"/>
      <c r="U11" s="116"/>
      <c r="V11" s="120"/>
      <c r="W11" s="118"/>
      <c r="X11" s="119"/>
      <c r="Y11" s="116"/>
      <c r="Z11" s="120"/>
      <c r="AA11" s="118"/>
      <c r="AB11" s="115"/>
      <c r="AC11" s="116"/>
      <c r="AD11" s="120"/>
      <c r="AE11" s="118"/>
      <c r="AF11" s="119"/>
      <c r="AG11" s="116"/>
      <c r="AH11" s="120"/>
      <c r="AI11" s="118"/>
      <c r="AJ11" s="136"/>
    </row>
    <row r="12" spans="1:36" ht="25.5" customHeight="1">
      <c r="A12" s="143" t="s">
        <v>93</v>
      </c>
      <c r="B12" s="112"/>
      <c r="C12" s="121"/>
      <c r="D12" s="122"/>
      <c r="E12" s="116"/>
      <c r="F12" s="123"/>
      <c r="G12" s="121"/>
      <c r="H12" s="122"/>
      <c r="I12" s="116"/>
      <c r="J12" s="123"/>
      <c r="K12" s="121"/>
      <c r="L12" s="122"/>
      <c r="M12" s="116"/>
      <c r="N12" s="123"/>
      <c r="O12" s="121"/>
      <c r="P12" s="122"/>
      <c r="Q12" s="116"/>
      <c r="R12" s="123"/>
      <c r="S12" s="121"/>
      <c r="T12" s="122"/>
      <c r="U12" s="116"/>
      <c r="V12" s="123"/>
      <c r="W12" s="121"/>
      <c r="X12" s="122"/>
      <c r="Y12" s="116"/>
      <c r="Z12" s="123"/>
      <c r="AA12" s="121"/>
      <c r="AB12" s="122"/>
      <c r="AC12" s="116"/>
      <c r="AD12" s="123"/>
      <c r="AE12" s="121"/>
      <c r="AF12" s="122"/>
      <c r="AG12" s="116"/>
      <c r="AH12" s="123"/>
      <c r="AI12" s="121"/>
      <c r="AJ12" s="138"/>
    </row>
    <row r="13" spans="1:36" ht="25.5" customHeight="1" thickBot="1">
      <c r="A13" s="144" t="s">
        <v>94</v>
      </c>
      <c r="B13" s="113"/>
      <c r="C13" s="124"/>
      <c r="D13" s="125"/>
      <c r="E13" s="126"/>
      <c r="F13" s="127"/>
      <c r="G13" s="124"/>
      <c r="H13" s="125"/>
      <c r="I13" s="126"/>
      <c r="J13" s="127"/>
      <c r="K13" s="124"/>
      <c r="L13" s="125"/>
      <c r="M13" s="126"/>
      <c r="N13" s="127"/>
      <c r="O13" s="124"/>
      <c r="P13" s="125"/>
      <c r="Q13" s="126"/>
      <c r="R13" s="127"/>
      <c r="S13" s="124"/>
      <c r="T13" s="125"/>
      <c r="U13" s="126"/>
      <c r="V13" s="127"/>
      <c r="W13" s="124"/>
      <c r="X13" s="125"/>
      <c r="Y13" s="126"/>
      <c r="Z13" s="127"/>
      <c r="AA13" s="124"/>
      <c r="AB13" s="125"/>
      <c r="AC13" s="126"/>
      <c r="AD13" s="127"/>
      <c r="AE13" s="124"/>
      <c r="AF13" s="125"/>
      <c r="AG13" s="126"/>
      <c r="AH13" s="127"/>
      <c r="AI13" s="124"/>
      <c r="AJ13" s="140"/>
    </row>
    <row r="14" spans="1:36" ht="27" customHeight="1">
      <c r="A14" s="141" t="s">
        <v>19</v>
      </c>
      <c r="B14" s="100"/>
      <c r="C14" s="100"/>
      <c r="D14" s="100"/>
      <c r="E14" s="74"/>
      <c r="F14" s="100"/>
      <c r="G14" s="100"/>
      <c r="H14" s="100"/>
      <c r="I14" s="74"/>
      <c r="J14" s="100"/>
      <c r="K14" s="100"/>
      <c r="L14" s="100"/>
      <c r="M14" s="74"/>
      <c r="N14" s="100"/>
      <c r="O14" s="100"/>
      <c r="P14" s="100"/>
      <c r="Q14" s="74"/>
      <c r="R14" s="100"/>
      <c r="S14" s="100"/>
      <c r="T14" s="100"/>
      <c r="U14" s="74"/>
      <c r="V14" s="100"/>
      <c r="W14" s="100"/>
      <c r="X14" s="100"/>
      <c r="Y14" s="74"/>
      <c r="Z14" s="100"/>
      <c r="AA14" s="100"/>
      <c r="AB14" s="100"/>
      <c r="AC14" s="74"/>
      <c r="AD14" s="100"/>
      <c r="AE14" s="100"/>
      <c r="AF14" s="100"/>
      <c r="AG14" s="74"/>
      <c r="AH14" s="100"/>
      <c r="AI14" s="100"/>
      <c r="AJ14" s="142"/>
    </row>
    <row r="15" spans="1:36" ht="27" customHeight="1" thickBot="1">
      <c r="A15" s="145" t="s">
        <v>91</v>
      </c>
      <c r="B15" s="108"/>
      <c r="C15" s="105"/>
      <c r="D15" s="106"/>
      <c r="E15" s="73"/>
      <c r="F15" s="107"/>
      <c r="G15" s="105"/>
      <c r="H15" s="106"/>
      <c r="I15" s="73"/>
      <c r="J15" s="107"/>
      <c r="K15" s="105"/>
      <c r="L15" s="106"/>
      <c r="M15" s="73"/>
      <c r="N15" s="107"/>
      <c r="O15" s="105"/>
      <c r="P15" s="106"/>
      <c r="Q15" s="73"/>
      <c r="R15" s="107"/>
      <c r="S15" s="105"/>
      <c r="T15" s="106"/>
      <c r="U15" s="73"/>
      <c r="V15" s="107"/>
      <c r="W15" s="105"/>
      <c r="X15" s="106"/>
      <c r="Y15" s="73"/>
      <c r="Z15" s="107"/>
      <c r="AA15" s="105"/>
      <c r="AB15" s="106"/>
      <c r="AC15" s="73"/>
      <c r="AD15" s="107"/>
      <c r="AE15" s="105"/>
      <c r="AF15" s="106"/>
      <c r="AG15" s="73"/>
      <c r="AH15" s="107"/>
      <c r="AI15" s="105"/>
      <c r="AJ15" s="110"/>
    </row>
    <row r="16" spans="1:36" ht="25.5" customHeight="1" thickTop="1">
      <c r="A16" s="135" t="s">
        <v>92</v>
      </c>
      <c r="B16" s="128"/>
      <c r="C16" s="118"/>
      <c r="D16" s="119"/>
      <c r="E16" s="116"/>
      <c r="F16" s="120"/>
      <c r="G16" s="118"/>
      <c r="H16" s="119"/>
      <c r="I16" s="116"/>
      <c r="J16" s="120"/>
      <c r="K16" s="118"/>
      <c r="L16" s="119"/>
      <c r="M16" s="116"/>
      <c r="N16" s="120"/>
      <c r="O16" s="118"/>
      <c r="P16" s="119"/>
      <c r="Q16" s="116"/>
      <c r="R16" s="120"/>
      <c r="S16" s="118"/>
      <c r="T16" s="119"/>
      <c r="U16" s="116"/>
      <c r="V16" s="120"/>
      <c r="W16" s="118"/>
      <c r="X16" s="119"/>
      <c r="Y16" s="116"/>
      <c r="Z16" s="120"/>
      <c r="AA16" s="118"/>
      <c r="AB16" s="119"/>
      <c r="AC16" s="116"/>
      <c r="AD16" s="120"/>
      <c r="AE16" s="118"/>
      <c r="AF16" s="119"/>
      <c r="AG16" s="116"/>
      <c r="AH16" s="120"/>
      <c r="AI16" s="118"/>
      <c r="AJ16" s="136"/>
    </row>
    <row r="17" spans="1:36" ht="25.5" customHeight="1">
      <c r="A17" s="143" t="s">
        <v>93</v>
      </c>
      <c r="B17" s="112"/>
      <c r="C17" s="121"/>
      <c r="D17" s="122"/>
      <c r="E17" s="116"/>
      <c r="F17" s="123"/>
      <c r="G17" s="121"/>
      <c r="H17" s="122"/>
      <c r="I17" s="116"/>
      <c r="J17" s="123"/>
      <c r="K17" s="121"/>
      <c r="L17" s="122"/>
      <c r="M17" s="116"/>
      <c r="N17" s="123"/>
      <c r="O17" s="121"/>
      <c r="P17" s="122"/>
      <c r="Q17" s="116"/>
      <c r="R17" s="123"/>
      <c r="S17" s="121"/>
      <c r="T17" s="122"/>
      <c r="U17" s="116"/>
      <c r="V17" s="123"/>
      <c r="W17" s="121"/>
      <c r="X17" s="122"/>
      <c r="Y17" s="116"/>
      <c r="Z17" s="123"/>
      <c r="AA17" s="121"/>
      <c r="AB17" s="122"/>
      <c r="AC17" s="116"/>
      <c r="AD17" s="123"/>
      <c r="AE17" s="121"/>
      <c r="AF17" s="122"/>
      <c r="AG17" s="116"/>
      <c r="AH17" s="123"/>
      <c r="AI17" s="121"/>
      <c r="AJ17" s="138"/>
    </row>
    <row r="18" spans="1:36" ht="25.5" customHeight="1" thickBot="1">
      <c r="A18" s="144" t="s">
        <v>94</v>
      </c>
      <c r="B18" s="113"/>
      <c r="C18" s="124"/>
      <c r="D18" s="125"/>
      <c r="E18" s="126"/>
      <c r="F18" s="127"/>
      <c r="G18" s="124"/>
      <c r="H18" s="125"/>
      <c r="I18" s="126"/>
      <c r="J18" s="127"/>
      <c r="K18" s="124"/>
      <c r="L18" s="125"/>
      <c r="M18" s="126"/>
      <c r="N18" s="127"/>
      <c r="O18" s="124"/>
      <c r="P18" s="125"/>
      <c r="Q18" s="126"/>
      <c r="R18" s="127"/>
      <c r="S18" s="124"/>
      <c r="T18" s="125"/>
      <c r="U18" s="126"/>
      <c r="V18" s="127"/>
      <c r="W18" s="124"/>
      <c r="X18" s="125"/>
      <c r="Y18" s="126"/>
      <c r="Z18" s="127"/>
      <c r="AA18" s="124"/>
      <c r="AB18" s="125"/>
      <c r="AC18" s="126"/>
      <c r="AD18" s="127"/>
      <c r="AE18" s="124"/>
      <c r="AF18" s="125"/>
      <c r="AG18" s="126"/>
      <c r="AH18" s="127"/>
      <c r="AI18" s="124"/>
      <c r="AJ18" s="140"/>
    </row>
    <row r="19" spans="1:36" ht="27" customHeight="1">
      <c r="A19" s="141" t="s">
        <v>20</v>
      </c>
      <c r="B19" s="100"/>
      <c r="C19" s="100"/>
      <c r="D19" s="100"/>
      <c r="E19" s="74"/>
      <c r="F19" s="100"/>
      <c r="G19" s="100"/>
      <c r="H19" s="100"/>
      <c r="I19" s="74"/>
      <c r="J19" s="100"/>
      <c r="K19" s="100"/>
      <c r="L19" s="100"/>
      <c r="M19" s="74"/>
      <c r="N19" s="100"/>
      <c r="O19" s="100"/>
      <c r="P19" s="100"/>
      <c r="Q19" s="74"/>
      <c r="R19" s="100"/>
      <c r="S19" s="100"/>
      <c r="T19" s="100"/>
      <c r="U19" s="74"/>
      <c r="V19" s="100"/>
      <c r="W19" s="100"/>
      <c r="X19" s="100"/>
      <c r="Y19" s="74"/>
      <c r="Z19" s="100"/>
      <c r="AA19" s="100"/>
      <c r="AB19" s="100"/>
      <c r="AC19" s="74"/>
      <c r="AD19" s="100"/>
      <c r="AE19" s="100"/>
      <c r="AF19" s="100"/>
      <c r="AG19" s="74"/>
      <c r="AH19" s="100"/>
      <c r="AI19" s="100"/>
      <c r="AJ19" s="142"/>
    </row>
    <row r="20" spans="1:36" ht="27" customHeight="1" thickBot="1">
      <c r="A20" s="134" t="s">
        <v>91</v>
      </c>
      <c r="B20" s="108"/>
      <c r="C20" s="105"/>
      <c r="D20" s="106"/>
      <c r="E20" s="73"/>
      <c r="F20" s="107"/>
      <c r="G20" s="105"/>
      <c r="H20" s="106"/>
      <c r="I20" s="73"/>
      <c r="J20" s="107"/>
      <c r="K20" s="105"/>
      <c r="L20" s="106"/>
      <c r="M20" s="73"/>
      <c r="N20" s="107"/>
      <c r="O20" s="105"/>
      <c r="P20" s="106"/>
      <c r="Q20" s="73"/>
      <c r="R20" s="107"/>
      <c r="S20" s="105"/>
      <c r="T20" s="106"/>
      <c r="U20" s="73"/>
      <c r="V20" s="107"/>
      <c r="W20" s="105"/>
      <c r="X20" s="106"/>
      <c r="Y20" s="73"/>
      <c r="Z20" s="107"/>
      <c r="AA20" s="105"/>
      <c r="AB20" s="106"/>
      <c r="AC20" s="73"/>
      <c r="AD20" s="107"/>
      <c r="AE20" s="105"/>
      <c r="AF20" s="106"/>
      <c r="AG20" s="73"/>
      <c r="AH20" s="107"/>
      <c r="AI20" s="105"/>
      <c r="AJ20" s="110"/>
    </row>
    <row r="21" spans="1:36" ht="25.5" customHeight="1" thickTop="1">
      <c r="A21" s="135" t="s">
        <v>92</v>
      </c>
      <c r="B21" s="128"/>
      <c r="C21" s="118"/>
      <c r="D21" s="119"/>
      <c r="E21" s="116"/>
      <c r="F21" s="120"/>
      <c r="G21" s="118"/>
      <c r="H21" s="119"/>
      <c r="I21" s="116"/>
      <c r="J21" s="120"/>
      <c r="K21" s="118"/>
      <c r="L21" s="119"/>
      <c r="M21" s="116"/>
      <c r="N21" s="120"/>
      <c r="O21" s="118"/>
      <c r="P21" s="119"/>
      <c r="Q21" s="116"/>
      <c r="R21" s="120"/>
      <c r="S21" s="118"/>
      <c r="T21" s="119"/>
      <c r="U21" s="116"/>
      <c r="V21" s="120"/>
      <c r="W21" s="118"/>
      <c r="X21" s="115"/>
      <c r="Y21" s="116"/>
      <c r="Z21" s="120"/>
      <c r="AA21" s="118"/>
      <c r="AB21" s="119"/>
      <c r="AC21" s="116"/>
      <c r="AD21" s="120"/>
      <c r="AE21" s="118"/>
      <c r="AF21" s="119"/>
      <c r="AG21" s="116"/>
      <c r="AH21" s="120"/>
      <c r="AI21" s="118"/>
      <c r="AJ21" s="136"/>
    </row>
    <row r="22" spans="1:36" ht="25.5" customHeight="1">
      <c r="A22" s="143" t="s">
        <v>93</v>
      </c>
      <c r="B22" s="112"/>
      <c r="C22" s="121"/>
      <c r="D22" s="122"/>
      <c r="E22" s="116"/>
      <c r="F22" s="123"/>
      <c r="G22" s="121"/>
      <c r="H22" s="122"/>
      <c r="I22" s="116"/>
      <c r="J22" s="123"/>
      <c r="K22" s="121"/>
      <c r="L22" s="122"/>
      <c r="M22" s="116"/>
      <c r="N22" s="123"/>
      <c r="O22" s="121"/>
      <c r="P22" s="122"/>
      <c r="Q22" s="116"/>
      <c r="R22" s="123"/>
      <c r="S22" s="121"/>
      <c r="T22" s="122"/>
      <c r="U22" s="116"/>
      <c r="V22" s="123"/>
      <c r="W22" s="121"/>
      <c r="X22" s="122"/>
      <c r="Y22" s="116"/>
      <c r="Z22" s="123"/>
      <c r="AA22" s="121"/>
      <c r="AB22" s="122"/>
      <c r="AC22" s="116"/>
      <c r="AD22" s="123"/>
      <c r="AE22" s="121"/>
      <c r="AF22" s="122"/>
      <c r="AG22" s="116"/>
      <c r="AH22" s="123"/>
      <c r="AI22" s="121"/>
      <c r="AJ22" s="138"/>
    </row>
    <row r="23" spans="1:36" ht="25.5" customHeight="1" thickBot="1">
      <c r="A23" s="144" t="s">
        <v>94</v>
      </c>
      <c r="B23" s="113"/>
      <c r="C23" s="124"/>
      <c r="D23" s="125"/>
      <c r="E23" s="126"/>
      <c r="F23" s="127"/>
      <c r="G23" s="124"/>
      <c r="H23" s="125"/>
      <c r="I23" s="126"/>
      <c r="J23" s="127"/>
      <c r="K23" s="124"/>
      <c r="L23" s="125"/>
      <c r="M23" s="126"/>
      <c r="N23" s="127"/>
      <c r="O23" s="124"/>
      <c r="P23" s="125"/>
      <c r="Q23" s="126"/>
      <c r="R23" s="127"/>
      <c r="S23" s="124"/>
      <c r="T23" s="125"/>
      <c r="U23" s="126"/>
      <c r="V23" s="127"/>
      <c r="W23" s="124"/>
      <c r="X23" s="125"/>
      <c r="Y23" s="126"/>
      <c r="Z23" s="127"/>
      <c r="AA23" s="124"/>
      <c r="AB23" s="125"/>
      <c r="AC23" s="126"/>
      <c r="AD23" s="127"/>
      <c r="AE23" s="124"/>
      <c r="AF23" s="125"/>
      <c r="AG23" s="126"/>
      <c r="AH23" s="127"/>
      <c r="AI23" s="124"/>
      <c r="AJ23" s="140"/>
    </row>
    <row r="24" spans="1:36" ht="29.25" customHeight="1">
      <c r="A24" s="141" t="s">
        <v>51</v>
      </c>
      <c r="B24" s="155">
        <f>B4+B9+B14+B19</f>
        <v>300</v>
      </c>
      <c r="C24" s="156"/>
      <c r="D24" s="156"/>
      <c r="E24" s="157"/>
      <c r="F24" s="156">
        <f>F4+F9+F14+F19</f>
        <v>0</v>
      </c>
      <c r="G24" s="156"/>
      <c r="H24" s="158"/>
      <c r="I24" s="157"/>
      <c r="J24" s="155">
        <f>J4+J9+J14+J19</f>
        <v>0</v>
      </c>
      <c r="K24" s="156"/>
      <c r="L24" s="158"/>
      <c r="M24" s="157"/>
      <c r="N24" s="155">
        <f>N4+N9+N14+N19</f>
        <v>0</v>
      </c>
      <c r="O24" s="156"/>
      <c r="P24" s="158"/>
      <c r="Q24" s="157"/>
      <c r="R24" s="155">
        <f>R4+R9+R14+R19</f>
        <v>0</v>
      </c>
      <c r="S24" s="156"/>
      <c r="T24" s="158"/>
      <c r="U24" s="157"/>
      <c r="V24" s="155">
        <f>V4+V9+V14+V19</f>
        <v>0</v>
      </c>
      <c r="W24" s="156"/>
      <c r="X24" s="158"/>
      <c r="Y24" s="157"/>
      <c r="Z24" s="155">
        <f>Z4+Z9+Z14+Z19</f>
        <v>0</v>
      </c>
      <c r="AA24" s="156"/>
      <c r="AB24" s="158"/>
      <c r="AC24" s="157"/>
      <c r="AD24" s="155">
        <f>AD4+AD9+AD14+AD19</f>
        <v>0</v>
      </c>
      <c r="AE24" s="156"/>
      <c r="AF24" s="158"/>
      <c r="AG24" s="157"/>
      <c r="AH24" s="155">
        <f>AH4+AH9+AH14+AH19</f>
        <v>0</v>
      </c>
      <c r="AI24" s="156"/>
      <c r="AJ24" s="159"/>
    </row>
    <row r="25" spans="1:36" s="71" customFormat="1" ht="23.25" customHeight="1">
      <c r="A25" s="146"/>
      <c r="B25" s="80" t="s">
        <v>23</v>
      </c>
      <c r="C25" s="81"/>
      <c r="D25" s="81"/>
      <c r="E25" s="82"/>
      <c r="F25" s="81" t="s">
        <v>24</v>
      </c>
      <c r="G25" s="81"/>
      <c r="H25" s="83"/>
      <c r="I25" s="82"/>
      <c r="J25" s="80" t="s">
        <v>25</v>
      </c>
      <c r="K25" s="81"/>
      <c r="L25" s="83"/>
      <c r="M25" s="82"/>
      <c r="N25" s="80" t="s">
        <v>26</v>
      </c>
      <c r="O25" s="81"/>
      <c r="P25" s="83"/>
      <c r="Q25" s="82"/>
      <c r="R25" s="80" t="s">
        <v>106</v>
      </c>
      <c r="S25" s="81"/>
      <c r="T25" s="83"/>
      <c r="U25" s="82"/>
      <c r="V25" s="80" t="s">
        <v>27</v>
      </c>
      <c r="W25" s="81"/>
      <c r="X25" s="83"/>
      <c r="Y25" s="82"/>
      <c r="Z25" s="80" t="s">
        <v>28</v>
      </c>
      <c r="AA25" s="81"/>
      <c r="AB25" s="83"/>
      <c r="AC25" s="82"/>
      <c r="AD25" s="80" t="s">
        <v>29</v>
      </c>
      <c r="AE25" s="81"/>
      <c r="AF25" s="83"/>
      <c r="AG25" s="82"/>
      <c r="AH25" s="80" t="s">
        <v>95</v>
      </c>
      <c r="AI25" s="81"/>
      <c r="AJ25" s="84"/>
    </row>
    <row r="26" spans="1:36" s="71" customFormat="1" ht="23.25" customHeight="1">
      <c r="A26" s="147"/>
      <c r="B26" s="85" t="s">
        <v>30</v>
      </c>
      <c r="C26" s="86"/>
      <c r="D26" s="86"/>
      <c r="E26" s="82"/>
      <c r="F26" s="86" t="s">
        <v>31</v>
      </c>
      <c r="G26" s="86"/>
      <c r="H26" s="87"/>
      <c r="I26" s="82"/>
      <c r="J26" s="85" t="s">
        <v>102</v>
      </c>
      <c r="K26" s="86"/>
      <c r="L26" s="87"/>
      <c r="M26" s="82"/>
      <c r="N26" s="85" t="s">
        <v>32</v>
      </c>
      <c r="O26" s="86"/>
      <c r="P26" s="87"/>
      <c r="Q26" s="82"/>
      <c r="R26" s="85" t="s">
        <v>107</v>
      </c>
      <c r="S26" s="86"/>
      <c r="T26" s="87"/>
      <c r="U26" s="82"/>
      <c r="V26" s="85" t="s">
        <v>105</v>
      </c>
      <c r="W26" s="86"/>
      <c r="X26" s="87"/>
      <c r="Y26" s="82"/>
      <c r="Z26" s="85"/>
      <c r="AA26" s="86"/>
      <c r="AB26" s="87"/>
      <c r="AC26" s="82"/>
      <c r="AD26" s="85"/>
      <c r="AE26" s="86"/>
      <c r="AF26" s="87"/>
      <c r="AG26" s="82"/>
      <c r="AH26" s="85"/>
      <c r="AI26" s="86"/>
      <c r="AJ26" s="88"/>
    </row>
    <row r="27" spans="1:36" s="71" customFormat="1" ht="23.25" customHeight="1" thickBot="1">
      <c r="A27" s="147"/>
      <c r="B27" s="89"/>
      <c r="C27" s="90"/>
      <c r="D27" s="90"/>
      <c r="E27" s="82"/>
      <c r="F27" s="90" t="s">
        <v>33</v>
      </c>
      <c r="G27" s="90"/>
      <c r="H27" s="91"/>
      <c r="I27" s="82"/>
      <c r="J27" s="89" t="s">
        <v>103</v>
      </c>
      <c r="K27" s="90"/>
      <c r="L27" s="91"/>
      <c r="M27" s="82"/>
      <c r="N27" s="89"/>
      <c r="O27" s="90"/>
      <c r="P27" s="91"/>
      <c r="Q27" s="82"/>
      <c r="R27" s="89" t="s">
        <v>34</v>
      </c>
      <c r="S27" s="90"/>
      <c r="T27" s="91"/>
      <c r="U27" s="82"/>
      <c r="V27" s="89" t="s">
        <v>104</v>
      </c>
      <c r="W27" s="90"/>
      <c r="X27" s="91"/>
      <c r="Y27" s="82"/>
      <c r="Z27" s="89"/>
      <c r="AA27" s="90"/>
      <c r="AB27" s="91"/>
      <c r="AC27" s="82"/>
      <c r="AD27" s="89"/>
      <c r="AE27" s="90"/>
      <c r="AF27" s="91"/>
      <c r="AG27" s="82"/>
      <c r="AH27" s="89"/>
      <c r="AI27" s="90"/>
      <c r="AJ27" s="92"/>
    </row>
    <row r="28" spans="1:36" ht="30" customHeight="1" thickTop="1">
      <c r="A28" s="175" t="s">
        <v>82</v>
      </c>
      <c r="B28" s="176">
        <f>B4+F4+B9+F9+B14+F14+B19+F19</f>
        <v>300</v>
      </c>
      <c r="C28" s="177"/>
      <c r="D28" s="54"/>
      <c r="E28" s="101"/>
      <c r="F28" s="68"/>
      <c r="G28" s="68"/>
      <c r="H28" s="68"/>
      <c r="I28" s="101"/>
      <c r="J28" s="68"/>
      <c r="K28" s="68"/>
      <c r="L28" s="68"/>
      <c r="M28" s="101"/>
      <c r="N28" s="68"/>
      <c r="O28" s="68"/>
      <c r="P28" s="68"/>
      <c r="Q28" s="101"/>
      <c r="R28" s="68"/>
      <c r="S28" s="68"/>
      <c r="T28" s="68"/>
      <c r="U28" s="101"/>
      <c r="V28" s="68"/>
      <c r="W28" s="68"/>
      <c r="X28" s="68"/>
      <c r="Y28" s="101"/>
      <c r="Z28" s="68"/>
      <c r="AA28" s="68"/>
      <c r="AB28" s="68"/>
      <c r="AC28" s="101"/>
      <c r="AD28" s="148"/>
      <c r="AE28" s="148"/>
      <c r="AF28" s="148"/>
      <c r="AG28" s="101"/>
      <c r="AH28" s="79"/>
      <c r="AI28" s="79"/>
      <c r="AJ28" s="149"/>
    </row>
    <row r="29" spans="1:36" ht="30" customHeight="1">
      <c r="A29" s="178" t="s">
        <v>83</v>
      </c>
      <c r="B29" s="179">
        <f>N4+R4+V4+N9+R9+V9+N14+R14+V14+N19+R19+V19</f>
        <v>0</v>
      </c>
      <c r="C29" s="180"/>
      <c r="D29" s="54"/>
      <c r="E29" s="54"/>
      <c r="F29" s="55" t="s">
        <v>85</v>
      </c>
      <c r="G29" s="56"/>
      <c r="H29" s="56"/>
      <c r="I29" s="56" t="s">
        <v>86</v>
      </c>
      <c r="J29" s="56"/>
      <c r="K29" s="57"/>
      <c r="L29" s="69"/>
      <c r="M29" s="54"/>
      <c r="N29" s="55" t="s">
        <v>87</v>
      </c>
      <c r="O29" s="56"/>
      <c r="P29" s="56"/>
      <c r="Q29" s="59">
        <f>COUNTIF(B5:AJ5,"&gt;0")</f>
        <v>3</v>
      </c>
      <c r="R29" s="58"/>
      <c r="S29" s="66"/>
      <c r="T29" s="66"/>
      <c r="U29" s="54"/>
      <c r="V29" s="55" t="s">
        <v>89</v>
      </c>
      <c r="W29" s="56"/>
      <c r="X29" s="56"/>
      <c r="Y29" s="59">
        <f>COUNTIF(B15:AJ15,"&gt;0")</f>
        <v>0</v>
      </c>
      <c r="Z29" s="58"/>
      <c r="AA29" s="66"/>
      <c r="AB29" s="66"/>
      <c r="AC29" s="54"/>
      <c r="AD29" s="68"/>
      <c r="AE29" s="68"/>
      <c r="AF29" s="68"/>
      <c r="AG29" s="54"/>
      <c r="AH29" s="68"/>
      <c r="AI29" s="68"/>
      <c r="AJ29" s="150"/>
    </row>
    <row r="30" spans="1:36" ht="30" customHeight="1">
      <c r="A30" s="178" t="s">
        <v>84</v>
      </c>
      <c r="B30" s="179">
        <f>Z4+AD4+AH4+Z9+AD9+AH9+Z14+AD14+AH14+Z19+AD19+AH19</f>
        <v>0</v>
      </c>
      <c r="C30" s="180"/>
      <c r="D30" s="54"/>
      <c r="E30" s="54"/>
      <c r="F30" s="55" t="s">
        <v>108</v>
      </c>
      <c r="G30" s="56"/>
      <c r="H30" s="56"/>
      <c r="I30" s="181"/>
      <c r="J30" s="56"/>
      <c r="K30" s="57"/>
      <c r="L30" s="148"/>
      <c r="M30" s="54"/>
      <c r="N30" s="55" t="s">
        <v>88</v>
      </c>
      <c r="O30" s="56"/>
      <c r="P30" s="56"/>
      <c r="Q30" s="59">
        <f>COUNTIF(B10:AJ10,"&gt;0")</f>
        <v>0</v>
      </c>
      <c r="R30" s="58"/>
      <c r="S30" s="66"/>
      <c r="T30" s="66"/>
      <c r="U30" s="54"/>
      <c r="V30" s="55" t="s">
        <v>90</v>
      </c>
      <c r="W30" s="56"/>
      <c r="X30" s="56"/>
      <c r="Y30" s="59">
        <f>COUNTIF(B20:AJ20,"&gt;0")</f>
        <v>0</v>
      </c>
      <c r="Z30" s="58"/>
      <c r="AA30" s="66"/>
      <c r="AB30" s="66"/>
      <c r="AC30" s="54"/>
      <c r="AD30" s="60" t="s">
        <v>35</v>
      </c>
      <c r="AE30" s="59"/>
      <c r="AF30" s="59"/>
      <c r="AG30" s="78">
        <f>Q29+Q30+Y29+Y30</f>
        <v>3</v>
      </c>
      <c r="AH30" s="77"/>
      <c r="AI30" s="65"/>
      <c r="AJ30" s="151"/>
    </row>
    <row r="31" spans="1:36" ht="15.75" customHeight="1">
      <c r="A31" s="152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4"/>
    </row>
  </sheetData>
  <mergeCells count="108">
    <mergeCell ref="AG30:AH30"/>
    <mergeCell ref="J30:K30"/>
    <mergeCell ref="F29:H29"/>
    <mergeCell ref="F30:H30"/>
    <mergeCell ref="B30:C30"/>
    <mergeCell ref="B29:C29"/>
    <mergeCell ref="B28:C28"/>
    <mergeCell ref="I29:K29"/>
    <mergeCell ref="AH27:AJ27"/>
    <mergeCell ref="AH26:AJ26"/>
    <mergeCell ref="AH25:AJ25"/>
    <mergeCell ref="AH24:AJ24"/>
    <mergeCell ref="AH14:AJ14"/>
    <mergeCell ref="AH19:AJ19"/>
    <mergeCell ref="AD14:AF14"/>
    <mergeCell ref="AD9:AF9"/>
    <mergeCell ref="AD4:AF4"/>
    <mergeCell ref="AD3:AF3"/>
    <mergeCell ref="AD2:AF2"/>
    <mergeCell ref="AH2:AJ2"/>
    <mergeCell ref="AH4:AJ4"/>
    <mergeCell ref="AH3:AJ3"/>
    <mergeCell ref="AH9:AJ9"/>
    <mergeCell ref="AD30:AF30"/>
    <mergeCell ref="AD27:AF27"/>
    <mergeCell ref="AD26:AF26"/>
    <mergeCell ref="AD25:AF25"/>
    <mergeCell ref="AD24:AF24"/>
    <mergeCell ref="AD19:AF19"/>
    <mergeCell ref="Z19:AB19"/>
    <mergeCell ref="Z14:AB14"/>
    <mergeCell ref="Z9:AB9"/>
    <mergeCell ref="Z4:AB4"/>
    <mergeCell ref="Z3:AB3"/>
    <mergeCell ref="Z2:AB2"/>
    <mergeCell ref="Z27:AB27"/>
    <mergeCell ref="Z26:AB26"/>
    <mergeCell ref="Z25:AB25"/>
    <mergeCell ref="Z24:AB24"/>
    <mergeCell ref="Y30:Z30"/>
    <mergeCell ref="Y29:Z29"/>
    <mergeCell ref="V19:X19"/>
    <mergeCell ref="V14:X14"/>
    <mergeCell ref="V9:X9"/>
    <mergeCell ref="V4:X4"/>
    <mergeCell ref="V3:X3"/>
    <mergeCell ref="V2:X2"/>
    <mergeCell ref="V30:X30"/>
    <mergeCell ref="V29:X29"/>
    <mergeCell ref="V27:X27"/>
    <mergeCell ref="V26:X26"/>
    <mergeCell ref="V25:X25"/>
    <mergeCell ref="V24:X24"/>
    <mergeCell ref="R19:T19"/>
    <mergeCell ref="R14:T14"/>
    <mergeCell ref="R9:T9"/>
    <mergeCell ref="R4:T4"/>
    <mergeCell ref="R3:T3"/>
    <mergeCell ref="R2:T2"/>
    <mergeCell ref="R27:T27"/>
    <mergeCell ref="R26:T26"/>
    <mergeCell ref="R25:T25"/>
    <mergeCell ref="R24:T24"/>
    <mergeCell ref="Q30:R30"/>
    <mergeCell ref="Q29:R29"/>
    <mergeCell ref="N19:P19"/>
    <mergeCell ref="N14:P14"/>
    <mergeCell ref="N9:P9"/>
    <mergeCell ref="N4:P4"/>
    <mergeCell ref="N3:P3"/>
    <mergeCell ref="N2:P2"/>
    <mergeCell ref="N30:P30"/>
    <mergeCell ref="N29:P29"/>
    <mergeCell ref="N27:P27"/>
    <mergeCell ref="N26:P26"/>
    <mergeCell ref="N25:P25"/>
    <mergeCell ref="N24:P24"/>
    <mergeCell ref="J2:L2"/>
    <mergeCell ref="J27:L27"/>
    <mergeCell ref="J26:L26"/>
    <mergeCell ref="J25:L25"/>
    <mergeCell ref="J24:L24"/>
    <mergeCell ref="F25:H25"/>
    <mergeCell ref="F26:H26"/>
    <mergeCell ref="F27:H27"/>
    <mergeCell ref="J3:L3"/>
    <mergeCell ref="J19:L19"/>
    <mergeCell ref="J14:L14"/>
    <mergeCell ref="J9:L9"/>
    <mergeCell ref="J4:L4"/>
    <mergeCell ref="F9:H9"/>
    <mergeCell ref="F14:H14"/>
    <mergeCell ref="F19:H19"/>
    <mergeCell ref="F2:H2"/>
    <mergeCell ref="F3:H3"/>
    <mergeCell ref="F24:H24"/>
    <mergeCell ref="A25:A27"/>
    <mergeCell ref="B25:D25"/>
    <mergeCell ref="B27:D27"/>
    <mergeCell ref="B26:D26"/>
    <mergeCell ref="B24:D24"/>
    <mergeCell ref="F4:H4"/>
    <mergeCell ref="B2:D2"/>
    <mergeCell ref="B3:D3"/>
    <mergeCell ref="B4:D4"/>
    <mergeCell ref="B19:D19"/>
    <mergeCell ref="B14:D14"/>
    <mergeCell ref="B9:D9"/>
  </mergeCells>
  <conditionalFormatting sqref="B5 C5 D5 F5 G5 H5 J5 K5 L5 N5 O5 P5 R5 S5 T5 V5:X5 Z5:AB5 AD5:AF5 AH5:AJ5 B10:D10 F10:H10 J10:L10 N10:P10 R10:T10 V10:X10 Z10:AB10 AD10:AF10 AH10:AJ10 AH15:AJ15 AD15:AF15 Z15:AB15 V15:X15 R15:T15 N15:P15 J15:L15 F15:H15 B15:D15 B20:D20 F20:H20 J20:L20 N20:P20 R20:T20 V20:X20 Z20:AB20 AD20:AF20 AH20:AJ20">
    <cfRule type="cellIs" dxfId="12" priority="3" operator="greaterThan">
      <formula>0</formula>
    </cfRule>
  </conditionalFormatting>
  <conditionalFormatting sqref="A3">
    <cfRule type="expression" dxfId="11" priority="7">
      <formula>A3=44752</formula>
    </cfRule>
  </conditionalFormatting>
  <conditionalFormatting sqref="B4:D4 F4:H4 J4:L4 N4:P4 R4:T4 V4:X4 Z4:AB4 AD4:AF4 AH4:AJ4 AH9:AJ9 AD9:AF9 Z9:AB9 V9:X9 R9:T9 N9:P9 J9:L9 F9:H9 B9:D9 B14:D14 F14:H14 J14:L14 N14:P14 R14:T14 V14:X14 Z14:AB14 AD14:AF14 AH14:AJ14 AH19:AJ19 AD19:AF19 Z19:AB19 V19:X19 R19:T19 N19:P19 J19:L19 F19:H19 B19:D19">
    <cfRule type="containsBlanks" dxfId="10" priority="1">
      <formula>LEN(TRIM(B4))=0</formula>
    </cfRule>
  </conditionalFormatting>
  <printOptions horizontalCentered="1" gridLines="1"/>
  <pageMargins left="0" right="0" top="0" bottom="0" header="0" footer="0"/>
  <pageSetup paperSize="9" scale="76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3C47D"/>
    <outlinePr summaryBelow="0" summaryRight="0"/>
    <pageSetUpPr fitToPage="1"/>
  </sheetPr>
  <dimension ref="A1:N24"/>
  <sheetViews>
    <sheetView workbookViewId="0">
      <selection activeCell="D27" sqref="D27"/>
    </sheetView>
  </sheetViews>
  <sheetFormatPr defaultColWidth="12.5703125" defaultRowHeight="15.75" customHeight="1"/>
  <cols>
    <col min="1" max="1" width="18.42578125" customWidth="1"/>
    <col min="2" max="2" width="17.42578125" customWidth="1"/>
    <col min="3" max="3" width="16.140625" customWidth="1"/>
    <col min="4" max="4" width="16.28515625" customWidth="1"/>
    <col min="5" max="5" width="16.5703125" customWidth="1"/>
    <col min="6" max="8" width="18.7109375" customWidth="1"/>
    <col min="9" max="10" width="15.7109375" customWidth="1"/>
    <col min="11" max="11" width="17.28515625" customWidth="1"/>
    <col min="12" max="12" width="20" customWidth="1"/>
    <col min="13" max="13" width="18.85546875" customWidth="1"/>
  </cols>
  <sheetData>
    <row r="1" spans="1:14" ht="15">
      <c r="A1" s="1" t="s">
        <v>36</v>
      </c>
      <c r="B1" s="2">
        <f>Lidl!A3</f>
        <v>44770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ht="24.75" customHeight="1">
      <c r="A3" s="11"/>
      <c r="B3" s="26">
        <v>100460</v>
      </c>
      <c r="C3" s="26">
        <v>100961</v>
      </c>
      <c r="D3" s="26">
        <v>100215</v>
      </c>
      <c r="E3" s="26">
        <v>101527</v>
      </c>
      <c r="F3" s="26">
        <v>101570</v>
      </c>
      <c r="G3" s="26">
        <v>101546</v>
      </c>
      <c r="H3" s="26">
        <v>101680</v>
      </c>
      <c r="I3" s="26">
        <v>101439</v>
      </c>
      <c r="J3" s="26">
        <v>101679</v>
      </c>
      <c r="K3" s="26">
        <v>101691</v>
      </c>
      <c r="L3" s="26">
        <v>101690</v>
      </c>
      <c r="M3" s="26">
        <v>101685</v>
      </c>
      <c r="N3" s="12"/>
    </row>
    <row r="4" spans="1:14" ht="15">
      <c r="A4" s="1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4"/>
    </row>
    <row r="5" spans="1:14" ht="20.25" customHeight="1">
      <c r="A5" s="15"/>
      <c r="B5" s="16" t="s">
        <v>37</v>
      </c>
      <c r="C5" s="16" t="s">
        <v>38</v>
      </c>
      <c r="D5" s="16" t="s">
        <v>39</v>
      </c>
      <c r="E5" s="16" t="s">
        <v>6</v>
      </c>
      <c r="F5" s="16" t="s">
        <v>40</v>
      </c>
      <c r="G5" s="16" t="s">
        <v>41</v>
      </c>
      <c r="H5" s="16" t="s">
        <v>42</v>
      </c>
      <c r="I5" s="16" t="s">
        <v>43</v>
      </c>
      <c r="J5" s="16" t="s">
        <v>44</v>
      </c>
      <c r="K5" s="16" t="s">
        <v>45</v>
      </c>
      <c r="L5" s="16" t="s">
        <v>46</v>
      </c>
      <c r="M5" s="16" t="s">
        <v>47</v>
      </c>
      <c r="N5" s="17"/>
    </row>
    <row r="6" spans="1:14" ht="26.25" customHeight="1">
      <c r="A6" s="27" t="s">
        <v>48</v>
      </c>
      <c r="B6" s="9" t="s">
        <v>50</v>
      </c>
      <c r="C6" s="9" t="s">
        <v>50</v>
      </c>
      <c r="D6" s="9" t="s">
        <v>50</v>
      </c>
      <c r="E6" s="9" t="s">
        <v>50</v>
      </c>
      <c r="F6" s="9" t="s">
        <v>50</v>
      </c>
      <c r="G6" s="9" t="s">
        <v>50</v>
      </c>
      <c r="H6" s="9" t="s">
        <v>50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28"/>
    </row>
    <row r="7" spans="1:14" ht="18">
      <c r="A7" s="18" t="s">
        <v>11</v>
      </c>
      <c r="B7" s="19" t="e">
        <f>#REF!</f>
        <v>#REF!</v>
      </c>
      <c r="C7" s="19" t="e">
        <f>#REF!</f>
        <v>#REF!</v>
      </c>
      <c r="D7" s="19" t="e">
        <f>#REF!</f>
        <v>#REF!</v>
      </c>
      <c r="E7" s="19" t="e">
        <f>#REF!</f>
        <v>#REF!</v>
      </c>
      <c r="F7" s="19" t="e">
        <f>#REF!</f>
        <v>#REF!</v>
      </c>
      <c r="G7" s="19" t="e">
        <f>#REF!</f>
        <v>#REF!</v>
      </c>
      <c r="H7" s="19" t="e">
        <f>#REF!</f>
        <v>#REF!</v>
      </c>
      <c r="I7" s="19" t="e">
        <f>#REF!</f>
        <v>#REF!</v>
      </c>
      <c r="J7" s="19" t="e">
        <f>#REF!</f>
        <v>#REF!</v>
      </c>
      <c r="K7" s="19" t="e">
        <f>#REF!</f>
        <v>#REF!</v>
      </c>
      <c r="L7" s="19" t="e">
        <f>#REF!</f>
        <v>#REF!</v>
      </c>
      <c r="M7" s="19" t="e">
        <f>#REF!</f>
        <v>#REF!</v>
      </c>
      <c r="N7" s="29"/>
    </row>
    <row r="8" spans="1:14" ht="14.25">
      <c r="A8" s="30" t="s">
        <v>13</v>
      </c>
      <c r="B8" s="31" t="e">
        <f>#REF!</f>
        <v>#REF!</v>
      </c>
      <c r="C8" s="31" t="e">
        <f>#REF!</f>
        <v>#REF!</v>
      </c>
      <c r="D8" s="31" t="e">
        <f>#REF!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#REF!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32"/>
    </row>
    <row r="9" spans="1:14" ht="14.25">
      <c r="A9" s="30" t="s">
        <v>14</v>
      </c>
      <c r="B9" s="31" t="e">
        <f>#REF!</f>
        <v>#REF!</v>
      </c>
      <c r="C9" s="31" t="e">
        <f>#REF!</f>
        <v>#REF!</v>
      </c>
      <c r="D9" s="31" t="e">
        <f>#REF!</f>
        <v>#REF!</v>
      </c>
      <c r="E9" s="31" t="e">
        <f>#REF!</f>
        <v>#REF!</v>
      </c>
      <c r="F9" s="31" t="e">
        <f>#REF!</f>
        <v>#REF!</v>
      </c>
      <c r="G9" s="31" t="e">
        <f>#REF!</f>
        <v>#REF!</v>
      </c>
      <c r="H9" s="31" t="e">
        <f>#REF!</f>
        <v>#REF!</v>
      </c>
      <c r="I9" s="31" t="e">
        <f>#REF!</f>
        <v>#REF!</v>
      </c>
      <c r="J9" s="31" t="e">
        <f>#REF!</f>
        <v>#REF!</v>
      </c>
      <c r="K9" s="31" t="e">
        <f>#REF!</f>
        <v>#REF!</v>
      </c>
      <c r="L9" s="31" t="e">
        <f>#REF!</f>
        <v>#REF!</v>
      </c>
      <c r="M9" s="31" t="e">
        <f>#REF!</f>
        <v>#REF!</v>
      </c>
      <c r="N9" s="32"/>
    </row>
    <row r="10" spans="1:14" ht="14.25">
      <c r="A10" s="30" t="s">
        <v>15</v>
      </c>
      <c r="B10" s="31" t="e">
        <f>#REF!</f>
        <v>#REF!</v>
      </c>
      <c r="C10" s="31" t="e">
        <f>#REF!</f>
        <v>#REF!</v>
      </c>
      <c r="D10" s="31" t="e">
        <f>#REF!</f>
        <v>#REF!</v>
      </c>
      <c r="E10" s="31" t="e">
        <f>#REF!</f>
        <v>#REF!</v>
      </c>
      <c r="F10" s="31" t="e">
        <f>#REF!</f>
        <v>#REF!</v>
      </c>
      <c r="G10" s="31" t="e">
        <f>#REF!</f>
        <v>#REF!</v>
      </c>
      <c r="H10" s="31" t="e">
        <f>#REF!</f>
        <v>#REF!</v>
      </c>
      <c r="I10" s="31" t="e">
        <f>#REF!</f>
        <v>#REF!</v>
      </c>
      <c r="J10" s="31" t="e">
        <f>#REF!</f>
        <v>#REF!</v>
      </c>
      <c r="K10" s="31" t="e">
        <f>#REF!</f>
        <v>#REF!</v>
      </c>
      <c r="L10" s="31" t="e">
        <f>#REF!</f>
        <v>#REF!</v>
      </c>
      <c r="M10" s="31" t="e">
        <f>#REF!</f>
        <v>#REF!</v>
      </c>
      <c r="N10" s="33" t="s">
        <v>16</v>
      </c>
    </row>
    <row r="11" spans="1:14" ht="18">
      <c r="A11" s="20" t="s">
        <v>17</v>
      </c>
      <c r="B11" s="34" t="e">
        <f>#REF!</f>
        <v>#REF!</v>
      </c>
      <c r="C11" s="34" t="e">
        <f>#REF!</f>
        <v>#REF!</v>
      </c>
      <c r="D11" s="34" t="e">
        <f>#REF!</f>
        <v>#REF!</v>
      </c>
      <c r="E11" s="34" t="e">
        <f>#REF!</f>
        <v>#REF!</v>
      </c>
      <c r="F11" s="34" t="e">
        <f>#REF!</f>
        <v>#REF!</v>
      </c>
      <c r="G11" s="34" t="e">
        <f>#REF!</f>
        <v>#REF!</v>
      </c>
      <c r="H11" s="34" t="e">
        <f>#REF!</f>
        <v>#REF!</v>
      </c>
      <c r="I11" s="34" t="e">
        <f>#REF!</f>
        <v>#REF!</v>
      </c>
      <c r="J11" s="34" t="e">
        <f>#REF!</f>
        <v>#REF!</v>
      </c>
      <c r="K11" s="34" t="e">
        <f>#REF!</f>
        <v>#REF!</v>
      </c>
      <c r="L11" s="34" t="e">
        <f>#REF!</f>
        <v>#REF!</v>
      </c>
      <c r="M11" s="34" t="e">
        <f>#REF!</f>
        <v>#REF!</v>
      </c>
      <c r="N11" s="10">
        <f>COUNTIF(B8:M11,"&gt;0")</f>
        <v>0</v>
      </c>
    </row>
    <row r="12" spans="1:14" ht="26.25" customHeight="1">
      <c r="A12" s="27" t="s">
        <v>49</v>
      </c>
      <c r="B12" s="9" t="s">
        <v>50</v>
      </c>
      <c r="C12" s="9" t="s">
        <v>50</v>
      </c>
      <c r="D12" s="9" t="s">
        <v>50</v>
      </c>
      <c r="E12" s="9" t="s">
        <v>50</v>
      </c>
      <c r="F12" s="9" t="s">
        <v>50</v>
      </c>
      <c r="G12" s="9" t="s">
        <v>50</v>
      </c>
      <c r="H12" s="9" t="s">
        <v>50</v>
      </c>
      <c r="I12" s="9" t="s">
        <v>50</v>
      </c>
      <c r="J12" s="9" t="s">
        <v>50</v>
      </c>
      <c r="K12" s="9" t="s">
        <v>50</v>
      </c>
      <c r="L12" s="9" t="s">
        <v>50</v>
      </c>
      <c r="M12" s="9" t="s">
        <v>50</v>
      </c>
      <c r="N12" s="28"/>
    </row>
    <row r="13" spans="1:14" ht="18">
      <c r="A13" s="18" t="s">
        <v>11</v>
      </c>
      <c r="B13" s="19" t="e">
        <f>#REF!</f>
        <v>#REF!</v>
      </c>
      <c r="C13" s="19" t="e">
        <f>#REF!</f>
        <v>#REF!</v>
      </c>
      <c r="D13" s="19" t="e">
        <f>#REF!</f>
        <v>#REF!</v>
      </c>
      <c r="E13" s="19" t="e">
        <f>#REF!</f>
        <v>#REF!</v>
      </c>
      <c r="F13" s="19" t="e">
        <f>#REF!</f>
        <v>#REF!</v>
      </c>
      <c r="G13" s="19" t="e">
        <f>#REF!</f>
        <v>#REF!</v>
      </c>
      <c r="H13" s="19" t="e">
        <f>#REF!</f>
        <v>#REF!</v>
      </c>
      <c r="I13" s="19" t="e">
        <f>#REF!</f>
        <v>#REF!</v>
      </c>
      <c r="J13" s="19" t="e">
        <f>#REF!</f>
        <v>#REF!</v>
      </c>
      <c r="K13" s="19" t="e">
        <f>#REF!</f>
        <v>#REF!</v>
      </c>
      <c r="L13" s="19" t="e">
        <f>#REF!</f>
        <v>#REF!</v>
      </c>
      <c r="M13" s="19" t="e">
        <f>#REF!</f>
        <v>#REF!</v>
      </c>
      <c r="N13" s="29"/>
    </row>
    <row r="14" spans="1:14" ht="14.25">
      <c r="A14" s="30" t="s">
        <v>13</v>
      </c>
      <c r="B14" s="31" t="e">
        <f>#REF!</f>
        <v>#REF!</v>
      </c>
      <c r="C14" s="31" t="e">
        <f>#REF!</f>
        <v>#REF!</v>
      </c>
      <c r="D14" s="31" t="e">
        <f>#REF!</f>
        <v>#REF!</v>
      </c>
      <c r="E14" s="31" t="e">
        <f>#REF!</f>
        <v>#REF!</v>
      </c>
      <c r="F14" s="31" t="e">
        <f>#REF!</f>
        <v>#REF!</v>
      </c>
      <c r="G14" s="31" t="e">
        <f>#REF!</f>
        <v>#REF!</v>
      </c>
      <c r="H14" s="31" t="e">
        <f>#REF!</f>
        <v>#REF!</v>
      </c>
      <c r="I14" s="31" t="e">
        <f>#REF!</f>
        <v>#REF!</v>
      </c>
      <c r="J14" s="31" t="e">
        <f>#REF!</f>
        <v>#REF!</v>
      </c>
      <c r="K14" s="31" t="e">
        <f>#REF!</f>
        <v>#REF!</v>
      </c>
      <c r="L14" s="31" t="e">
        <f>#REF!</f>
        <v>#REF!</v>
      </c>
      <c r="M14" s="31" t="e">
        <f>#REF!</f>
        <v>#REF!</v>
      </c>
      <c r="N14" s="32"/>
    </row>
    <row r="15" spans="1:14" ht="14.25">
      <c r="A15" s="30" t="s">
        <v>14</v>
      </c>
      <c r="B15" s="31" t="e">
        <f>#REF!</f>
        <v>#REF!</v>
      </c>
      <c r="C15" s="31" t="e">
        <f>#REF!</f>
        <v>#REF!</v>
      </c>
      <c r="D15" s="31" t="e">
        <f>#REF!</f>
        <v>#REF!</v>
      </c>
      <c r="E15" s="31" t="e">
        <f>#REF!</f>
        <v>#REF!</v>
      </c>
      <c r="F15" s="31" t="e">
        <f>#REF!</f>
        <v>#REF!</v>
      </c>
      <c r="G15" s="31" t="e">
        <f>#REF!</f>
        <v>#REF!</v>
      </c>
      <c r="H15" s="31" t="e">
        <f>#REF!</f>
        <v>#REF!</v>
      </c>
      <c r="I15" s="31" t="e">
        <f>#REF!</f>
        <v>#REF!</v>
      </c>
      <c r="J15" s="31" t="e">
        <f>#REF!</f>
        <v>#REF!</v>
      </c>
      <c r="K15" s="31" t="e">
        <f>#REF!</f>
        <v>#REF!</v>
      </c>
      <c r="L15" s="31" t="e">
        <f>#REF!</f>
        <v>#REF!</v>
      </c>
      <c r="M15" s="31" t="e">
        <f>#REF!</f>
        <v>#REF!</v>
      </c>
      <c r="N15" s="32"/>
    </row>
    <row r="16" spans="1:14" ht="14.25">
      <c r="A16" s="30" t="s">
        <v>15</v>
      </c>
      <c r="B16" s="31" t="e">
        <f>#REF!</f>
        <v>#REF!</v>
      </c>
      <c r="C16" s="31" t="e">
        <f>#REF!</f>
        <v>#REF!</v>
      </c>
      <c r="D16" s="31" t="e">
        <f>#REF!</f>
        <v>#REF!</v>
      </c>
      <c r="E16" s="31" t="e">
        <f>#REF!</f>
        <v>#REF!</v>
      </c>
      <c r="F16" s="31" t="e">
        <f>#REF!</f>
        <v>#REF!</v>
      </c>
      <c r="G16" s="31" t="e">
        <f>#REF!</f>
        <v>#REF!</v>
      </c>
      <c r="H16" s="31" t="e">
        <f>#REF!</f>
        <v>#REF!</v>
      </c>
      <c r="I16" s="31" t="e">
        <f>#REF!</f>
        <v>#REF!</v>
      </c>
      <c r="J16" s="31" t="e">
        <f>#REF!</f>
        <v>#REF!</v>
      </c>
      <c r="K16" s="31" t="e">
        <f>#REF!</f>
        <v>#REF!</v>
      </c>
      <c r="L16" s="31" t="e">
        <f>#REF!</f>
        <v>#REF!</v>
      </c>
      <c r="M16" s="31" t="e">
        <f>#REF!</f>
        <v>#REF!</v>
      </c>
      <c r="N16" s="33" t="s">
        <v>16</v>
      </c>
    </row>
    <row r="17" spans="1:14" ht="18">
      <c r="A17" s="20" t="s">
        <v>17</v>
      </c>
      <c r="B17" s="34" t="e">
        <f>#REF!</f>
        <v>#REF!</v>
      </c>
      <c r="C17" s="34" t="e">
        <f>#REF!</f>
        <v>#REF!</v>
      </c>
      <c r="D17" s="34" t="e">
        <f>#REF!</f>
        <v>#REF!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 t="e">
        <f>#REF!</f>
        <v>#REF!</v>
      </c>
      <c r="L17" s="34" t="e">
        <f>#REF!</f>
        <v>#REF!</v>
      </c>
      <c r="M17" s="34" t="e">
        <f>#REF!</f>
        <v>#REF!</v>
      </c>
      <c r="N17" s="10">
        <f>COUNTIF(B14:M17,"&gt;0")</f>
        <v>0</v>
      </c>
    </row>
    <row r="18" spans="1:14">
      <c r="A18" s="35" t="s">
        <v>51</v>
      </c>
      <c r="B18" s="36" t="e">
        <f t="shared" ref="B18:M18" si="0">B7+B13</f>
        <v>#REF!</v>
      </c>
      <c r="C18" s="36" t="e">
        <f t="shared" si="0"/>
        <v>#REF!</v>
      </c>
      <c r="D18" s="36" t="e">
        <f t="shared" si="0"/>
        <v>#REF!</v>
      </c>
      <c r="E18" s="36" t="e">
        <f t="shared" si="0"/>
        <v>#REF!</v>
      </c>
      <c r="F18" s="36" t="e">
        <f t="shared" si="0"/>
        <v>#REF!</v>
      </c>
      <c r="G18" s="36" t="e">
        <f t="shared" si="0"/>
        <v>#REF!</v>
      </c>
      <c r="H18" s="36" t="e">
        <f t="shared" si="0"/>
        <v>#REF!</v>
      </c>
      <c r="I18" s="36" t="e">
        <f t="shared" si="0"/>
        <v>#REF!</v>
      </c>
      <c r="J18" s="36" t="e">
        <f t="shared" si="0"/>
        <v>#REF!</v>
      </c>
      <c r="K18" s="36" t="e">
        <f t="shared" si="0"/>
        <v>#REF!</v>
      </c>
      <c r="L18" s="36" t="e">
        <f t="shared" si="0"/>
        <v>#REF!</v>
      </c>
      <c r="M18" s="36" t="e">
        <f t="shared" si="0"/>
        <v>#REF!</v>
      </c>
      <c r="N18" s="21"/>
    </row>
    <row r="19" spans="1:14" ht="15">
      <c r="A19" s="22"/>
      <c r="B19" s="37" t="s">
        <v>52</v>
      </c>
      <c r="C19" s="38" t="s">
        <v>53</v>
      </c>
      <c r="D19" s="38" t="s">
        <v>54</v>
      </c>
      <c r="E19" s="38" t="s">
        <v>55</v>
      </c>
      <c r="F19" s="38" t="s">
        <v>56</v>
      </c>
      <c r="G19" s="38" t="s">
        <v>57</v>
      </c>
      <c r="H19" s="39" t="s">
        <v>58</v>
      </c>
      <c r="I19" s="37" t="s">
        <v>59</v>
      </c>
      <c r="J19" s="37" t="s">
        <v>60</v>
      </c>
      <c r="K19" s="38" t="s">
        <v>61</v>
      </c>
      <c r="L19" s="38" t="s">
        <v>62</v>
      </c>
      <c r="M19" s="37" t="s">
        <v>63</v>
      </c>
      <c r="N19" s="40"/>
    </row>
    <row r="20" spans="1:14" ht="15">
      <c r="A20" s="22"/>
      <c r="B20" s="41" t="s">
        <v>64</v>
      </c>
      <c r="C20" s="42" t="s">
        <v>65</v>
      </c>
      <c r="D20" s="42" t="s">
        <v>66</v>
      </c>
      <c r="E20" s="42" t="s">
        <v>67</v>
      </c>
      <c r="F20" s="42" t="s">
        <v>68</v>
      </c>
      <c r="G20" s="42" t="s">
        <v>69</v>
      </c>
      <c r="H20" s="43" t="s">
        <v>70</v>
      </c>
      <c r="I20" s="41" t="s">
        <v>71</v>
      </c>
      <c r="J20" s="41" t="s">
        <v>72</v>
      </c>
      <c r="K20" s="42" t="s">
        <v>73</v>
      </c>
      <c r="L20" s="42"/>
      <c r="M20" s="42"/>
      <c r="N20" s="40"/>
    </row>
    <row r="21" spans="1:14" ht="15">
      <c r="A21" s="22"/>
      <c r="B21" s="41" t="s">
        <v>74</v>
      </c>
      <c r="C21" s="42" t="s">
        <v>75</v>
      </c>
      <c r="D21" s="42" t="s">
        <v>76</v>
      </c>
      <c r="E21" s="42"/>
      <c r="F21" s="42" t="s">
        <v>77</v>
      </c>
      <c r="G21" s="42"/>
      <c r="H21" s="43" t="s">
        <v>78</v>
      </c>
      <c r="I21" s="42"/>
      <c r="J21" s="42"/>
      <c r="K21" s="42"/>
      <c r="L21" s="42"/>
      <c r="M21" s="42"/>
      <c r="N21" s="40"/>
    </row>
    <row r="22" spans="1:14" ht="15">
      <c r="A22" s="22"/>
      <c r="B22" s="42"/>
      <c r="C22" s="42"/>
      <c r="D22" s="42"/>
      <c r="E22" s="42"/>
      <c r="F22" s="42" t="s">
        <v>79</v>
      </c>
      <c r="G22" s="42"/>
      <c r="H22" s="42"/>
      <c r="I22" s="42"/>
      <c r="J22" s="42"/>
      <c r="K22" s="42"/>
      <c r="L22" s="42"/>
      <c r="M22" s="42"/>
      <c r="N22" s="40"/>
    </row>
    <row r="23" spans="1:14" ht="15">
      <c r="A23" s="23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</row>
    <row r="24" spans="1:14" ht="18">
      <c r="A24" s="25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47" t="s">
        <v>21</v>
      </c>
      <c r="N24" s="48">
        <f>N11+N17</f>
        <v>0</v>
      </c>
    </row>
  </sheetData>
  <conditionalFormatting sqref="G1:M1 C4:M5">
    <cfRule type="cellIs" dxfId="9" priority="1" operator="greaterThan">
      <formula>0</formula>
    </cfRule>
  </conditionalFormatting>
  <conditionalFormatting sqref="B8:M11 B14:M17">
    <cfRule type="notContainsBlanks" dxfId="8" priority="2">
      <formula>LEN(TRIM(B8))&gt;0</formula>
    </cfRule>
  </conditionalFormatting>
  <conditionalFormatting sqref="A8:A11 A14:A17">
    <cfRule type="cellIs" dxfId="7" priority="3" operator="equal">
      <formula>"N/A"</formula>
    </cfRule>
  </conditionalFormatting>
  <conditionalFormatting sqref="B6:M6 B12:M12">
    <cfRule type="expression" dxfId="6" priority="4">
      <formula>AND(B7&gt;0, #REF!&lt;1)</formula>
    </cfRule>
  </conditionalFormatting>
  <conditionalFormatting sqref="B1">
    <cfRule type="expression" dxfId="5" priority="5">
      <formula>B1=44752</formula>
    </cfRule>
  </conditionalFormatting>
  <printOptions horizontalCentered="1" gridLines="1"/>
  <pageMargins left="0" right="0" top="0" bottom="0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  <pageSetUpPr fitToPage="1"/>
  </sheetPr>
  <dimension ref="A1:H58"/>
  <sheetViews>
    <sheetView workbookViewId="0">
      <pane ySplit="3" topLeftCell="A4" activePane="bottomLeft" state="frozen"/>
      <selection pane="bottomLeft" activeCell="F24" sqref="F24"/>
    </sheetView>
  </sheetViews>
  <sheetFormatPr defaultColWidth="12.5703125" defaultRowHeight="15.75" customHeight="1"/>
  <cols>
    <col min="1" max="1" width="14" style="53" customWidth="1"/>
    <col min="2" max="2" width="10" style="53" customWidth="1"/>
    <col min="3" max="3" width="37.7109375" style="53" customWidth="1"/>
    <col min="4" max="5" width="12.5703125" style="53"/>
    <col min="6" max="6" width="11.85546875" style="53" customWidth="1"/>
    <col min="7" max="7" width="12.5703125" style="53"/>
    <col min="8" max="8" width="17.140625" style="53" customWidth="1"/>
    <col min="9" max="16384" width="12.5703125" style="53"/>
  </cols>
  <sheetData>
    <row r="1" spans="1:8" ht="22.5" customHeight="1">
      <c r="A1" s="166" t="s">
        <v>101</v>
      </c>
      <c r="B1" s="70"/>
      <c r="C1" s="167">
        <f>Lidl!A3</f>
        <v>44770</v>
      </c>
      <c r="D1" s="161"/>
      <c r="E1" s="161"/>
      <c r="F1" s="161"/>
      <c r="G1" s="161"/>
      <c r="H1" s="161"/>
    </row>
    <row r="2" spans="1:8" ht="22.5" customHeight="1">
      <c r="A2" s="161"/>
      <c r="B2" s="161"/>
      <c r="C2" s="162"/>
      <c r="D2" s="161"/>
      <c r="E2" s="161"/>
      <c r="F2" s="161"/>
      <c r="G2" s="161"/>
      <c r="H2" s="161"/>
    </row>
    <row r="3" spans="1:8" ht="39" customHeight="1">
      <c r="A3" s="172" t="s">
        <v>80</v>
      </c>
      <c r="B3" s="173" t="s">
        <v>81</v>
      </c>
      <c r="C3" s="174"/>
      <c r="D3" s="172" t="s">
        <v>22</v>
      </c>
      <c r="E3" s="171" t="s">
        <v>12</v>
      </c>
      <c r="F3" s="171" t="s">
        <v>92</v>
      </c>
      <c r="G3" s="171" t="s">
        <v>93</v>
      </c>
      <c r="H3" s="171" t="s">
        <v>94</v>
      </c>
    </row>
    <row r="4" spans="1:8" ht="22.5" customHeight="1">
      <c r="A4" s="168">
        <f>'Tesco SORs'!A1</f>
        <v>0</v>
      </c>
      <c r="B4" s="169">
        <f>'Tesco SORs'!B1</f>
        <v>0</v>
      </c>
      <c r="C4" s="170"/>
      <c r="D4" s="168">
        <f>'Tesco SORs'!D1</f>
        <v>0</v>
      </c>
      <c r="E4" s="168"/>
      <c r="F4" s="168"/>
      <c r="G4" s="168"/>
      <c r="H4" s="168"/>
    </row>
    <row r="5" spans="1:8" ht="22.5" customHeight="1">
      <c r="A5" s="163">
        <f>'Tesco SORs'!A2</f>
        <v>0</v>
      </c>
      <c r="B5" s="164">
        <f>'Tesco SORs'!B2</f>
        <v>0</v>
      </c>
      <c r="C5" s="165"/>
      <c r="D5" s="163">
        <f>'Tesco SORs'!D2</f>
        <v>0</v>
      </c>
      <c r="E5" s="163"/>
      <c r="F5" s="163"/>
      <c r="G5" s="163"/>
      <c r="H5" s="163"/>
    </row>
    <row r="6" spans="1:8" ht="22.5" customHeight="1">
      <c r="A6" s="163">
        <f>'Tesco SORs'!A3</f>
        <v>0</v>
      </c>
      <c r="B6" s="164">
        <f>'Tesco SORs'!B3</f>
        <v>0</v>
      </c>
      <c r="C6" s="165"/>
      <c r="D6" s="163">
        <f>'Tesco SORs'!D3</f>
        <v>0</v>
      </c>
      <c r="E6" s="163"/>
      <c r="F6" s="163"/>
      <c r="G6" s="163"/>
      <c r="H6" s="163"/>
    </row>
    <row r="7" spans="1:8" ht="22.5" customHeight="1">
      <c r="A7" s="163">
        <f>'Tesco SORs'!A4</f>
        <v>0</v>
      </c>
      <c r="B7" s="164">
        <f>'Tesco SORs'!B4</f>
        <v>0</v>
      </c>
      <c r="C7" s="165"/>
      <c r="D7" s="163">
        <f>'Tesco SORs'!D4</f>
        <v>0</v>
      </c>
      <c r="E7" s="163"/>
      <c r="F7" s="163"/>
      <c r="G7" s="163"/>
      <c r="H7" s="163"/>
    </row>
    <row r="8" spans="1:8" ht="22.5" customHeight="1">
      <c r="A8" s="163">
        <f>'Tesco SORs'!A5</f>
        <v>0</v>
      </c>
      <c r="B8" s="164">
        <f>'Tesco SORs'!B5</f>
        <v>0</v>
      </c>
      <c r="C8" s="165"/>
      <c r="D8" s="163">
        <f>'Tesco SORs'!D5</f>
        <v>0</v>
      </c>
      <c r="E8" s="163"/>
      <c r="F8" s="163"/>
      <c r="G8" s="163"/>
      <c r="H8" s="163"/>
    </row>
    <row r="9" spans="1:8" ht="22.5" customHeight="1">
      <c r="A9" s="163">
        <f>'Tesco SORs'!A6</f>
        <v>0</v>
      </c>
      <c r="B9" s="164">
        <f>'Tesco SORs'!B6</f>
        <v>0</v>
      </c>
      <c r="C9" s="165"/>
      <c r="D9" s="163">
        <f>'Tesco SORs'!D6</f>
        <v>0</v>
      </c>
      <c r="E9" s="163"/>
      <c r="F9" s="163"/>
      <c r="G9" s="163"/>
      <c r="H9" s="163"/>
    </row>
    <row r="10" spans="1:8" ht="22.5" customHeight="1">
      <c r="A10" s="163">
        <f>'Tesco SORs'!A7</f>
        <v>0</v>
      </c>
      <c r="B10" s="164">
        <f>'Tesco SORs'!B7</f>
        <v>0</v>
      </c>
      <c r="C10" s="165"/>
      <c r="D10" s="163">
        <f>'Tesco SORs'!D7</f>
        <v>0</v>
      </c>
      <c r="E10" s="163"/>
      <c r="F10" s="163"/>
      <c r="G10" s="163"/>
      <c r="H10" s="163"/>
    </row>
    <row r="11" spans="1:8" ht="22.5" customHeight="1">
      <c r="A11" s="163">
        <f>'Tesco SORs'!A8</f>
        <v>0</v>
      </c>
      <c r="B11" s="164">
        <f>'Tesco SORs'!B8</f>
        <v>0</v>
      </c>
      <c r="C11" s="165"/>
      <c r="D11" s="163">
        <f>'Tesco SORs'!D8</f>
        <v>0</v>
      </c>
      <c r="E11" s="163"/>
      <c r="F11" s="163"/>
      <c r="G11" s="163"/>
      <c r="H11" s="163"/>
    </row>
    <row r="12" spans="1:8" ht="22.5" customHeight="1">
      <c r="A12" s="163">
        <f>'Tesco SORs'!A9</f>
        <v>0</v>
      </c>
      <c r="B12" s="164">
        <f>'Tesco SORs'!B9</f>
        <v>0</v>
      </c>
      <c r="C12" s="165"/>
      <c r="D12" s="163">
        <f>'Tesco SORs'!D9</f>
        <v>0</v>
      </c>
      <c r="E12" s="163"/>
      <c r="F12" s="163"/>
      <c r="G12" s="163"/>
      <c r="H12" s="163"/>
    </row>
    <row r="13" spans="1:8" ht="22.5" customHeight="1">
      <c r="A13" s="163">
        <f>'Tesco SORs'!A10</f>
        <v>0</v>
      </c>
      <c r="B13" s="164">
        <f>'Tesco SORs'!B10</f>
        <v>0</v>
      </c>
      <c r="C13" s="165"/>
      <c r="D13" s="163">
        <f>'Tesco SORs'!D10</f>
        <v>0</v>
      </c>
      <c r="E13" s="163"/>
      <c r="F13" s="163"/>
      <c r="G13" s="163"/>
      <c r="H13" s="163"/>
    </row>
    <row r="14" spans="1:8" ht="22.5" customHeight="1">
      <c r="A14" s="163">
        <f>'Tesco SORs'!A11</f>
        <v>0</v>
      </c>
      <c r="B14" s="164">
        <f>'Tesco SORs'!B11</f>
        <v>0</v>
      </c>
      <c r="C14" s="165"/>
      <c r="D14" s="163">
        <f>'Tesco SORs'!D11</f>
        <v>0</v>
      </c>
      <c r="E14" s="163"/>
      <c r="F14" s="163"/>
      <c r="G14" s="163"/>
      <c r="H14" s="163"/>
    </row>
    <row r="15" spans="1:8" ht="22.5" customHeight="1">
      <c r="A15" s="163">
        <f>'Tesco SORs'!A12</f>
        <v>0</v>
      </c>
      <c r="B15" s="164">
        <f>'Tesco SORs'!B12</f>
        <v>0</v>
      </c>
      <c r="C15" s="165"/>
      <c r="D15" s="163">
        <f>'Tesco SORs'!D12</f>
        <v>0</v>
      </c>
      <c r="E15" s="163"/>
      <c r="F15" s="163"/>
      <c r="G15" s="163"/>
      <c r="H15" s="163"/>
    </row>
    <row r="16" spans="1:8" ht="22.5" customHeight="1">
      <c r="A16" s="163">
        <f>'Tesco SORs'!A13</f>
        <v>0</v>
      </c>
      <c r="B16" s="164">
        <f>'Tesco SORs'!B13</f>
        <v>0</v>
      </c>
      <c r="C16" s="165"/>
      <c r="D16" s="163">
        <f>'Tesco SORs'!D13</f>
        <v>0</v>
      </c>
      <c r="E16" s="163"/>
      <c r="F16" s="163"/>
      <c r="G16" s="163"/>
      <c r="H16" s="163"/>
    </row>
    <row r="17" spans="1:8" ht="22.5" customHeight="1">
      <c r="A17" s="163">
        <f>'Tesco SORs'!A14</f>
        <v>0</v>
      </c>
      <c r="B17" s="164">
        <f>'Tesco SORs'!B14</f>
        <v>0</v>
      </c>
      <c r="C17" s="165"/>
      <c r="D17" s="163">
        <f>'Tesco SORs'!D14</f>
        <v>0</v>
      </c>
      <c r="E17" s="163"/>
      <c r="F17" s="163"/>
      <c r="G17" s="163"/>
      <c r="H17" s="163"/>
    </row>
    <row r="18" spans="1:8" ht="22.5" customHeight="1">
      <c r="A18" s="163">
        <f>'Tesco SORs'!A15</f>
        <v>0</v>
      </c>
      <c r="B18" s="164">
        <f>'Tesco SORs'!B15</f>
        <v>0</v>
      </c>
      <c r="C18" s="165"/>
      <c r="D18" s="163">
        <f>'Tesco SORs'!D15</f>
        <v>0</v>
      </c>
      <c r="E18" s="163"/>
      <c r="F18" s="163"/>
      <c r="G18" s="163"/>
      <c r="H18" s="163"/>
    </row>
    <row r="19" spans="1:8" ht="22.5" customHeight="1">
      <c r="A19" s="163">
        <f>'Tesco SORs'!A16</f>
        <v>0</v>
      </c>
      <c r="B19" s="164">
        <f>'Tesco SORs'!B16</f>
        <v>0</v>
      </c>
      <c r="C19" s="165"/>
      <c r="D19" s="163">
        <f>'Tesco SORs'!D16</f>
        <v>0</v>
      </c>
      <c r="E19" s="163"/>
      <c r="F19" s="163"/>
      <c r="G19" s="163"/>
      <c r="H19" s="163"/>
    </row>
    <row r="20" spans="1:8" ht="22.5" customHeight="1">
      <c r="A20" s="163">
        <f>'Tesco SORs'!A17</f>
        <v>0</v>
      </c>
      <c r="B20" s="164">
        <f>'Tesco SORs'!B17</f>
        <v>0</v>
      </c>
      <c r="C20" s="165"/>
      <c r="D20" s="163">
        <f>'Tesco SORs'!D17</f>
        <v>0</v>
      </c>
      <c r="E20" s="163"/>
      <c r="F20" s="163"/>
      <c r="G20" s="163"/>
      <c r="H20" s="163"/>
    </row>
    <row r="21" spans="1:8" ht="22.5" customHeight="1">
      <c r="A21" s="163">
        <f>'Tesco SORs'!A18</f>
        <v>0</v>
      </c>
      <c r="B21" s="164">
        <f>'Tesco SORs'!B18</f>
        <v>0</v>
      </c>
      <c r="C21" s="165"/>
      <c r="D21" s="163">
        <f>'Tesco SORs'!D18</f>
        <v>0</v>
      </c>
      <c r="E21" s="163"/>
      <c r="F21" s="163"/>
      <c r="G21" s="163"/>
      <c r="H21" s="163"/>
    </row>
    <row r="22" spans="1:8" ht="22.5" customHeight="1">
      <c r="A22" s="163">
        <f>'Tesco SORs'!A19</f>
        <v>0</v>
      </c>
      <c r="B22" s="164">
        <f>'Tesco SORs'!B19</f>
        <v>0</v>
      </c>
      <c r="C22" s="165"/>
      <c r="D22" s="163">
        <f>'Tesco SORs'!D19</f>
        <v>0</v>
      </c>
      <c r="E22" s="163"/>
      <c r="F22" s="163"/>
      <c r="G22" s="163"/>
      <c r="H22" s="163"/>
    </row>
    <row r="23" spans="1:8" ht="22.5" customHeight="1">
      <c r="A23" s="163">
        <f>'Tesco SORs'!A20</f>
        <v>0</v>
      </c>
      <c r="B23" s="164">
        <f>'Tesco SORs'!B20</f>
        <v>0</v>
      </c>
      <c r="C23" s="165"/>
      <c r="D23" s="163">
        <f>'Tesco SORs'!D20</f>
        <v>0</v>
      </c>
      <c r="E23" s="163"/>
      <c r="F23" s="163"/>
      <c r="G23" s="163"/>
      <c r="H23" s="163"/>
    </row>
    <row r="24" spans="1:8" ht="22.5" customHeight="1">
      <c r="A24" s="163">
        <f>'Tesco SORs'!A21</f>
        <v>0</v>
      </c>
      <c r="B24" s="164">
        <f>'Tesco SORs'!B21</f>
        <v>0</v>
      </c>
      <c r="C24" s="165"/>
      <c r="D24" s="163">
        <f>'Tesco SORs'!D21</f>
        <v>0</v>
      </c>
      <c r="E24" s="163"/>
      <c r="F24" s="163"/>
      <c r="G24" s="163"/>
      <c r="H24" s="163"/>
    </row>
    <row r="25" spans="1:8" ht="22.5" customHeight="1">
      <c r="A25" s="163">
        <f>'Tesco SORs'!A22</f>
        <v>0</v>
      </c>
      <c r="B25" s="164">
        <f>'Tesco SORs'!B22</f>
        <v>0</v>
      </c>
      <c r="C25" s="165"/>
      <c r="D25" s="163">
        <f>'Tesco SORs'!D22</f>
        <v>0</v>
      </c>
      <c r="E25" s="163"/>
      <c r="F25" s="163"/>
      <c r="G25" s="163"/>
      <c r="H25" s="163"/>
    </row>
    <row r="26" spans="1:8" ht="22.5" customHeight="1">
      <c r="A26" s="163">
        <f>'Tesco SORs'!A23</f>
        <v>0</v>
      </c>
      <c r="B26" s="164">
        <f>'Tesco SORs'!B23</f>
        <v>0</v>
      </c>
      <c r="C26" s="165"/>
      <c r="D26" s="163">
        <f>'Tesco SORs'!D23</f>
        <v>0</v>
      </c>
      <c r="E26" s="163"/>
      <c r="F26" s="163"/>
      <c r="G26" s="163"/>
      <c r="H26" s="163"/>
    </row>
    <row r="27" spans="1:8" ht="22.5" customHeight="1">
      <c r="A27" s="163">
        <f>'Tesco SORs'!A24</f>
        <v>0</v>
      </c>
      <c r="B27" s="164">
        <f>'Tesco SORs'!B24</f>
        <v>0</v>
      </c>
      <c r="C27" s="165"/>
      <c r="D27" s="163">
        <f>'Tesco SORs'!D24</f>
        <v>0</v>
      </c>
      <c r="E27" s="163"/>
      <c r="F27" s="163"/>
      <c r="G27" s="163"/>
      <c r="H27" s="163"/>
    </row>
    <row r="28" spans="1:8" ht="22.5" customHeight="1">
      <c r="A28" s="163">
        <f>'Tesco SORs'!A25</f>
        <v>0</v>
      </c>
      <c r="B28" s="164">
        <f>'Tesco SORs'!B25</f>
        <v>0</v>
      </c>
      <c r="C28" s="165"/>
      <c r="D28" s="163">
        <f>'Tesco SORs'!D25</f>
        <v>0</v>
      </c>
      <c r="E28" s="163"/>
      <c r="F28" s="163"/>
      <c r="G28" s="163"/>
      <c r="H28" s="163"/>
    </row>
    <row r="29" spans="1:8" ht="22.5" customHeight="1">
      <c r="A29" s="163">
        <f>'Tesco SORs'!A26</f>
        <v>0</v>
      </c>
      <c r="B29" s="164">
        <f>'Tesco SORs'!B26</f>
        <v>0</v>
      </c>
      <c r="C29" s="165"/>
      <c r="D29" s="163">
        <f>'Tesco SORs'!D26</f>
        <v>0</v>
      </c>
      <c r="E29" s="163"/>
      <c r="F29" s="163"/>
      <c r="G29" s="163"/>
      <c r="H29" s="163"/>
    </row>
    <row r="30" spans="1:8" ht="22.5" customHeight="1">
      <c r="A30" s="163">
        <f>'Tesco SORs'!A27</f>
        <v>0</v>
      </c>
      <c r="B30" s="164">
        <f>'Tesco SORs'!B27</f>
        <v>0</v>
      </c>
      <c r="C30" s="165"/>
      <c r="D30" s="163">
        <f>'Tesco SORs'!D27</f>
        <v>0</v>
      </c>
      <c r="E30" s="163"/>
      <c r="F30" s="163"/>
      <c r="G30" s="163"/>
      <c r="H30" s="163"/>
    </row>
    <row r="31" spans="1:8" ht="22.5" customHeight="1">
      <c r="A31" s="163">
        <f>'Tesco SORs'!A28</f>
        <v>0</v>
      </c>
      <c r="B31" s="164">
        <f>'Tesco SORs'!B28</f>
        <v>0</v>
      </c>
      <c r="C31" s="165"/>
      <c r="D31" s="163">
        <f>'Tesco SORs'!D28</f>
        <v>0</v>
      </c>
      <c r="E31" s="163"/>
      <c r="F31" s="163"/>
      <c r="G31" s="163"/>
      <c r="H31" s="163"/>
    </row>
    <row r="32" spans="1:8" ht="22.5" customHeight="1">
      <c r="A32" s="163">
        <f>'Tesco SORs'!A29</f>
        <v>0</v>
      </c>
      <c r="B32" s="164">
        <f>'Tesco SORs'!B29</f>
        <v>0</v>
      </c>
      <c r="C32" s="165"/>
      <c r="D32" s="163">
        <f>'Tesco SORs'!D29</f>
        <v>0</v>
      </c>
      <c r="E32" s="163"/>
      <c r="F32" s="163"/>
      <c r="G32" s="163"/>
      <c r="H32" s="163"/>
    </row>
    <row r="33" spans="1:8" ht="22.5" customHeight="1">
      <c r="A33" s="163">
        <f>'Tesco SORs'!A30</f>
        <v>0</v>
      </c>
      <c r="B33" s="164">
        <f>'Tesco SORs'!B30</f>
        <v>0</v>
      </c>
      <c r="C33" s="165"/>
      <c r="D33" s="163">
        <f>'Tesco SORs'!D30</f>
        <v>0</v>
      </c>
      <c r="E33" s="163"/>
      <c r="F33" s="163"/>
      <c r="G33" s="163"/>
      <c r="H33" s="163"/>
    </row>
    <row r="34" spans="1:8" ht="22.5" customHeight="1">
      <c r="A34" s="163">
        <f>'Tesco SORs'!A31</f>
        <v>0</v>
      </c>
      <c r="B34" s="164">
        <f>'Tesco SORs'!B31</f>
        <v>0</v>
      </c>
      <c r="C34" s="165"/>
      <c r="D34" s="163">
        <f>'Tesco SORs'!D31</f>
        <v>0</v>
      </c>
      <c r="E34" s="163"/>
      <c r="F34" s="163"/>
      <c r="G34" s="163"/>
      <c r="H34" s="163"/>
    </row>
    <row r="35" spans="1:8" ht="22.5" customHeight="1">
      <c r="A35" s="163">
        <f>'Tesco SORs'!A32</f>
        <v>0</v>
      </c>
      <c r="B35" s="164">
        <f>'Tesco SORs'!B32</f>
        <v>0</v>
      </c>
      <c r="C35" s="165"/>
      <c r="D35" s="163">
        <f>'Tesco SORs'!D32</f>
        <v>0</v>
      </c>
      <c r="E35" s="163"/>
      <c r="F35" s="163"/>
      <c r="G35" s="163"/>
      <c r="H35" s="163"/>
    </row>
    <row r="36" spans="1:8" ht="22.5" customHeight="1">
      <c r="A36" s="163">
        <f>'Tesco SORs'!A33</f>
        <v>0</v>
      </c>
      <c r="B36" s="164">
        <f>'Tesco SORs'!B33</f>
        <v>0</v>
      </c>
      <c r="C36" s="165"/>
      <c r="D36" s="163">
        <f>'Tesco SORs'!D33</f>
        <v>0</v>
      </c>
      <c r="E36" s="163"/>
      <c r="F36" s="163"/>
      <c r="G36" s="163"/>
      <c r="H36" s="163"/>
    </row>
    <row r="37" spans="1:8" ht="22.5" customHeight="1">
      <c r="A37" s="163">
        <f>'Tesco SORs'!A34</f>
        <v>0</v>
      </c>
      <c r="B37" s="164">
        <f>'Tesco SORs'!B34</f>
        <v>0</v>
      </c>
      <c r="C37" s="165"/>
      <c r="D37" s="163">
        <f>'Tesco SORs'!D34</f>
        <v>0</v>
      </c>
      <c r="E37" s="163"/>
      <c r="F37" s="163"/>
      <c r="G37" s="163"/>
      <c r="H37" s="163"/>
    </row>
    <row r="38" spans="1:8" ht="22.5" customHeight="1">
      <c r="A38" s="163">
        <f>'Tesco SORs'!A35</f>
        <v>0</v>
      </c>
      <c r="B38" s="164">
        <f>'Tesco SORs'!B35</f>
        <v>0</v>
      </c>
      <c r="C38" s="165"/>
      <c r="D38" s="163">
        <f>'Tesco SORs'!D35</f>
        <v>0</v>
      </c>
      <c r="E38" s="163"/>
      <c r="F38" s="163"/>
      <c r="G38" s="163"/>
      <c r="H38" s="163"/>
    </row>
    <row r="39" spans="1:8" ht="22.5" customHeight="1">
      <c r="A39" s="163">
        <f>'Tesco SORs'!A36</f>
        <v>0</v>
      </c>
      <c r="B39" s="164">
        <f>'Tesco SORs'!B36</f>
        <v>0</v>
      </c>
      <c r="C39" s="165"/>
      <c r="D39" s="163">
        <f>'Tesco SORs'!D36</f>
        <v>0</v>
      </c>
      <c r="E39" s="163"/>
      <c r="F39" s="163"/>
      <c r="G39" s="163"/>
      <c r="H39" s="163"/>
    </row>
    <row r="40" spans="1:8" ht="22.5" customHeight="1">
      <c r="A40" s="163">
        <f>'Tesco SORs'!A37</f>
        <v>0</v>
      </c>
      <c r="B40" s="164">
        <f>'Tesco SORs'!B37</f>
        <v>0</v>
      </c>
      <c r="C40" s="165"/>
      <c r="D40" s="163">
        <f>'Tesco SORs'!D37</f>
        <v>0</v>
      </c>
      <c r="E40" s="163"/>
      <c r="F40" s="163"/>
      <c r="G40" s="163"/>
      <c r="H40" s="163"/>
    </row>
    <row r="41" spans="1:8" ht="22.5" customHeight="1">
      <c r="A41" s="163">
        <f>'Tesco SORs'!A38</f>
        <v>0</v>
      </c>
      <c r="B41" s="164">
        <f>'Tesco SORs'!B38</f>
        <v>0</v>
      </c>
      <c r="C41" s="165"/>
      <c r="D41" s="163">
        <f>'Tesco SORs'!D38</f>
        <v>0</v>
      </c>
      <c r="E41" s="163"/>
      <c r="F41" s="163"/>
      <c r="G41" s="163"/>
      <c r="H41" s="163"/>
    </row>
    <row r="42" spans="1:8" ht="22.5" customHeight="1">
      <c r="A42" s="163">
        <f>'Tesco SORs'!A39</f>
        <v>0</v>
      </c>
      <c r="B42" s="164">
        <f>'Tesco SORs'!B39</f>
        <v>0</v>
      </c>
      <c r="C42" s="165"/>
      <c r="D42" s="163">
        <f>'Tesco SORs'!D39</f>
        <v>0</v>
      </c>
      <c r="E42" s="163"/>
      <c r="F42" s="163"/>
      <c r="G42" s="163"/>
      <c r="H42" s="163"/>
    </row>
    <row r="43" spans="1:8" ht="22.5" customHeight="1">
      <c r="A43" s="163">
        <f>'Tesco SORs'!A40</f>
        <v>0</v>
      </c>
      <c r="B43" s="164">
        <f>'Tesco SORs'!B40</f>
        <v>0</v>
      </c>
      <c r="C43" s="165"/>
      <c r="D43" s="163">
        <f>'Tesco SORs'!D40</f>
        <v>0</v>
      </c>
      <c r="E43" s="163"/>
      <c r="F43" s="163"/>
      <c r="G43" s="163"/>
      <c r="H43" s="163"/>
    </row>
    <row r="44" spans="1:8" ht="22.5" customHeight="1">
      <c r="A44" s="163">
        <f>'Tesco SORs'!A41</f>
        <v>0</v>
      </c>
      <c r="B44" s="164">
        <f>'Tesco SORs'!B41</f>
        <v>0</v>
      </c>
      <c r="C44" s="165"/>
      <c r="D44" s="163">
        <f>'Tesco SORs'!D41</f>
        <v>0</v>
      </c>
      <c r="E44" s="163"/>
      <c r="F44" s="163"/>
      <c r="G44" s="163"/>
      <c r="H44" s="163"/>
    </row>
    <row r="45" spans="1:8" ht="22.5" customHeight="1">
      <c r="A45" s="163">
        <f>'Tesco SORs'!A42</f>
        <v>0</v>
      </c>
      <c r="B45" s="164">
        <f>'Tesco SORs'!B42</f>
        <v>0</v>
      </c>
      <c r="C45" s="165"/>
      <c r="D45" s="163">
        <f>'Tesco SORs'!D42</f>
        <v>0</v>
      </c>
      <c r="E45" s="163"/>
      <c r="F45" s="163"/>
      <c r="G45" s="163"/>
      <c r="H45" s="163"/>
    </row>
    <row r="46" spans="1:8" ht="22.5" customHeight="1">
      <c r="A46" s="163">
        <f>'Tesco SORs'!A43</f>
        <v>0</v>
      </c>
      <c r="B46" s="164">
        <f>'Tesco SORs'!B43</f>
        <v>0</v>
      </c>
      <c r="C46" s="165"/>
      <c r="D46" s="163">
        <f>'Tesco SORs'!D43</f>
        <v>0</v>
      </c>
      <c r="E46" s="163"/>
      <c r="F46" s="163"/>
      <c r="G46" s="163"/>
      <c r="H46" s="163"/>
    </row>
    <row r="47" spans="1:8" ht="22.5" customHeight="1">
      <c r="A47" s="163">
        <f>'Tesco SORs'!A44</f>
        <v>0</v>
      </c>
      <c r="B47" s="164">
        <f>'Tesco SORs'!B44</f>
        <v>0</v>
      </c>
      <c r="C47" s="165"/>
      <c r="D47" s="163">
        <f>'Tesco SORs'!D44</f>
        <v>0</v>
      </c>
      <c r="E47" s="163"/>
      <c r="F47" s="163"/>
      <c r="G47" s="163"/>
      <c r="H47" s="163"/>
    </row>
    <row r="48" spans="1:8" ht="22.5" customHeight="1">
      <c r="A48" s="163">
        <f>'Tesco SORs'!A45</f>
        <v>0</v>
      </c>
      <c r="B48" s="164">
        <f>'Tesco SORs'!B45</f>
        <v>0</v>
      </c>
      <c r="C48" s="165"/>
      <c r="D48" s="163">
        <f>'Tesco SORs'!D45</f>
        <v>0</v>
      </c>
      <c r="E48" s="163"/>
      <c r="F48" s="163"/>
      <c r="G48" s="163"/>
      <c r="H48" s="163"/>
    </row>
    <row r="49" spans="1:8" ht="22.5" customHeight="1">
      <c r="A49" s="163">
        <f>'Tesco SORs'!A46</f>
        <v>0</v>
      </c>
      <c r="B49" s="164">
        <f>'Tesco SORs'!B46</f>
        <v>0</v>
      </c>
      <c r="C49" s="165"/>
      <c r="D49" s="163">
        <f>'Tesco SORs'!D46</f>
        <v>0</v>
      </c>
      <c r="E49" s="163"/>
      <c r="F49" s="163"/>
      <c r="G49" s="163"/>
      <c r="H49" s="163"/>
    </row>
    <row r="50" spans="1:8" ht="22.5" customHeight="1">
      <c r="A50" s="163">
        <f>'Tesco SORs'!A47</f>
        <v>0</v>
      </c>
      <c r="B50" s="164">
        <f>'Tesco SORs'!B47</f>
        <v>0</v>
      </c>
      <c r="C50" s="165"/>
      <c r="D50" s="163">
        <f>'Tesco SORs'!D47</f>
        <v>0</v>
      </c>
      <c r="E50" s="163"/>
      <c r="F50" s="163"/>
      <c r="G50" s="163"/>
      <c r="H50" s="163"/>
    </row>
    <row r="51" spans="1:8" ht="22.5" customHeight="1">
      <c r="A51" s="163">
        <f>'Tesco SORs'!A48</f>
        <v>0</v>
      </c>
      <c r="B51" s="164">
        <f>'Tesco SORs'!B48</f>
        <v>0</v>
      </c>
      <c r="C51" s="165"/>
      <c r="D51" s="163">
        <f>'Tesco SORs'!D48</f>
        <v>0</v>
      </c>
      <c r="E51" s="163"/>
      <c r="F51" s="163"/>
      <c r="G51" s="163"/>
      <c r="H51" s="163"/>
    </row>
    <row r="52" spans="1:8" ht="22.5" customHeight="1">
      <c r="A52" s="163">
        <f>'Tesco SORs'!A49</f>
        <v>0</v>
      </c>
      <c r="B52" s="164">
        <f>'Tesco SORs'!B49</f>
        <v>0</v>
      </c>
      <c r="C52" s="165"/>
      <c r="D52" s="163">
        <f>'Tesco SORs'!D49</f>
        <v>0</v>
      </c>
      <c r="E52" s="163"/>
      <c r="F52" s="163"/>
      <c r="G52" s="163"/>
      <c r="H52" s="163"/>
    </row>
    <row r="53" spans="1:8" ht="22.5" customHeight="1">
      <c r="A53" s="163">
        <f>'Tesco SORs'!A50</f>
        <v>0</v>
      </c>
      <c r="B53" s="164">
        <f>'Tesco SORs'!B50</f>
        <v>0</v>
      </c>
      <c r="C53" s="165"/>
      <c r="D53" s="163">
        <f>'Tesco SORs'!D50</f>
        <v>0</v>
      </c>
      <c r="E53" s="163"/>
      <c r="F53" s="163"/>
      <c r="G53" s="163"/>
      <c r="H53" s="163"/>
    </row>
    <row r="54" spans="1:8" ht="22.5" customHeight="1">
      <c r="A54" s="163">
        <f>'Tesco SORs'!A51</f>
        <v>0</v>
      </c>
      <c r="B54" s="164">
        <f>'Tesco SORs'!B51</f>
        <v>0</v>
      </c>
      <c r="C54" s="165"/>
      <c r="D54" s="163">
        <f>'Tesco SORs'!D51</f>
        <v>0</v>
      </c>
      <c r="E54" s="163"/>
      <c r="F54" s="163"/>
      <c r="G54" s="163"/>
      <c r="H54" s="163"/>
    </row>
    <row r="55" spans="1:8" ht="22.5" customHeight="1">
      <c r="A55" s="163">
        <f>'Tesco SORs'!A52</f>
        <v>0</v>
      </c>
      <c r="B55" s="164">
        <f>'Tesco SORs'!B52</f>
        <v>0</v>
      </c>
      <c r="C55" s="165"/>
      <c r="D55" s="163">
        <f>'Tesco SORs'!D52</f>
        <v>0</v>
      </c>
      <c r="E55" s="163"/>
      <c r="F55" s="163"/>
      <c r="G55" s="163"/>
      <c r="H55" s="163"/>
    </row>
    <row r="56" spans="1:8" ht="22.5" customHeight="1">
      <c r="A56" s="163">
        <f>'Tesco SORs'!A53</f>
        <v>0</v>
      </c>
      <c r="B56" s="164">
        <f>'Tesco SORs'!B53</f>
        <v>0</v>
      </c>
      <c r="C56" s="165"/>
      <c r="D56" s="163">
        <f>'Tesco SORs'!D53</f>
        <v>0</v>
      </c>
      <c r="E56" s="163"/>
      <c r="F56" s="163"/>
      <c r="G56" s="163"/>
      <c r="H56" s="163"/>
    </row>
    <row r="57" spans="1:8" ht="22.5" customHeight="1">
      <c r="A57" s="163">
        <f>'Tesco SORs'!A54</f>
        <v>0</v>
      </c>
      <c r="B57" s="164">
        <f>'Tesco SORs'!B54</f>
        <v>0</v>
      </c>
      <c r="C57" s="165"/>
      <c r="D57" s="163">
        <f>'Tesco SORs'!D54</f>
        <v>0</v>
      </c>
      <c r="E57" s="163"/>
      <c r="F57" s="163"/>
      <c r="G57" s="163"/>
      <c r="H57" s="163"/>
    </row>
    <row r="58" spans="1:8" ht="22.5" customHeight="1">
      <c r="A58" s="163">
        <f>'Tesco SORs'!A55</f>
        <v>0</v>
      </c>
      <c r="B58" s="164">
        <f>'Tesco SORs'!B55</f>
        <v>0</v>
      </c>
      <c r="C58" s="165"/>
      <c r="D58" s="163">
        <f>'Tesco SORs'!D55</f>
        <v>0</v>
      </c>
      <c r="E58" s="163"/>
      <c r="F58" s="163"/>
      <c r="G58" s="163"/>
      <c r="H58" s="163"/>
    </row>
  </sheetData>
  <mergeCells count="57">
    <mergeCell ref="B52:C52"/>
    <mergeCell ref="B51:C51"/>
    <mergeCell ref="A1:B1"/>
    <mergeCell ref="B33:C33"/>
    <mergeCell ref="B32:C32"/>
    <mergeCell ref="B31:C31"/>
    <mergeCell ref="B30:C30"/>
    <mergeCell ref="B58:C58"/>
    <mergeCell ref="B57:C57"/>
    <mergeCell ref="B56:C56"/>
    <mergeCell ref="B55:C55"/>
    <mergeCell ref="B54:C54"/>
    <mergeCell ref="B53:C53"/>
    <mergeCell ref="B39:C39"/>
    <mergeCell ref="B38:C38"/>
    <mergeCell ref="B37:C37"/>
    <mergeCell ref="B36:C36"/>
    <mergeCell ref="B35:C35"/>
    <mergeCell ref="B34:C34"/>
    <mergeCell ref="B45:C45"/>
    <mergeCell ref="B44:C44"/>
    <mergeCell ref="B43:C43"/>
    <mergeCell ref="B42:C42"/>
    <mergeCell ref="B41:C41"/>
    <mergeCell ref="B40:C40"/>
    <mergeCell ref="B8:C8"/>
    <mergeCell ref="B7:C7"/>
    <mergeCell ref="B6:C6"/>
    <mergeCell ref="B5:C5"/>
    <mergeCell ref="B4:C4"/>
    <mergeCell ref="B50:C50"/>
    <mergeCell ref="B49:C49"/>
    <mergeCell ref="B48:C48"/>
    <mergeCell ref="B47:C47"/>
    <mergeCell ref="B46:C46"/>
    <mergeCell ref="B14:C14"/>
    <mergeCell ref="B13:C13"/>
    <mergeCell ref="B12:C12"/>
    <mergeCell ref="B11:C11"/>
    <mergeCell ref="B10:C10"/>
    <mergeCell ref="B9:C9"/>
    <mergeCell ref="B20:C20"/>
    <mergeCell ref="B19:C19"/>
    <mergeCell ref="B18:C18"/>
    <mergeCell ref="B17:C17"/>
    <mergeCell ref="B16:C16"/>
    <mergeCell ref="B15:C15"/>
    <mergeCell ref="B3:C3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</mergeCells>
  <conditionalFormatting sqref="G4:G58">
    <cfRule type="cellIs" dxfId="4" priority="2" operator="greaterThan">
      <formula>0</formula>
    </cfRule>
  </conditionalFormatting>
  <conditionalFormatting sqref="F4:F58">
    <cfRule type="cellIs" dxfId="3" priority="3" operator="equal">
      <formula>"TRUE"</formula>
    </cfRule>
  </conditionalFormatting>
  <conditionalFormatting sqref="H4:H58">
    <cfRule type="cellIs" dxfId="2" priority="4" operator="greaterThan">
      <formula>0</formula>
    </cfRule>
  </conditionalFormatting>
  <conditionalFormatting sqref="C1">
    <cfRule type="expression" dxfId="1" priority="5">
      <formula>C1=44752</formula>
    </cfRule>
  </conditionalFormatting>
  <conditionalFormatting sqref="A4:D58">
    <cfRule type="cellIs" dxfId="0" priority="1" operator="equal">
      <formula>0</formula>
    </cfRule>
  </conditionalFormatting>
  <pageMargins left="0.25" right="0.25" top="0.75" bottom="0.75" header="0.3" footer="0.3"/>
  <pageSetup paperSize="9"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4C2F4"/>
    <outlinePr summaryBelow="0" summaryRight="0"/>
  </sheetPr>
  <dimension ref="A1:AB68"/>
  <sheetViews>
    <sheetView workbookViewId="0">
      <selection activeCell="G31" sqref="G31"/>
    </sheetView>
  </sheetViews>
  <sheetFormatPr defaultColWidth="12.5703125" defaultRowHeight="15.75" customHeight="1"/>
  <cols>
    <col min="5" max="28" width="12.5703125" style="160"/>
  </cols>
  <sheetData>
    <row r="1" spans="1:4" ht="15.75" customHeight="1">
      <c r="A1" s="49"/>
      <c r="B1" s="50"/>
      <c r="C1" s="51"/>
      <c r="D1" s="51"/>
    </row>
    <row r="2" spans="1:4" ht="15.75" customHeight="1">
      <c r="A2" s="52"/>
      <c r="B2" s="50"/>
      <c r="C2" s="51"/>
      <c r="D2" s="51"/>
    </row>
    <row r="3" spans="1:4" ht="15.75" customHeight="1">
      <c r="A3" s="52"/>
      <c r="B3" s="50"/>
      <c r="C3" s="51"/>
      <c r="D3" s="51"/>
    </row>
    <row r="4" spans="1:4" ht="15.75" customHeight="1">
      <c r="A4" s="52"/>
      <c r="B4" s="50"/>
      <c r="C4" s="51"/>
      <c r="D4" s="51"/>
    </row>
    <row r="5" spans="1:4" ht="15.75" customHeight="1">
      <c r="A5" s="52"/>
      <c r="B5" s="50"/>
      <c r="C5" s="51"/>
      <c r="D5" s="51"/>
    </row>
    <row r="6" spans="1:4" ht="15.75" customHeight="1">
      <c r="A6" s="52"/>
      <c r="B6" s="50"/>
      <c r="C6" s="51"/>
      <c r="D6" s="51"/>
    </row>
    <row r="7" spans="1:4" ht="15.75" customHeight="1">
      <c r="A7" s="52"/>
      <c r="B7" s="50"/>
      <c r="C7" s="51"/>
      <c r="D7" s="51"/>
    </row>
    <row r="8" spans="1:4" ht="15.75" customHeight="1">
      <c r="A8" s="52"/>
      <c r="B8" s="50"/>
      <c r="C8" s="51"/>
      <c r="D8" s="51"/>
    </row>
    <row r="9" spans="1:4" ht="15.75" customHeight="1">
      <c r="A9" s="52"/>
      <c r="B9" s="50"/>
      <c r="C9" s="51"/>
      <c r="D9" s="51"/>
    </row>
    <row r="10" spans="1:4" ht="15.75" customHeight="1">
      <c r="A10" s="52"/>
      <c r="B10" s="50"/>
      <c r="C10" s="51"/>
      <c r="D10" s="51"/>
    </row>
    <row r="11" spans="1:4" ht="15.75" customHeight="1">
      <c r="A11" s="52"/>
      <c r="B11" s="50"/>
      <c r="C11" s="51"/>
      <c r="D11" s="51"/>
    </row>
    <row r="12" spans="1:4" ht="15.75" customHeight="1">
      <c r="A12" s="52"/>
      <c r="B12" s="50"/>
      <c r="C12" s="51"/>
      <c r="D12" s="51"/>
    </row>
    <row r="13" spans="1:4" ht="15.75" customHeight="1">
      <c r="A13" s="52"/>
      <c r="B13" s="50"/>
      <c r="C13" s="51"/>
      <c r="D13" s="51"/>
    </row>
    <row r="14" spans="1:4" ht="15.75" customHeight="1">
      <c r="A14" s="52"/>
      <c r="B14" s="50"/>
      <c r="C14" s="51"/>
      <c r="D14" s="51"/>
    </row>
    <row r="15" spans="1:4" ht="15.75" customHeight="1">
      <c r="A15" s="52"/>
      <c r="B15" s="50"/>
      <c r="C15" s="51"/>
      <c r="D15" s="51"/>
    </row>
    <row r="16" spans="1:4" ht="15.75" customHeight="1">
      <c r="A16" s="52"/>
      <c r="B16" s="50"/>
      <c r="C16" s="51"/>
      <c r="D16" s="51"/>
    </row>
    <row r="17" spans="1:4" ht="15.75" customHeight="1">
      <c r="A17" s="52"/>
      <c r="B17" s="50"/>
      <c r="C17" s="51"/>
      <c r="D17" s="51"/>
    </row>
    <row r="18" spans="1:4" ht="15.75" customHeight="1">
      <c r="A18" s="52"/>
      <c r="B18" s="50"/>
      <c r="C18" s="51"/>
      <c r="D18" s="51"/>
    </row>
    <row r="19" spans="1:4" ht="15.75" customHeight="1">
      <c r="A19" s="52"/>
      <c r="B19" s="50"/>
      <c r="C19" s="51"/>
      <c r="D19" s="51"/>
    </row>
    <row r="20" spans="1:4" ht="15.75" customHeight="1">
      <c r="A20" s="52"/>
      <c r="B20" s="50"/>
      <c r="C20" s="51"/>
      <c r="D20" s="51"/>
    </row>
    <row r="21" spans="1:4" ht="15.75" customHeight="1">
      <c r="A21" s="52"/>
      <c r="B21" s="50"/>
      <c r="C21" s="51"/>
      <c r="D21" s="51"/>
    </row>
    <row r="22" spans="1:4" ht="15.75" customHeight="1">
      <c r="A22" s="52"/>
      <c r="B22" s="50"/>
      <c r="C22" s="51"/>
      <c r="D22" s="51"/>
    </row>
    <row r="23" spans="1:4" ht="15.75" customHeight="1">
      <c r="A23" s="52"/>
      <c r="B23" s="50"/>
      <c r="C23" s="51"/>
      <c r="D23" s="51"/>
    </row>
    <row r="24" spans="1:4" ht="15.75" customHeight="1">
      <c r="A24" s="52"/>
      <c r="B24" s="50"/>
      <c r="C24" s="51"/>
      <c r="D24" s="51"/>
    </row>
    <row r="25" spans="1:4" ht="15.75" customHeight="1">
      <c r="A25" s="52"/>
      <c r="B25" s="50"/>
      <c r="C25" s="51"/>
      <c r="D25" s="51"/>
    </row>
    <row r="26" spans="1:4" ht="15.75" customHeight="1">
      <c r="A26" s="52"/>
      <c r="B26" s="50"/>
      <c r="C26" s="51"/>
      <c r="D26" s="51"/>
    </row>
    <row r="27" spans="1:4" ht="15.75" customHeight="1">
      <c r="A27" s="52"/>
      <c r="B27" s="50"/>
      <c r="C27" s="51"/>
      <c r="D27" s="51"/>
    </row>
    <row r="28" spans="1:4" ht="15.75" customHeight="1">
      <c r="A28" s="52"/>
      <c r="B28" s="50"/>
      <c r="C28" s="51"/>
      <c r="D28" s="51"/>
    </row>
    <row r="29" spans="1:4" ht="15.75" customHeight="1">
      <c r="A29" s="52"/>
      <c r="B29" s="50"/>
      <c r="C29" s="51"/>
      <c r="D29" s="51"/>
    </row>
    <row r="30" spans="1:4" ht="15.75" customHeight="1">
      <c r="A30" s="52"/>
      <c r="B30" s="50"/>
      <c r="C30" s="51"/>
      <c r="D30" s="51"/>
    </row>
    <row r="31" spans="1:4" ht="15.75" customHeight="1">
      <c r="A31" s="52"/>
      <c r="B31" s="50"/>
      <c r="C31" s="51"/>
      <c r="D31" s="51"/>
    </row>
    <row r="32" spans="1:4" ht="15.75" customHeight="1">
      <c r="A32" s="52"/>
      <c r="B32" s="50"/>
      <c r="C32" s="51"/>
      <c r="D32" s="51"/>
    </row>
    <row r="33" spans="1:4" ht="15.75" customHeight="1">
      <c r="A33" s="52"/>
      <c r="B33" s="50"/>
      <c r="C33" s="51"/>
      <c r="D33" s="51"/>
    </row>
    <row r="34" spans="1:4" ht="15.75" customHeight="1">
      <c r="A34" s="52"/>
      <c r="B34" s="50"/>
      <c r="C34" s="52"/>
      <c r="D34" s="52"/>
    </row>
    <row r="35" spans="1:4" ht="15.75" customHeight="1">
      <c r="A35" s="49"/>
      <c r="B35" s="50"/>
      <c r="C35" s="51"/>
      <c r="D35" s="51"/>
    </row>
    <row r="36" spans="1:4" ht="15.75" customHeight="1">
      <c r="A36" s="52"/>
      <c r="B36" s="50"/>
      <c r="C36" s="51"/>
      <c r="D36" s="51"/>
    </row>
    <row r="37" spans="1:4" ht="15.75" customHeight="1">
      <c r="A37" s="52"/>
      <c r="B37" s="50"/>
      <c r="C37" s="51"/>
      <c r="D37" s="51"/>
    </row>
    <row r="38" spans="1:4" ht="15.75" customHeight="1">
      <c r="A38" s="52"/>
      <c r="B38" s="50"/>
      <c r="C38" s="51"/>
      <c r="D38" s="51"/>
    </row>
    <row r="39" spans="1:4" ht="15.75" customHeight="1">
      <c r="A39" s="52"/>
      <c r="B39" s="50"/>
      <c r="C39" s="51"/>
      <c r="D39" s="51"/>
    </row>
    <row r="40" spans="1:4" ht="15.75" customHeight="1">
      <c r="A40" s="52"/>
      <c r="B40" s="50"/>
      <c r="C40" s="51"/>
      <c r="D40" s="51"/>
    </row>
    <row r="41" spans="1:4" ht="15.75" customHeight="1">
      <c r="A41" s="52"/>
      <c r="B41" s="50"/>
      <c r="C41" s="51"/>
      <c r="D41" s="51"/>
    </row>
    <row r="42" spans="1:4" ht="15.75" customHeight="1">
      <c r="A42" s="52"/>
      <c r="B42" s="50"/>
      <c r="C42" s="51"/>
      <c r="D42" s="51"/>
    </row>
    <row r="43" spans="1:4" ht="15.75" customHeight="1">
      <c r="A43" s="52"/>
      <c r="B43" s="50"/>
      <c r="C43" s="51"/>
      <c r="D43" s="51"/>
    </row>
    <row r="44" spans="1:4" ht="15.75" customHeight="1">
      <c r="A44" s="52"/>
      <c r="B44" s="50"/>
      <c r="C44" s="51"/>
      <c r="D44" s="51"/>
    </row>
    <row r="45" spans="1:4" ht="15.75" customHeight="1">
      <c r="A45" s="52"/>
      <c r="B45" s="50"/>
      <c r="C45" s="51"/>
      <c r="D45" s="51"/>
    </row>
    <row r="46" spans="1:4" ht="15.75" customHeight="1">
      <c r="A46" s="52"/>
      <c r="B46" s="50"/>
      <c r="C46" s="51"/>
      <c r="D46" s="51"/>
    </row>
    <row r="47" spans="1:4" ht="15.75" customHeight="1">
      <c r="A47" s="52"/>
      <c r="B47" s="50"/>
      <c r="C47" s="51"/>
      <c r="D47" s="51"/>
    </row>
    <row r="48" spans="1:4" ht="15.75" customHeight="1">
      <c r="A48" s="52"/>
      <c r="B48" s="50"/>
      <c r="C48" s="51"/>
      <c r="D48" s="51"/>
    </row>
    <row r="49" spans="1:4" ht="15.75" customHeight="1">
      <c r="A49" s="52"/>
      <c r="B49" s="50"/>
      <c r="C49" s="51"/>
      <c r="D49" s="51"/>
    </row>
    <row r="50" spans="1:4" ht="15.75" customHeight="1">
      <c r="A50" s="52"/>
      <c r="B50" s="50"/>
      <c r="C50" s="51"/>
      <c r="D50" s="51"/>
    </row>
    <row r="51" spans="1:4" ht="15.75" customHeight="1">
      <c r="A51" s="52"/>
      <c r="B51" s="50"/>
      <c r="C51" s="51"/>
      <c r="D51" s="51"/>
    </row>
    <row r="52" spans="1:4" ht="15.75" customHeight="1">
      <c r="A52" s="52"/>
      <c r="B52" s="50"/>
      <c r="C52" s="51"/>
      <c r="D52" s="51"/>
    </row>
    <row r="53" spans="1:4" ht="15.75" customHeight="1">
      <c r="A53" s="52"/>
      <c r="B53" s="50"/>
      <c r="C53" s="51"/>
      <c r="D53" s="51"/>
    </row>
    <row r="54" spans="1:4" ht="15.75" customHeight="1">
      <c r="A54" s="52"/>
      <c r="B54" s="50"/>
      <c r="C54" s="51"/>
      <c r="D54" s="51"/>
    </row>
    <row r="55" spans="1:4" ht="29.25">
      <c r="A55" s="52"/>
      <c r="B55" s="50"/>
      <c r="C55" s="51"/>
      <c r="D55" s="51"/>
    </row>
    <row r="56" spans="1:4" ht="29.25">
      <c r="A56" s="52"/>
      <c r="B56" s="50"/>
      <c r="C56" s="51"/>
      <c r="D56" s="51"/>
    </row>
    <row r="57" spans="1:4" ht="29.25">
      <c r="A57" s="52"/>
      <c r="B57" s="50"/>
      <c r="C57" s="51"/>
      <c r="D57" s="51"/>
    </row>
    <row r="58" spans="1:4" ht="29.25">
      <c r="A58" s="52"/>
      <c r="B58" s="50"/>
      <c r="C58" s="51"/>
      <c r="D58" s="51"/>
    </row>
    <row r="59" spans="1:4" ht="29.25">
      <c r="A59" s="52"/>
      <c r="B59" s="50"/>
      <c r="C59" s="51"/>
      <c r="D59" s="51"/>
    </row>
    <row r="60" spans="1:4" ht="29.25">
      <c r="A60" s="52"/>
      <c r="B60" s="50"/>
      <c r="C60" s="51"/>
      <c r="D60" s="51"/>
    </row>
    <row r="61" spans="1:4" ht="29.25">
      <c r="A61" s="52"/>
      <c r="B61" s="50"/>
      <c r="C61" s="51"/>
      <c r="D61" s="51"/>
    </row>
    <row r="62" spans="1:4" ht="29.25">
      <c r="A62" s="52"/>
      <c r="B62" s="50"/>
      <c r="C62" s="51"/>
      <c r="D62" s="51"/>
    </row>
    <row r="63" spans="1:4" ht="29.25">
      <c r="A63" s="52"/>
      <c r="B63" s="50"/>
      <c r="C63" s="51"/>
      <c r="D63" s="51"/>
    </row>
    <row r="64" spans="1:4" ht="29.25">
      <c r="A64" s="52"/>
      <c r="B64" s="50"/>
      <c r="C64" s="51"/>
      <c r="D64" s="51"/>
    </row>
    <row r="65" spans="1:4" ht="29.25">
      <c r="A65" s="52"/>
      <c r="B65" s="50"/>
      <c r="C65" s="51"/>
      <c r="D65" s="51"/>
    </row>
    <row r="66" spans="1:4" ht="29.25">
      <c r="A66" s="52"/>
      <c r="B66" s="50"/>
      <c r="C66" s="51"/>
      <c r="D66" s="51"/>
    </row>
    <row r="67" spans="1:4" ht="29.25">
      <c r="A67" s="52"/>
      <c r="B67" s="50"/>
      <c r="C67" s="51"/>
      <c r="D67" s="51"/>
    </row>
    <row r="68" spans="1:4" ht="18">
      <c r="A68" s="52"/>
      <c r="B68" s="50"/>
      <c r="C68" s="52"/>
      <c r="D6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Lidl</vt:lpstr>
      <vt:lpstr>Aldi</vt:lpstr>
      <vt:lpstr>Tesco</vt:lpstr>
      <vt:lpstr>Tesco 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Gazdic</dc:creator>
  <cp:lastModifiedBy>Roberto Gazdic</cp:lastModifiedBy>
  <cp:lastPrinted>2022-07-27T02:50:22Z</cp:lastPrinted>
  <dcterms:created xsi:type="dcterms:W3CDTF">2022-07-27T03:06:52Z</dcterms:created>
  <dcterms:modified xsi:type="dcterms:W3CDTF">2022-07-27T03:06:52Z</dcterms:modified>
</cp:coreProperties>
</file>