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tcdud-my.sharepoint.com/personal/ddong_tcd_ie/Documents/PG study/Dissertation/LLM_as_educator/dataset/"/>
    </mc:Choice>
  </mc:AlternateContent>
  <xr:revisionPtr revIDLastSave="78" documentId="8_{46642047-2164-8747-A6E6-2B6D72467922}" xr6:coauthVersionLast="47" xr6:coauthVersionMax="47" xr10:uidLastSave="{FF9C7F9C-4DE1-4A8B-A01E-B42EA1335C5B}"/>
  <bookViews>
    <workbookView xWindow="-120" yWindow="-120" windowWidth="29040" windowHeight="15720" xr2:uid="{00000000-000D-0000-FFFF-FFFF00000000}"/>
  </bookViews>
  <sheets>
    <sheet name="SUBRPT-REC-093-Module Class Lis" sheetId="1" r:id="rId1"/>
  </sheets>
  <calcPr calcId="191029"/>
</workbook>
</file>

<file path=xl/calcChain.xml><?xml version="1.0" encoding="utf-8"?>
<calcChain xmlns="http://schemas.openxmlformats.org/spreadsheetml/2006/main">
  <c r="D2" i="1" l="1"/>
  <c r="C2" i="1" s="1"/>
  <c r="D3" i="1"/>
  <c r="C3" i="1" s="1"/>
  <c r="D4" i="1"/>
  <c r="C4" i="1" s="1"/>
  <c r="D5" i="1"/>
  <c r="C5" i="1" s="1"/>
  <c r="D6" i="1"/>
  <c r="C6" i="1" s="1"/>
  <c r="D7" i="1"/>
  <c r="C7" i="1" s="1"/>
  <c r="D8" i="1"/>
  <c r="C8" i="1" s="1"/>
  <c r="D9" i="1"/>
  <c r="C9" i="1" s="1"/>
  <c r="D10" i="1"/>
  <c r="C10" i="1" s="1"/>
  <c r="D11" i="1"/>
  <c r="C11" i="1" s="1"/>
  <c r="D12" i="1"/>
  <c r="C12" i="1" s="1"/>
  <c r="D13" i="1"/>
  <c r="C13" i="1" s="1"/>
  <c r="D14" i="1"/>
  <c r="C14" i="1" s="1"/>
  <c r="D15" i="1"/>
  <c r="C15" i="1" s="1"/>
  <c r="D16" i="1"/>
  <c r="C16" i="1" s="1"/>
  <c r="D17" i="1"/>
  <c r="C17" i="1" s="1"/>
</calcChain>
</file>

<file path=xl/sharedStrings.xml><?xml version="1.0" encoding="utf-8"?>
<sst xmlns="http://schemas.openxmlformats.org/spreadsheetml/2006/main" count="25" uniqueCount="25">
  <si>
    <t>A really well research analysis of tinder. One issue you perhaps touched on but could have explored further was how well the algorithm matched people for durable relationships - in once sense tinder is motivated to allow people to date, but if that results in a more durable relationship presumably those people stop being users. The mental health issue is an important one, since its not just about appearance but explicit acceptance/rejection by others.</t>
  </si>
  <si>
    <t>Well researched summary of application and the stakeholders. However the risks could have more comprehensively addressed the needs of different groups, e.g. children vs adult and the role of censorship.</t>
  </si>
  <si>
    <t>An interesting and potentially serious application of relationship chatbot. You correctly identify the potential for indoctrination, but given how already certain jurisdictions allow very partisan new sources it seems likely that people will gravitate to bot that confirm and even reinforce their existing beliefs and biases. As well as societal polarisation being further amplified, this might also stunt personal growth as you outline. Perhaps the sort of balanced responses as you outline should be specifically regulated for, though monitoring this has to be balanced against privacy protections.</t>
  </si>
  <si>
    <t>A good analysis of Duolingo and the data protection risks. Did you consider whether it support for accessibility might reveal if a user had learning difficulties, and if this was flagged and compensated for this would also represent a class of sensitive information that needed particular protections?</t>
  </si>
  <si>
    <t>A fairly generic treatment of the ethical issues around Duolingo. It might have been interesting to consider the impact of the language teaching profession, e.g. is there evidence of less people seeking language education?.</t>
  </si>
  <si>
    <t>A well researched analysis of some of the ethical risks around Spotify, with an excellent focus on the deep insight that nature of the application gives to our emotional state (and with the growth of podcasts our political and factual preferences). It would have been good to hear some risk assessment of the less critical social responsibility areas.</t>
  </si>
  <si>
    <t>A well researched analysis of AI in the general field of ecommerce. However, though some specific example applications are cited it can be difficult to discuss specific mitigation in the general sense, as trade-off needed in different application context for different commercial offering are different. Nevertheless you capture the general issue well.</t>
  </si>
  <si>
    <t>Your assessment of the ethical issues around twitter focusses correctly on Elon Musk's seeming prioritisation of the right to free speech over other rights, whereas in reality protection of these rights interact in complex way which companies like twitter must take responsibility for balancing.</t>
  </si>
  <si>
    <t>Your review of Spotify starts off a bit uncritical, but you do focus well on the core issue related to fair operating procedure of a fair compensation for content creators. You could also have focussed a bit more on the profiling of users based on their listening, since these do I think yield a lot of deep insights into personal mental states and political leanings that could be exploited without the right protections.</t>
  </si>
  <si>
    <t xml:space="preserve">A strong, well structured analysis of Snapchat's myAI. Well selected focus on mitigation of impact on children given the profile of the snapchat user base. The new AI Act required AI agent to clear identify that they are artificial and there are special prohibitions for protection of children. </t>
  </si>
  <si>
    <t>A decent assessment of Netflix’s ethical issues, though more on their overall business model than their use of AI specifically. Note that much of its actual production is subcontracted, so those are not direct Netflix employees or direct impact on filming locations, that would be the production companies so these issues would be under fair operating procedures.</t>
  </si>
  <si>
    <t>A well structure ethics assessment. Do you think there are risk in linking this digital approach to other dieting and fitness products, i.e. could people be targeted with ad for unhelpful product based on knowledge of their current diet/fitness trajectory - in which they might feel vulnerable? Are there also issue about over quantifying one fitness such that otherwise healthy people feel unhappy about their weight/fitness.</t>
  </si>
  <si>
    <t>A clear, well structure and well researched report on tiktok. Note the EU Digital Service Act will be bringing in controls on content moderation and misinformation. Under labour rights, did you consider the impact on content moderator staff, doing what must be a harrowing job?</t>
  </si>
  <si>
    <t>A well structure analysis of Facebook's ethical issues.</t>
  </si>
  <si>
    <t>An appropriately structured analysis but short on detail for google gemini LLM.</t>
  </si>
  <si>
    <t>A well structure and well researched review of ethical risks of Netflix, though some risks may not be specific to its use of technology. In mitigation note that unauthorised access if more an issue to protect Netflix, akin to password sharing, than to protect the users personal information, that is more about back end security.</t>
  </si>
  <si>
    <t>total/30</t>
  </si>
  <si>
    <t>anon</t>
    <phoneticPr fontId="5" type="noConversion"/>
  </si>
  <si>
    <t>Feedback for BB</t>
    <phoneticPr fontId="5" type="noConversion"/>
  </si>
  <si>
    <t>Total/100</t>
    <phoneticPr fontId="5" type="noConversion"/>
  </si>
  <si>
    <t>roles/10</t>
    <phoneticPr fontId="5" type="noConversion"/>
  </si>
  <si>
    <t>risks/40</t>
    <phoneticPr fontId="5" type="noConversion"/>
  </si>
  <si>
    <t>mitigation/20</t>
    <phoneticPr fontId="5" type="noConversion"/>
  </si>
  <si>
    <t>refs/10</t>
    <phoneticPr fontId="5" type="noConversion"/>
  </si>
  <si>
    <t>description/20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</si>
</sst>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宋体"/>
      <family val="2"/>
      <scheme val="minor"/>
    </font>
    <font>
      <sz val="11"/>
      <name val="Calibri"/>
      <family val="2"/>
    </font>
    <font>
      <sz val="10"/>
      <color rgb="FF333333"/>
      <name val="Segoe UI"/>
    </font>
    <font>
      <sz val="10"/>
      <color rgb="FFFFFFFF"/>
      <name val="Segoe UI"/>
    </font>
    <font>
      <sz val="10"/>
      <color rgb="FF333333"/>
      <name val="Arial"/>
      <family val="2"/>
    </font>
    <font>
      <sz val="9"/>
      <name val="宋体"/>
      <family val="3"/>
      <charset val="134"/>
      <scheme val="minor"/>
    </font>
    <font>
      <sz val="10"/>
      <color rgb="FFFFFFFF"/>
      <name val="Segoe UI"/>
      <family val="2"/>
    </font>
  </fonts>
  <fills count="7">
    <fill>
      <patternFill patternType="none"/>
    </fill>
    <fill>
      <patternFill patternType="gray125"/>
    </fill>
    <fill>
      <patternFill patternType="solid">
        <fgColor rgb="FF394376"/>
        <bgColor rgb="FF394376"/>
      </patternFill>
    </fill>
    <fill>
      <patternFill patternType="solid">
        <fgColor rgb="FFFFFF00"/>
        <bgColor indexed="64"/>
      </patternFill>
    </fill>
    <fill>
      <patternFill patternType="solid">
        <fgColor rgb="FF92D050"/>
        <bgColor indexed="64"/>
      </patternFill>
    </fill>
    <fill>
      <patternFill patternType="solid">
        <fgColor rgb="FFB8CCE4"/>
        <bgColor indexed="64"/>
      </patternFill>
    </fill>
    <fill>
      <patternFill patternType="solid">
        <fgColor rgb="FFDCE6F1"/>
        <bgColor indexed="64"/>
      </patternFill>
    </fill>
  </fills>
  <borders count="5">
    <border>
      <left/>
      <right/>
      <top/>
      <bottom/>
      <diagonal/>
    </border>
    <border>
      <left style="thin">
        <color rgb="FFC0C0C0"/>
      </left>
      <right style="thin">
        <color rgb="FFC0C0C0"/>
      </right>
      <top style="thin">
        <color rgb="FFC0C0C0"/>
      </top>
      <bottom style="thin">
        <color rgb="FFC0C0C0"/>
      </bottom>
      <diagonal/>
    </border>
    <border>
      <left/>
      <right/>
      <top/>
      <bottom style="thin">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s>
  <cellStyleXfs count="1">
    <xf numFmtId="0" fontId="0" fillId="0" borderId="0"/>
  </cellStyleXfs>
  <cellXfs count="10">
    <xf numFmtId="0" fontId="1" fillId="0" borderId="0" xfId="0" applyFont="1"/>
    <xf numFmtId="0" fontId="2" fillId="0" borderId="1" xfId="0" applyFont="1" applyBorder="1" applyAlignment="1">
      <alignment vertical="top" wrapText="1" readingOrder="1"/>
    </xf>
    <xf numFmtId="0" fontId="3" fillId="2" borderId="2" xfId="0" applyFont="1" applyFill="1" applyBorder="1" applyAlignment="1">
      <alignment vertical="top" wrapText="1" readingOrder="1"/>
    </xf>
    <xf numFmtId="0" fontId="1" fillId="3" borderId="0" xfId="0" applyFont="1" applyFill="1"/>
    <xf numFmtId="0" fontId="2" fillId="4" borderId="1" xfId="0" applyFont="1" applyFill="1" applyBorder="1" applyAlignment="1">
      <alignment vertical="top" wrapText="1" readingOrder="1"/>
    </xf>
    <xf numFmtId="0" fontId="4" fillId="6" borderId="4" xfId="0" applyFont="1" applyFill="1" applyBorder="1" applyAlignment="1">
      <alignment vertical="center" wrapText="1"/>
    </xf>
    <xf numFmtId="0" fontId="4" fillId="5" borderId="4" xfId="0" applyFont="1" applyFill="1" applyBorder="1" applyAlignment="1">
      <alignment vertical="center" wrapText="1"/>
    </xf>
    <xf numFmtId="0" fontId="4" fillId="5" borderId="0" xfId="0" applyFont="1" applyFill="1" applyAlignment="1">
      <alignment vertical="center" wrapText="1"/>
    </xf>
    <xf numFmtId="0" fontId="4" fillId="6" borderId="3" xfId="0" applyFont="1" applyFill="1" applyBorder="1" applyAlignment="1">
      <alignment vertical="center" wrapText="1"/>
    </xf>
    <xf numFmtId="0" fontId="6" fillId="2" borderId="2" xfId="0" applyFont="1" applyFill="1" applyBorder="1" applyAlignment="1">
      <alignment vertical="top" wrapText="1" readingOrder="1"/>
    </xf>
  </cellXfs>
  <cellStyles count="1">
    <cellStyle name="常规" xfId="0" builtinId="0"/>
  </cellStyles>
  <dxfs count="14">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rgb="FF333333"/>
        <name val="Segoe UI"/>
        <scheme val="none"/>
      </font>
      <fill>
        <patternFill>
          <fgColor indexed="64"/>
          <bgColor rgb="FF92D050"/>
        </patternFill>
      </fill>
      <alignment horizontal="general" vertical="top" textRotation="0" wrapText="1" indent="0" justifyLastLine="0" shrinkToFit="0" readingOrder="1"/>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rgb="FF333333"/>
        <name val="Arial"/>
        <family val="2"/>
        <scheme val="none"/>
      </font>
      <fill>
        <patternFill patternType="solid">
          <fgColor indexed="64"/>
          <bgColor rgb="FFB8CCE4"/>
        </patternFill>
      </fill>
      <alignment horizontal="general" vertical="center" textRotation="0" wrapText="1" indent="0" justifyLastLine="0" shrinkToFit="0" readingOrder="0"/>
    </dxf>
    <dxf>
      <font>
        <b val="0"/>
        <i val="0"/>
        <strike val="0"/>
        <condense val="0"/>
        <extend val="0"/>
        <outline val="0"/>
        <shadow val="0"/>
        <u val="none"/>
        <vertAlign val="baseline"/>
        <sz val="10"/>
        <color rgb="FF333333"/>
        <name val="Arial"/>
        <family val="2"/>
        <scheme val="none"/>
      </font>
      <fill>
        <patternFill patternType="solid">
          <fgColor indexed="64"/>
          <bgColor rgb="FFB8CCE4"/>
        </patternFill>
      </fill>
      <alignment horizontal="general" vertical="center" textRotation="0" wrapText="1" indent="0" justifyLastLine="0" shrinkToFit="0" readingOrder="0"/>
      <border diagonalUp="0" diagonalDown="0">
        <left style="medium">
          <color rgb="FFC0C0C0"/>
        </left>
        <right style="medium">
          <color rgb="FFC0C0C0"/>
        </right>
        <top/>
        <bottom style="medium">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border outline="0">
        <top style="thin">
          <color rgb="FFC0C0C0"/>
        </top>
      </border>
    </dxf>
    <dxf>
      <border outline="0">
        <bottom style="thin">
          <color rgb="FFC0C0C0"/>
        </bottom>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dxf>
    <dxf>
      <border outline="0">
        <bottom style="thin">
          <color rgb="FFC0C0C0"/>
        </bottom>
      </border>
    </dxf>
    <dxf>
      <font>
        <b val="0"/>
        <i val="0"/>
        <strike val="0"/>
        <condense val="0"/>
        <extend val="0"/>
        <outline val="0"/>
        <shadow val="0"/>
        <u val="none"/>
        <vertAlign val="baseline"/>
        <sz val="10"/>
        <color rgb="FFFFFFFF"/>
        <name val="Segoe UI"/>
        <scheme val="none"/>
      </font>
      <fill>
        <patternFill patternType="solid">
          <fgColor rgb="FF394376"/>
          <bgColor rgb="FF394376"/>
        </patternFill>
      </fill>
      <alignment horizontal="general" vertical="top" textRotation="0" wrapText="1" indent="0" justifyLastLine="0" shrinkToFit="0" readingOrder="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394376"/>
      <rgbColor rgb="00FFFFFF"/>
      <rgbColor rgb="00D3D3D3"/>
      <rgbColor rgb="00666666"/>
      <rgbColor rgb="000000FF"/>
      <rgbColor rgb="00C0C0C0"/>
      <rgbColor rgb="00333333"/>
      <rgbColor rgb="00800000"/>
      <rgbColor rgb="00008000"/>
      <rgbColor rgb="00000080"/>
      <rgbColor rgb="00808000"/>
      <rgbColor rgb="00800080"/>
      <rgbColor rgb="00008080"/>
      <rgbColor rgb="00FF00F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FFFF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E9BE2B-1480-DF4B-8AF0-E3BCA180C8BC}" name="Table1" displayName="Table1" ref="A1:I17" totalsRowShown="0" headerRowDxfId="13" dataDxfId="11" headerRowBorderDxfId="12" tableBorderDxfId="10" totalsRowBorderDxfId="9">
  <autoFilter ref="A1:I17" xr:uid="{B8E9BE2B-1480-DF4B-8AF0-E3BCA180C8BC}"/>
  <sortState xmlns:xlrd2="http://schemas.microsoft.com/office/spreadsheetml/2017/richdata2" ref="A2:I17">
    <sortCondition ref="A1:A17"/>
  </sortState>
  <tableColumns count="9">
    <tableColumn id="6" xr3:uid="{658D418E-807C-8146-84E2-CCFDD23309FF}" name="anon" dataDxfId="8"/>
    <tableColumn id="17" xr3:uid="{CBADAFD1-F478-E64D-9533-132FAC92A1EA}" name="Feedback for BB" dataDxfId="7"/>
    <tableColumn id="18" xr3:uid="{71CD85F9-A03F-7B4E-AAEF-16DE6B7F0DCB}" name="total/30" dataDxfId="6">
      <calculatedColumnFormula>30*Table1[[#This Row],[Total/100]]/100</calculatedColumnFormula>
    </tableColumn>
    <tableColumn id="8" xr3:uid="{A1563203-15B0-364A-BB89-F1F191C297F6}" name="Total/100" dataDxfId="5">
      <calculatedColumnFormula>E2*0.2+F2*0.1+G2*0.4+H2*0.2+I2*0.1</calculatedColumnFormula>
    </tableColumn>
    <tableColumn id="9" xr3:uid="{A13EAFDE-5A78-FA4C-88E1-575A21945838}" name="description/20" dataDxfId="4"/>
    <tableColumn id="10" xr3:uid="{F4AFC166-94F2-D04A-BB9C-CD3F7102D0C6}" name="roles/10" dataDxfId="3"/>
    <tableColumn id="11" xr3:uid="{758979BC-56AA-A04B-8226-87B5D2FBD71D}" name="risks/40" dataDxfId="2"/>
    <tableColumn id="12" xr3:uid="{352AD3D3-3AA1-C44F-9C1E-449311D95A9D}" name="mitigation/20" dataDxfId="1"/>
    <tableColumn id="13" xr3:uid="{DC7AFFEC-9379-C045-B475-F0F382E27124}" name="refs/10"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2"/>
  <sheetViews>
    <sheetView showGridLines="0" tabSelected="1" workbookViewId="0">
      <selection activeCell="B19" sqref="B19"/>
    </sheetView>
  </sheetViews>
  <sheetFormatPr defaultColWidth="10.875" defaultRowHeight="96.95" customHeight="1"/>
  <cols>
    <col min="1" max="1" width="14.625" customWidth="1"/>
    <col min="2" max="2" width="69.5" customWidth="1"/>
    <col min="3" max="3" width="32.25" customWidth="1"/>
    <col min="4" max="4" width="32.5" customWidth="1"/>
    <col min="5" max="5" width="7" customWidth="1"/>
    <col min="6" max="6" width="6.375" customWidth="1"/>
    <col min="7" max="7" width="5.625" customWidth="1"/>
    <col min="8" max="10" width="5" customWidth="1"/>
    <col min="12" max="12" width="28.5" customWidth="1"/>
    <col min="13" max="13" width="24.875" customWidth="1"/>
    <col min="14" max="14" width="0" hidden="1" customWidth="1"/>
  </cols>
  <sheetData>
    <row r="1" spans="1:9" ht="96.95" customHeight="1" thickBot="1">
      <c r="A1" s="9" t="s">
        <v>17</v>
      </c>
      <c r="B1" s="9" t="s">
        <v>18</v>
      </c>
      <c r="C1" s="2" t="s">
        <v>16</v>
      </c>
      <c r="D1" s="9" t="s">
        <v>19</v>
      </c>
      <c r="E1" s="9" t="s">
        <v>24</v>
      </c>
      <c r="F1" s="9" t="s">
        <v>20</v>
      </c>
      <c r="G1" s="9" t="s">
        <v>21</v>
      </c>
      <c r="H1" s="9" t="s">
        <v>22</v>
      </c>
      <c r="I1" s="9" t="s">
        <v>23</v>
      </c>
    </row>
    <row r="2" spans="1:9" ht="96.95" customHeight="1" thickBot="1">
      <c r="A2" s="1">
        <v>1</v>
      </c>
      <c r="B2" s="8" t="s">
        <v>7</v>
      </c>
      <c r="C2" s="7">
        <f>30*Table1[[#This Row],[Total/100]]/100</f>
        <v>18.75</v>
      </c>
      <c r="D2" s="4">
        <f t="shared" ref="D2:D17" si="0">E2*0.2+F2*0.1+G2*0.4+H2*0.2+I2*0.1</f>
        <v>62.5</v>
      </c>
      <c r="E2" s="1">
        <v>65</v>
      </c>
      <c r="F2" s="1">
        <v>65</v>
      </c>
      <c r="G2" s="1">
        <v>60</v>
      </c>
      <c r="H2" s="1">
        <v>65</v>
      </c>
      <c r="I2" s="1">
        <v>60</v>
      </c>
    </row>
    <row r="3" spans="1:9" ht="96.95" customHeight="1" thickBot="1">
      <c r="A3" s="1">
        <v>2</v>
      </c>
      <c r="B3" s="6" t="s">
        <v>1</v>
      </c>
      <c r="C3" s="7">
        <f>30*Table1[[#This Row],[Total/100]]/100</f>
        <v>18.899999999999999</v>
      </c>
      <c r="D3" s="4">
        <f t="shared" si="0"/>
        <v>63</v>
      </c>
      <c r="E3" s="1">
        <v>65</v>
      </c>
      <c r="F3" s="1">
        <v>55</v>
      </c>
      <c r="G3" s="1">
        <v>60</v>
      </c>
      <c r="H3" s="1">
        <v>65</v>
      </c>
      <c r="I3" s="1">
        <v>75</v>
      </c>
    </row>
    <row r="4" spans="1:9" ht="96.95" customHeight="1" thickBot="1">
      <c r="A4" s="1">
        <v>3</v>
      </c>
      <c r="B4" s="6" t="s">
        <v>3</v>
      </c>
      <c r="C4" s="7">
        <f>30*Table1[[#This Row],[Total/100]]/100</f>
        <v>19.529999999999998</v>
      </c>
      <c r="D4" s="4">
        <f t="shared" si="0"/>
        <v>65.099999999999994</v>
      </c>
      <c r="E4" s="1">
        <v>67</v>
      </c>
      <c r="F4" s="1">
        <v>67</v>
      </c>
      <c r="G4" s="1">
        <v>65</v>
      </c>
      <c r="H4" s="1">
        <v>65</v>
      </c>
      <c r="I4" s="1">
        <v>60</v>
      </c>
    </row>
    <row r="5" spans="1:9" ht="96.95" customHeight="1" thickBot="1">
      <c r="A5" s="1">
        <v>4</v>
      </c>
      <c r="B5" s="6" t="s">
        <v>10</v>
      </c>
      <c r="C5" s="7">
        <f>30*Table1[[#This Row],[Total/100]]/100</f>
        <v>19.14</v>
      </c>
      <c r="D5" s="4">
        <f t="shared" si="0"/>
        <v>63.800000000000004</v>
      </c>
      <c r="E5" s="1">
        <v>62</v>
      </c>
      <c r="F5" s="1">
        <v>62</v>
      </c>
      <c r="G5" s="1">
        <v>65</v>
      </c>
      <c r="H5" s="1">
        <v>65</v>
      </c>
      <c r="I5" s="1">
        <v>62</v>
      </c>
    </row>
    <row r="6" spans="1:9" ht="96.95" customHeight="1" thickBot="1">
      <c r="A6" s="1">
        <v>5</v>
      </c>
      <c r="B6" s="6" t="s">
        <v>11</v>
      </c>
      <c r="C6" s="7">
        <f>30*Table1[[#This Row],[Total/100]]/100</f>
        <v>18.899999999999999</v>
      </c>
      <c r="D6" s="4">
        <f t="shared" si="0"/>
        <v>63</v>
      </c>
      <c r="E6" s="1">
        <v>65</v>
      </c>
      <c r="F6" s="1">
        <v>65</v>
      </c>
      <c r="G6" s="1">
        <v>60</v>
      </c>
      <c r="H6" s="1">
        <v>65</v>
      </c>
      <c r="I6" s="1">
        <v>65</v>
      </c>
    </row>
    <row r="7" spans="1:9" ht="96.95" customHeight="1" thickBot="1">
      <c r="A7" s="1">
        <v>6</v>
      </c>
      <c r="B7" s="6" t="s">
        <v>14</v>
      </c>
      <c r="C7" s="7">
        <f>30*Table1[[#This Row],[Total/100]]/100</f>
        <v>15.51</v>
      </c>
      <c r="D7" s="4">
        <f t="shared" si="0"/>
        <v>51.7</v>
      </c>
      <c r="E7" s="1">
        <v>55</v>
      </c>
      <c r="F7" s="1">
        <v>55</v>
      </c>
      <c r="G7" s="1">
        <v>50</v>
      </c>
      <c r="H7" s="1">
        <v>55</v>
      </c>
      <c r="I7" s="1">
        <v>42</v>
      </c>
    </row>
    <row r="8" spans="1:9" ht="96.95" customHeight="1" thickBot="1">
      <c r="A8" s="1">
        <v>7</v>
      </c>
      <c r="B8" s="6" t="s">
        <v>13</v>
      </c>
      <c r="C8" s="7">
        <f>30*Table1[[#This Row],[Total/100]]/100</f>
        <v>18.899999999999999</v>
      </c>
      <c r="D8" s="4">
        <f t="shared" si="0"/>
        <v>63</v>
      </c>
      <c r="E8" s="1">
        <v>65</v>
      </c>
      <c r="F8" s="1">
        <v>65</v>
      </c>
      <c r="G8" s="1">
        <v>60</v>
      </c>
      <c r="H8" s="1">
        <v>65</v>
      </c>
      <c r="I8" s="1">
        <v>65</v>
      </c>
    </row>
    <row r="9" spans="1:9" ht="96.95" customHeight="1" thickBot="1">
      <c r="A9" s="1">
        <v>8</v>
      </c>
      <c r="B9" s="5" t="s">
        <v>15</v>
      </c>
      <c r="C9" s="7">
        <f>30*Table1[[#This Row],[Total/100]]/100</f>
        <v>19.229999999999997</v>
      </c>
      <c r="D9" s="4">
        <f t="shared" si="0"/>
        <v>64.099999999999994</v>
      </c>
      <c r="E9" s="1">
        <v>64</v>
      </c>
      <c r="F9" s="1">
        <v>64</v>
      </c>
      <c r="G9" s="1">
        <v>62</v>
      </c>
      <c r="H9" s="1">
        <v>67</v>
      </c>
      <c r="I9" s="1">
        <v>67</v>
      </c>
    </row>
    <row r="10" spans="1:9" ht="96.95" customHeight="1" thickBot="1">
      <c r="A10" s="1">
        <v>9</v>
      </c>
      <c r="B10" s="5" t="s">
        <v>4</v>
      </c>
      <c r="C10" s="7">
        <f>30*Table1[[#This Row],[Total/100]]/100</f>
        <v>17.55</v>
      </c>
      <c r="D10" s="4">
        <f t="shared" si="0"/>
        <v>58.5</v>
      </c>
      <c r="E10" s="1">
        <v>65</v>
      </c>
      <c r="F10" s="1">
        <v>65</v>
      </c>
      <c r="G10" s="1">
        <v>55</v>
      </c>
      <c r="H10" s="1">
        <v>60</v>
      </c>
      <c r="I10" s="1">
        <v>50</v>
      </c>
    </row>
    <row r="11" spans="1:9" ht="96.95" customHeight="1" thickBot="1">
      <c r="A11" s="1">
        <v>10</v>
      </c>
      <c r="B11" s="6" t="s">
        <v>2</v>
      </c>
      <c r="C11" s="7">
        <f>30*Table1[[#This Row],[Total/100]]/100</f>
        <v>20.100000000000001</v>
      </c>
      <c r="D11" s="4">
        <f t="shared" si="0"/>
        <v>67</v>
      </c>
      <c r="E11" s="1">
        <v>65</v>
      </c>
      <c r="F11" s="1">
        <v>65</v>
      </c>
      <c r="G11" s="1">
        <v>70</v>
      </c>
      <c r="H11" s="1">
        <v>65</v>
      </c>
      <c r="I11" s="1">
        <v>65</v>
      </c>
    </row>
    <row r="12" spans="1:9" s="3" customFormat="1" ht="96.95" customHeight="1" thickBot="1">
      <c r="A12" s="1">
        <v>11</v>
      </c>
      <c r="B12" s="5" t="s">
        <v>5</v>
      </c>
      <c r="C12" s="7">
        <f>30*Table1[[#This Row],[Total/100]]/100</f>
        <v>21.3</v>
      </c>
      <c r="D12" s="4">
        <f t="shared" si="0"/>
        <v>71</v>
      </c>
      <c r="E12" s="1">
        <v>70</v>
      </c>
      <c r="F12" s="1">
        <v>70</v>
      </c>
      <c r="G12" s="1">
        <v>70</v>
      </c>
      <c r="H12" s="1">
        <v>70</v>
      </c>
      <c r="I12" s="1">
        <v>80</v>
      </c>
    </row>
    <row r="13" spans="1:9" ht="96.95" customHeight="1" thickBot="1">
      <c r="A13" s="1">
        <v>12</v>
      </c>
      <c r="B13" s="6" t="s">
        <v>8</v>
      </c>
      <c r="C13" s="7">
        <f>30*Table1[[#This Row],[Total/100]]/100</f>
        <v>17.37</v>
      </c>
      <c r="D13" s="4">
        <f t="shared" si="0"/>
        <v>57.9</v>
      </c>
      <c r="E13" s="1">
        <v>55</v>
      </c>
      <c r="F13" s="1">
        <v>60</v>
      </c>
      <c r="G13" s="1">
        <v>60</v>
      </c>
      <c r="H13" s="1">
        <v>57</v>
      </c>
      <c r="I13" s="1">
        <v>55</v>
      </c>
    </row>
    <row r="14" spans="1:9" ht="96.95" customHeight="1" thickBot="1">
      <c r="A14" s="1">
        <v>13</v>
      </c>
      <c r="B14" s="6" t="s">
        <v>9</v>
      </c>
      <c r="C14" s="7">
        <f>30*Table1[[#This Row],[Total/100]]/100</f>
        <v>21.72</v>
      </c>
      <c r="D14" s="4">
        <f t="shared" si="0"/>
        <v>72.400000000000006</v>
      </c>
      <c r="E14" s="1">
        <v>70</v>
      </c>
      <c r="F14" s="1">
        <v>70</v>
      </c>
      <c r="G14" s="1">
        <v>75</v>
      </c>
      <c r="H14" s="1">
        <v>72</v>
      </c>
      <c r="I14" s="1">
        <v>70</v>
      </c>
    </row>
    <row r="15" spans="1:9" ht="96.95" customHeight="1" thickBot="1">
      <c r="A15" s="1">
        <v>14</v>
      </c>
      <c r="B15" s="5" t="s">
        <v>12</v>
      </c>
      <c r="C15" s="7">
        <f>30*Table1[[#This Row],[Total/100]]/100</f>
        <v>20.100000000000001</v>
      </c>
      <c r="D15" s="4">
        <f t="shared" si="0"/>
        <v>67</v>
      </c>
      <c r="E15" s="1">
        <v>67</v>
      </c>
      <c r="F15" s="1">
        <v>67</v>
      </c>
      <c r="G15" s="1">
        <v>67</v>
      </c>
      <c r="H15" s="1">
        <v>67</v>
      </c>
      <c r="I15" s="1">
        <v>67</v>
      </c>
    </row>
    <row r="16" spans="1:9" ht="96.95" customHeight="1" thickBot="1">
      <c r="A16" s="1">
        <v>15</v>
      </c>
      <c r="B16" s="5" t="s">
        <v>0</v>
      </c>
      <c r="C16" s="7">
        <f>30*Table1[[#This Row],[Total/100]]/100</f>
        <v>21.3</v>
      </c>
      <c r="D16" s="4">
        <f t="shared" si="0"/>
        <v>71</v>
      </c>
      <c r="E16" s="1">
        <v>70</v>
      </c>
      <c r="F16" s="1">
        <v>70</v>
      </c>
      <c r="G16" s="1">
        <v>70</v>
      </c>
      <c r="H16" s="1">
        <v>70</v>
      </c>
      <c r="I16" s="1">
        <v>80</v>
      </c>
    </row>
    <row r="17" spans="1:9" s="3" customFormat="1" ht="96.95" customHeight="1" thickBot="1">
      <c r="A17" s="1">
        <v>16</v>
      </c>
      <c r="B17" s="5" t="s">
        <v>6</v>
      </c>
      <c r="C17" s="7">
        <f>30*Table1[[#This Row],[Total/100]]/100</f>
        <v>19.350000000000001</v>
      </c>
      <c r="D17" s="4">
        <f t="shared" si="0"/>
        <v>64.5</v>
      </c>
      <c r="E17" s="1">
        <v>60</v>
      </c>
      <c r="F17" s="1">
        <v>65</v>
      </c>
      <c r="G17" s="1">
        <v>65</v>
      </c>
      <c r="H17" s="1">
        <v>65</v>
      </c>
      <c r="I17" s="1">
        <v>70</v>
      </c>
    </row>
    <row r="27" spans="1:9" s="3" customFormat="1" ht="96.95" customHeight="1">
      <c r="A27"/>
      <c r="B27"/>
      <c r="C27"/>
      <c r="D27"/>
      <c r="E27"/>
      <c r="F27"/>
      <c r="G27"/>
      <c r="H27"/>
      <c r="I27"/>
    </row>
    <row r="75" spans="1:10" s="3" customFormat="1" ht="96.95" customHeight="1">
      <c r="A75"/>
      <c r="B75"/>
      <c r="C75"/>
      <c r="D75"/>
      <c r="E75"/>
      <c r="F75"/>
      <c r="G75"/>
      <c r="H75"/>
      <c r="I75"/>
      <c r="J75"/>
    </row>
    <row r="81" spans="1:10" s="3" customFormat="1" ht="96.95" customHeight="1">
      <c r="A81"/>
      <c r="B81"/>
      <c r="C81"/>
      <c r="D81"/>
      <c r="E81"/>
      <c r="F81"/>
      <c r="G81"/>
      <c r="H81"/>
      <c r="I81"/>
      <c r="J81"/>
    </row>
    <row r="82" spans="1:10" s="3" customFormat="1" ht="96.95" customHeight="1">
      <c r="A82"/>
      <c r="B82"/>
      <c r="C82"/>
      <c r="D82"/>
      <c r="E82"/>
      <c r="F82"/>
      <c r="G82"/>
      <c r="H82"/>
      <c r="I82"/>
      <c r="J82"/>
    </row>
  </sheetData>
  <phoneticPr fontId="5" type="noConversion"/>
  <pageMargins left="0.5" right="0.5" top="0.5" bottom="0.5" header="0.5" footer="0.5"/>
  <pageSetup paperSize="9" orientation="landscape"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工作表</vt:lpstr>
      </vt:variant>
      <vt:variant>
        <vt:i4>1</vt:i4>
      </vt:variant>
    </vt:vector>
  </HeadingPairs>
  <TitlesOfParts>
    <vt:vector size="1" baseType="lpstr">
      <vt:lpstr>SUBRPT-REC-093-Module Class Lis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Dehao Dong</cp:lastModifiedBy>
  <dcterms:created xsi:type="dcterms:W3CDTF">2024-05-10T15:29:32Z</dcterms:created>
  <dcterms:modified xsi:type="dcterms:W3CDTF">2024-08-05T13:57:05Z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