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esktop/"/>
    </mc:Choice>
  </mc:AlternateContent>
  <xr:revisionPtr revIDLastSave="0" documentId="13_ncr:1_{623F808E-EB28-AB45-A48B-10227E2C1321}" xr6:coauthVersionLast="44" xr6:coauthVersionMax="44" xr10:uidLastSave="{00000000-0000-0000-0000-000000000000}"/>
  <bookViews>
    <workbookView xWindow="2260" yWindow="460" windowWidth="22440" windowHeight="16080" xr2:uid="{BFB07EDC-E2E1-EB4C-A828-DE5422BB18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B9" i="1" l="1"/>
  <c r="E9" i="1"/>
  <c r="B20" i="1" l="1"/>
  <c r="E6" i="1"/>
  <c r="B6" i="1"/>
  <c r="E4" i="1" l="1"/>
  <c r="B15" i="1"/>
</calcChain>
</file>

<file path=xl/sharedStrings.xml><?xml version="1.0" encoding="utf-8"?>
<sst xmlns="http://schemas.openxmlformats.org/spreadsheetml/2006/main" count="40" uniqueCount="39">
  <si>
    <t>Drive to Smithers</t>
  </si>
  <si>
    <t>Fly to smithers</t>
  </si>
  <si>
    <t>Flight (2)</t>
  </si>
  <si>
    <t xml:space="preserve">overnight acc. </t>
  </si>
  <si>
    <t>gas ($240 one way)</t>
  </si>
  <si>
    <t>Estimated travel:</t>
  </si>
  <si>
    <t>km/day</t>
  </si>
  <si>
    <t>car rental</t>
  </si>
  <si>
    <t xml:space="preserve">Mileage </t>
  </si>
  <si>
    <t>200 km incldued 0.25 each km after</t>
  </si>
  <si>
    <t>4 days</t>
  </si>
  <si>
    <t>Food</t>
  </si>
  <si>
    <t xml:space="preserve">Food </t>
  </si>
  <si>
    <t>accom</t>
  </si>
  <si>
    <t xml:space="preserve">50lb including wt of cooler </t>
  </si>
  <si>
    <t>Estimating shipping cost</t>
  </si>
  <si>
    <t xml:space="preserve">FedEx overnigth : 50 lb or 25 kg </t>
  </si>
  <si>
    <t>Accom (4 nigths)</t>
  </si>
  <si>
    <t>Cost per 3 coolers</t>
  </si>
  <si>
    <t>Shipping (empty)</t>
  </si>
  <si>
    <t>Shipping (50lb)</t>
  </si>
  <si>
    <t xml:space="preserve">Enterprise car rental - 8 days 2 drivers </t>
  </si>
  <si>
    <t>Car rental</t>
  </si>
  <si>
    <t>Rental: 10 days</t>
  </si>
  <si>
    <t>Hertz</t>
  </si>
  <si>
    <t>midsize SUV (Rav4)</t>
  </si>
  <si>
    <t>Unclear how much an additioanl driver costs</t>
  </si>
  <si>
    <t>Enterprie</t>
  </si>
  <si>
    <t xml:space="preserve">Compact SUV </t>
  </si>
  <si>
    <t>348.19 + 114 for additional driver</t>
  </si>
  <si>
    <t xml:space="preserve">national </t>
  </si>
  <si>
    <t>twist ties 6 colours</t>
  </si>
  <si>
    <t>Uline</t>
  </si>
  <si>
    <t>Bubble wrap</t>
  </si>
  <si>
    <t>Staples</t>
  </si>
  <si>
    <t>labels</t>
  </si>
  <si>
    <t>garbage bags</t>
  </si>
  <si>
    <t>amazon</t>
  </si>
  <si>
    <t>vials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</si>
</sst>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BEAB-79C8-AD47-AB12-97FA11B4ED46}">
  <dimension ref="A1:F26"/>
  <sheetViews>
    <sheetView tabSelected="1" workbookViewId="0">
      <selection activeCell="B6" sqref="B6"/>
    </sheetView>
  </sheetViews>
  <sheetFormatPr baseColWidth="10" defaultRowHeight="16" x14ac:dyDescent="0.2"/>
  <cols>
    <col min="1" max="1" width="33.33203125" bestFit="1" customWidth="1"/>
    <col min="3" max="3" width="18.33203125" customWidth="1"/>
    <col min="4" max="4" width="17.83203125" bestFit="1" customWidth="1"/>
  </cols>
  <sheetData>
    <row r="1" spans="1:6" x14ac:dyDescent="0.2">
      <c r="A1" t="s">
        <v>0</v>
      </c>
      <c r="D1" t="s">
        <v>1</v>
      </c>
    </row>
    <row r="2" spans="1:6" x14ac:dyDescent="0.2">
      <c r="A2" t="s">
        <v>21</v>
      </c>
      <c r="B2">
        <v>400</v>
      </c>
      <c r="D2" t="s">
        <v>2</v>
      </c>
      <c r="E2">
        <v>1030</v>
      </c>
    </row>
    <row r="3" spans="1:6" x14ac:dyDescent="0.2">
      <c r="A3" t="s">
        <v>4</v>
      </c>
      <c r="B3">
        <v>480</v>
      </c>
      <c r="D3" t="s">
        <v>7</v>
      </c>
      <c r="E3">
        <v>272.37</v>
      </c>
    </row>
    <row r="4" spans="1:6" x14ac:dyDescent="0.2">
      <c r="A4" t="s">
        <v>3</v>
      </c>
      <c r="B4">
        <v>30</v>
      </c>
      <c r="D4" t="s">
        <v>8</v>
      </c>
      <c r="E4">
        <f>0.25*280</f>
        <v>70</v>
      </c>
      <c r="F4" t="s">
        <v>9</v>
      </c>
    </row>
    <row r="5" spans="1:6" x14ac:dyDescent="0.2">
      <c r="A5" t="s">
        <v>11</v>
      </c>
      <c r="B5">
        <v>100</v>
      </c>
      <c r="D5" t="s">
        <v>12</v>
      </c>
      <c r="E5">
        <v>100</v>
      </c>
    </row>
    <row r="6" spans="1:6" x14ac:dyDescent="0.2">
      <c r="A6" t="s">
        <v>17</v>
      </c>
      <c r="B6">
        <f>150*4</f>
        <v>600</v>
      </c>
      <c r="D6" t="s">
        <v>13</v>
      </c>
      <c r="E6">
        <f>B6</f>
        <v>600</v>
      </c>
    </row>
    <row r="7" spans="1:6" x14ac:dyDescent="0.2">
      <c r="D7" t="s">
        <v>19</v>
      </c>
      <c r="E7">
        <v>280</v>
      </c>
      <c r="F7" t="s">
        <v>14</v>
      </c>
    </row>
    <row r="8" spans="1:6" x14ac:dyDescent="0.2">
      <c r="D8" t="s">
        <v>20</v>
      </c>
      <c r="E8">
        <v>290</v>
      </c>
    </row>
    <row r="9" spans="1:6" x14ac:dyDescent="0.2">
      <c r="B9">
        <f>SUM(B2:B6)</f>
        <v>1610</v>
      </c>
      <c r="E9">
        <f>SUM(E2:E8)</f>
        <v>2642.37</v>
      </c>
    </row>
    <row r="14" spans="1:6" x14ac:dyDescent="0.2">
      <c r="A14" s="1" t="s">
        <v>5</v>
      </c>
      <c r="B14">
        <v>120</v>
      </c>
      <c r="C14" t="s">
        <v>6</v>
      </c>
    </row>
    <row r="15" spans="1:6" x14ac:dyDescent="0.2">
      <c r="A15" t="s">
        <v>10</v>
      </c>
      <c r="B15">
        <f>B14*4</f>
        <v>480</v>
      </c>
    </row>
    <row r="18" spans="1:5" x14ac:dyDescent="0.2">
      <c r="A18" s="1" t="s">
        <v>15</v>
      </c>
    </row>
    <row r="19" spans="1:5" x14ac:dyDescent="0.2">
      <c r="A19" t="s">
        <v>16</v>
      </c>
      <c r="B19">
        <v>158</v>
      </c>
    </row>
    <row r="20" spans="1:5" x14ac:dyDescent="0.2">
      <c r="A20" t="s">
        <v>18</v>
      </c>
      <c r="B20">
        <f>B19*3</f>
        <v>474</v>
      </c>
    </row>
    <row r="23" spans="1:5" x14ac:dyDescent="0.2">
      <c r="A23" t="s">
        <v>22</v>
      </c>
    </row>
    <row r="24" spans="1:5" x14ac:dyDescent="0.2">
      <c r="A24" t="s">
        <v>23</v>
      </c>
      <c r="B24" t="s">
        <v>24</v>
      </c>
      <c r="C24" t="s">
        <v>25</v>
      </c>
      <c r="D24">
        <v>352.23</v>
      </c>
      <c r="E24" t="s">
        <v>26</v>
      </c>
    </row>
    <row r="25" spans="1:5" x14ac:dyDescent="0.2">
      <c r="B25" t="s">
        <v>27</v>
      </c>
      <c r="C25" t="s">
        <v>28</v>
      </c>
      <c r="D25" t="s">
        <v>29</v>
      </c>
    </row>
    <row r="26" spans="1:5" x14ac:dyDescent="0.2">
      <c r="B2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C7F1-D106-7347-8823-82088FD02168}">
  <dimension ref="A2:C6"/>
  <sheetViews>
    <sheetView workbookViewId="0">
      <selection activeCell="D7" sqref="D7"/>
    </sheetView>
  </sheetViews>
  <sheetFormatPr baseColWidth="10" defaultRowHeight="16" x14ac:dyDescent="0.2"/>
  <cols>
    <col min="1" max="1" width="27.33203125" customWidth="1"/>
  </cols>
  <sheetData>
    <row r="2" spans="1:3" x14ac:dyDescent="0.2">
      <c r="A2" t="s">
        <v>31</v>
      </c>
      <c r="B2" t="s">
        <v>32</v>
      </c>
      <c r="C2">
        <f>54+7.5</f>
        <v>61.5</v>
      </c>
    </row>
    <row r="3" spans="1:3" x14ac:dyDescent="0.2">
      <c r="A3" t="s">
        <v>33</v>
      </c>
      <c r="B3" t="s">
        <v>34</v>
      </c>
      <c r="C3">
        <v>25</v>
      </c>
    </row>
    <row r="4" spans="1:3" x14ac:dyDescent="0.2">
      <c r="A4" t="s">
        <v>35</v>
      </c>
    </row>
    <row r="5" spans="1:3" x14ac:dyDescent="0.2">
      <c r="A5" t="s">
        <v>36</v>
      </c>
      <c r="B5" t="s">
        <v>37</v>
      </c>
    </row>
    <row r="6" spans="1:3" x14ac:dyDescent="0.2">
      <c r="A6" t="s">
        <v>38</v>
      </c>
      <c r="B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2019-09-18T05:06:46Z</dcterms:created>
  <dcterms:modified xsi:type="dcterms:W3CDTF">2019-10-03T04:08:59Z</dcterms:modified>
</cp:coreProperties>
</file>